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4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1" l="1"/>
  <c r="F157" i="1"/>
  <c r="I123" i="1" l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22" i="1" l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12" i="1"/>
  <c r="I90" i="1" l="1"/>
  <c r="I91" i="1"/>
  <c r="I92" i="1"/>
  <c r="I93" i="1"/>
  <c r="I94" i="1"/>
  <c r="I95" i="1"/>
  <c r="I96" i="1"/>
  <c r="I97" i="1"/>
  <c r="I98" i="1"/>
  <c r="I99" i="1"/>
  <c r="I13" i="1"/>
  <c r="I104" i="1" l="1"/>
  <c r="I89" i="1"/>
  <c r="I157" i="1" s="1"/>
</calcChain>
</file>

<file path=xl/sharedStrings.xml><?xml version="1.0" encoding="utf-8"?>
<sst xmlns="http://schemas.openxmlformats.org/spreadsheetml/2006/main" count="606" uniqueCount="235">
  <si>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</si>
  <si>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</si>
  <si>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</si>
  <si>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</si>
  <si>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</si>
  <si>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</si>
  <si>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</si>
  <si>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</si>
  <si>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</si>
  <si>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</si>
  <si>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</si>
  <si>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</si>
  <si>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</si>
  <si>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</si>
  <si>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</si>
  <si>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</si>
  <si>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</si>
  <si>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MOVIMIENTO DE CUENTAS POR PAGAR A PROVEEDORES  AL 31 DE OCTUBRE  2024</t>
  </si>
  <si>
    <t>A&amp;C SEGURIDAD INDUSTRIAL</t>
  </si>
  <si>
    <t>ACOMSA &amp; CONSULTING</t>
  </si>
  <si>
    <t>AGUA PLANETA AZUL</t>
  </si>
  <si>
    <t>ALONZO JESUS SANTANA</t>
  </si>
  <si>
    <t>ALCALDIA DEL DISTRITO</t>
  </si>
  <si>
    <t>ALTICE DOMINICANA</t>
  </si>
  <si>
    <t xml:space="preserve">ARS - HUMANO </t>
  </si>
  <si>
    <t>CAASD</t>
  </si>
  <si>
    <t>CLARO DOMINICANA</t>
  </si>
  <si>
    <t>COMERCIAL YAELYS</t>
  </si>
  <si>
    <t>CONSULADO EN NEW YORK</t>
  </si>
  <si>
    <t>CONSULADO GRAL EN MADRID</t>
  </si>
  <si>
    <t xml:space="preserve">CONSULADO GRAL EN MIAMI </t>
  </si>
  <si>
    <t>DKOLOR</t>
  </si>
  <si>
    <t>DIPSA</t>
  </si>
  <si>
    <t>DRA. LEIDA AMARILIS DE LOS SANTOS</t>
  </si>
  <si>
    <t>EDEESTE</t>
  </si>
  <si>
    <t>EDENORTE</t>
  </si>
  <si>
    <t>EDESUR</t>
  </si>
  <si>
    <t>EDITORA DEL CARIBE</t>
  </si>
  <si>
    <t>EDITORA EL NUEVO DIARIO</t>
  </si>
  <si>
    <t xml:space="preserve">EDITORA HOY C. POR A. </t>
  </si>
  <si>
    <t xml:space="preserve">EDITORA LISTIN DIARIO </t>
  </si>
  <si>
    <t>ELECTRO SERVICIOS REYES</t>
  </si>
  <si>
    <t>EQUIPOS PORTATILES DOM</t>
  </si>
  <si>
    <t>ERNESTO ORTIZ REYNOSO</t>
  </si>
  <si>
    <t xml:space="preserve">EVA ROSSINA GARCIAS </t>
  </si>
  <si>
    <t>FJP TRADUCCIONES</t>
  </si>
  <si>
    <t>FARACH,SRL</t>
  </si>
  <si>
    <t>GALUSA IMPORT,SRL</t>
  </si>
  <si>
    <t>INAVI</t>
  </si>
  <si>
    <t xml:space="preserve">LIC.ESTEBAN RADHAME </t>
  </si>
  <si>
    <t>LUCAS EVANGELISTA MARTE</t>
  </si>
  <si>
    <t>M&amp;N COCINA CATERING</t>
  </si>
  <si>
    <t>MULTISERVICIOS LFRENOS</t>
  </si>
  <si>
    <t>OMNISOLUTION,SRL</t>
  </si>
  <si>
    <t>OGTIC</t>
  </si>
  <si>
    <t>PUBLICACIONES AHORA</t>
  </si>
  <si>
    <t>SENASA</t>
  </si>
  <si>
    <t>SUPLIDORAS ROSALIAN</t>
  </si>
  <si>
    <t xml:space="preserve">TONER DEPOT INTERNATIONAL </t>
  </si>
  <si>
    <t>ARTICULO DE SEGURIDAD</t>
  </si>
  <si>
    <t>OTROS SERVICIOS TECNICOS</t>
  </si>
  <si>
    <t>BOTELLONES Y BOTELLITAS DE AGUA</t>
  </si>
  <si>
    <t>ALQUILER DE EDIFICIO</t>
  </si>
  <si>
    <t xml:space="preserve">RECOGIDA DE BASURA </t>
  </si>
  <si>
    <t>SERVICIO DE INTERNET</t>
  </si>
  <si>
    <t>SEGURO PARA PERSONA</t>
  </si>
  <si>
    <t>SERVICIO DE AGUA POTABLE</t>
  </si>
  <si>
    <t>SERVICIO TELEFONICO E INTERNET</t>
  </si>
  <si>
    <t>UTILES Y MATERALES DE LIMPIEZA</t>
  </si>
  <si>
    <t>OTROS SERVICIO TEC PROFESIONALES</t>
  </si>
  <si>
    <t>COMBUSTIBLES Y LUBRICANTES</t>
  </si>
  <si>
    <t>SERVICIOS JURIDICOS</t>
  </si>
  <si>
    <t>SERVICIOS DE ENEGIA ELECTRICA</t>
  </si>
  <si>
    <t>LIBROS REVISTAS Y PERIODICOS</t>
  </si>
  <si>
    <t>ALQUILER DE PLANTA ELECTRICA</t>
  </si>
  <si>
    <t>RENTA DE CONTENEDOR</t>
  </si>
  <si>
    <t>PRODUCTOS MEDICINALES</t>
  </si>
  <si>
    <t>PRODUCTOS Y UTILES DE SEGURIDAD</t>
  </si>
  <si>
    <t>SEGUROS FUNERARIOS</t>
  </si>
  <si>
    <t>SERVICIO DE CATERING</t>
  </si>
  <si>
    <t>SERVICIOS DE CATERING</t>
  </si>
  <si>
    <t>ADQUISICION DE ART PARA MANT VEHICULAR</t>
  </si>
  <si>
    <t>ADQUISICION DE BATERIA Y DISCO DURO</t>
  </si>
  <si>
    <t>OTRO SERVICIOS TECNICOS</t>
  </si>
  <si>
    <t>PUBLICIDAD Y PROPAGANDA</t>
  </si>
  <si>
    <t>IMPRESIÓN Y ENCUADERNACION</t>
  </si>
  <si>
    <t>B1500000198</t>
  </si>
  <si>
    <t>B1500000209</t>
  </si>
  <si>
    <t>E450000001123</t>
  </si>
  <si>
    <t>E450000003608</t>
  </si>
  <si>
    <t>E450000004642</t>
  </si>
  <si>
    <t>E450000004645</t>
  </si>
  <si>
    <t>E450000004651</t>
  </si>
  <si>
    <t>E450000004656</t>
  </si>
  <si>
    <t>E450000000033</t>
  </si>
  <si>
    <t>E450000001970</t>
  </si>
  <si>
    <t>E450000003552</t>
  </si>
  <si>
    <t>E450000003559</t>
  </si>
  <si>
    <t>E450000004185</t>
  </si>
  <si>
    <t>E450000004186</t>
  </si>
  <si>
    <t>E450000004200</t>
  </si>
  <si>
    <t>E450000004664</t>
  </si>
  <si>
    <t>E450000004455</t>
  </si>
  <si>
    <t>E450000005025</t>
  </si>
  <si>
    <t>E450000004660</t>
  </si>
  <si>
    <t>B1500000025</t>
  </si>
  <si>
    <t>B1500000026</t>
  </si>
  <si>
    <t>B1500057298</t>
  </si>
  <si>
    <t>B1500057481</t>
  </si>
  <si>
    <t>B1500057440</t>
  </si>
  <si>
    <t>B1500057626</t>
  </si>
  <si>
    <t>E450000008019</t>
  </si>
  <si>
    <t>E450000009032</t>
  </si>
  <si>
    <t>E450000001153</t>
  </si>
  <si>
    <t>E450000001329</t>
  </si>
  <si>
    <t>B1500146791</t>
  </si>
  <si>
    <t>B1500146540</t>
  </si>
  <si>
    <t>B1500146528</t>
  </si>
  <si>
    <t>B1500147584</t>
  </si>
  <si>
    <t>B1500147546</t>
  </si>
  <si>
    <t>B1500148436</t>
  </si>
  <si>
    <t>B1500148448</t>
  </si>
  <si>
    <t>B1500148700</t>
  </si>
  <si>
    <t>B1500149455</t>
  </si>
  <si>
    <t>B1500149516</t>
  </si>
  <si>
    <t>E450000055043</t>
  </si>
  <si>
    <t>E450000055142</t>
  </si>
  <si>
    <t>E450000055143</t>
  </si>
  <si>
    <t>E450000055061</t>
  </si>
  <si>
    <t>E450000054669</t>
  </si>
  <si>
    <t>E450000054970</t>
  </si>
  <si>
    <t>E450000054662</t>
  </si>
  <si>
    <t>E450000059037</t>
  </si>
  <si>
    <t>E450000059120</t>
  </si>
  <si>
    <t>E450000058653</t>
  </si>
  <si>
    <t>E450000059119</t>
  </si>
  <si>
    <t>E450000058948</t>
  </si>
  <si>
    <t>E450000059021</t>
  </si>
  <si>
    <t>E450000058646</t>
  </si>
  <si>
    <t>B1500000572</t>
  </si>
  <si>
    <t>B1700000149</t>
  </si>
  <si>
    <t>B1700000152</t>
  </si>
  <si>
    <t>B1700000151</t>
  </si>
  <si>
    <t>B1700000150</t>
  </si>
  <si>
    <t>OFIC.1295</t>
  </si>
  <si>
    <t>OFIC.1296</t>
  </si>
  <si>
    <t>OFIC.1297</t>
  </si>
  <si>
    <t>OFIC.1298</t>
  </si>
  <si>
    <t>OFIC.1311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</si>
  <si>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</si>
  <si>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</si>
  <si>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</si>
  <si>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</si>
  <si>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</si>
  <si>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</si>
  <si>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</si>
  <si>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</si>
  <si>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</si>
  <si>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</si>
  <si>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B1500034344</t>
  </si>
  <si>
    <t>E450000000601</t>
  </si>
  <si>
    <t>B1500000277</t>
  </si>
  <si>
    <t>B1500353776</t>
  </si>
  <si>
    <t>B1500354140</t>
  </si>
  <si>
    <t>B1500354960</t>
  </si>
  <si>
    <t>B1500355134</t>
  </si>
  <si>
    <t>B1500356739</t>
  </si>
  <si>
    <t>B1500356844</t>
  </si>
  <si>
    <t>B1500357048</t>
  </si>
  <si>
    <t>B1500358365</t>
  </si>
  <si>
    <t>B1500358925</t>
  </si>
  <si>
    <t>B1500359336</t>
  </si>
  <si>
    <t>B1500361130</t>
  </si>
  <si>
    <t>B1500361256</t>
  </si>
  <si>
    <t>B1500361424</t>
  </si>
  <si>
    <t>B1500362298</t>
  </si>
  <si>
    <t>B1500447474</t>
  </si>
  <si>
    <t>B1500451348</t>
  </si>
  <si>
    <t>B1500454139</t>
  </si>
  <si>
    <t>B1500455365</t>
  </si>
  <si>
    <t>B1500456207</t>
  </si>
  <si>
    <t>B1500459844</t>
  </si>
  <si>
    <t>B1500461316</t>
  </si>
  <si>
    <t>B1500464412</t>
  </si>
  <si>
    <t>B1500559148</t>
  </si>
  <si>
    <t>B1500559149</t>
  </si>
  <si>
    <t>B1500559150</t>
  </si>
  <si>
    <t>B1500559151</t>
  </si>
  <si>
    <t>B1500559152</t>
  </si>
  <si>
    <t>B1500559153</t>
  </si>
  <si>
    <t>B1500559154</t>
  </si>
  <si>
    <t>B1500559155</t>
  </si>
  <si>
    <t>B1500565847</t>
  </si>
  <si>
    <t>B1500565848</t>
  </si>
  <si>
    <t>B1500565849</t>
  </si>
  <si>
    <t>B1500565850</t>
  </si>
  <si>
    <t>B1500565851</t>
  </si>
  <si>
    <t>B1500565852</t>
  </si>
  <si>
    <t>B1500565853</t>
  </si>
  <si>
    <t>B1500565854</t>
  </si>
  <si>
    <t>B1500005877</t>
  </si>
  <si>
    <t>B1500006360</t>
  </si>
  <si>
    <t>B1500007882</t>
  </si>
  <si>
    <t>E450000000241</t>
  </si>
  <si>
    <t>B1500000736</t>
  </si>
  <si>
    <t>B1500000743</t>
  </si>
  <si>
    <t>B1500000087</t>
  </si>
  <si>
    <t>B1500000165</t>
  </si>
  <si>
    <t>B1500000199</t>
  </si>
  <si>
    <t>B1500000020</t>
  </si>
  <si>
    <t>E450000000058</t>
  </si>
  <si>
    <t>E450000000105</t>
  </si>
  <si>
    <t>B1500000043</t>
  </si>
  <si>
    <t>B1500001644</t>
  </si>
  <si>
    <t>B1500001666</t>
  </si>
  <si>
    <t>B1500000262</t>
  </si>
  <si>
    <t>B1500000263</t>
  </si>
  <si>
    <t>B1500000139</t>
  </si>
  <si>
    <t>B1500000343</t>
  </si>
  <si>
    <t>B1500000344</t>
  </si>
  <si>
    <t>B1500000348</t>
  </si>
  <si>
    <t>B1500000349</t>
  </si>
  <si>
    <t>B1500000173</t>
  </si>
  <si>
    <t>B1500000007</t>
  </si>
  <si>
    <t>B1500003297</t>
  </si>
  <si>
    <t>B1500003307</t>
  </si>
  <si>
    <t>B1500003282</t>
  </si>
  <si>
    <t>B1500003356</t>
  </si>
  <si>
    <t>B1500003366</t>
  </si>
  <si>
    <t>B1500004664</t>
  </si>
  <si>
    <t>B1500012612</t>
  </si>
  <si>
    <t>B1500000174</t>
  </si>
  <si>
    <t>B1500007904</t>
  </si>
  <si>
    <t>SALDA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</si>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</sst>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vertical="center"/>
    </xf>
    <xf numFmtId="40" fontId="7" fillId="3" borderId="2" xfId="0" applyNumberFormat="1" applyFont="1" applyFill="1" applyBorder="1"/>
    <xf numFmtId="40" fontId="6" fillId="3" borderId="2" xfId="1" applyNumberFormat="1" applyFont="1" applyFill="1" applyBorder="1"/>
    <xf numFmtId="39" fontId="6" fillId="3" borderId="2" xfId="1" applyNumberFormat="1" applyFont="1" applyFill="1" applyBorder="1"/>
    <xf numFmtId="4" fontId="7" fillId="3" borderId="2" xfId="1" applyNumberFormat="1" applyFont="1" applyFill="1" applyBorder="1"/>
    <xf numFmtId="4" fontId="7" fillId="3" borderId="2" xfId="0" applyNumberFormat="1" applyFont="1" applyFill="1" applyBorder="1" applyAlignment="1">
      <alignment horizontal="right" vertical="center"/>
    </xf>
    <xf numFmtId="40" fontId="6" fillId="3" borderId="2" xfId="1" applyNumberFormat="1" applyFont="1" applyFill="1" applyBorder="1" applyAlignment="1">
      <alignment horizontal="right"/>
    </xf>
    <xf numFmtId="14" fontId="7" fillId="3" borderId="2" xfId="0" applyNumberFormat="1" applyFont="1" applyFill="1" applyBorder="1"/>
    <xf numFmtId="0" fontId="7" fillId="3" borderId="2" xfId="0" applyFont="1" applyFill="1" applyBorder="1"/>
    <xf numFmtId="14" fontId="6" fillId="3" borderId="2" xfId="0" applyNumberFormat="1" applyFont="1" applyFill="1" applyBorder="1"/>
    <xf numFmtId="14" fontId="7" fillId="3" borderId="2" xfId="1" applyNumberFormat="1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horizontal="center" vertic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top"/>
    </xf>
    <xf numFmtId="4" fontId="7" fillId="3" borderId="2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891479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7"/>
  <sheetViews>
    <sheetView tabSelected="1" zoomScaleNormal="100" zoomScaleSheetLayoutView="84" workbookViewId="0">
      <selection activeCell="C13" sqref="C13"/>
    </sheetView>
  </sheetViews>
  <sheetFormatPr baseColWidth="10" defaultRowHeight="18.75" x14ac:dyDescent="0.3"/>
  <cols>
    <col min="1" max="1" width="1.85546875" style="3" customWidth="1"/>
    <col min="2" max="2" width="42.42578125" style="3" customWidth="1"/>
    <col min="3" max="3" width="46" style="3" customWidth="1"/>
    <col min="4" max="4" width="21.7109375" style="7" customWidth="1"/>
    <col min="5" max="5" width="17.140625" style="3" customWidth="1"/>
    <col min="6" max="6" width="19.42578125" style="3" customWidth="1"/>
    <col min="7" max="7" width="18.5703125" style="3" customWidth="1"/>
    <col min="8" max="8" width="19.140625" style="3" customWidth="1"/>
    <col min="9" max="9" width="17.85546875" style="3" customWidth="1"/>
    <col min="10" max="10" width="27.5703125" style="17" customWidth="1"/>
    <col min="11" max="16384" width="11.42578125" style="3"/>
  </cols>
  <sheetData>
    <row r="1" spans="2:10" x14ac:dyDescent="0.3">
      <c r="B1" s="1"/>
      <c r="C1" s="1"/>
      <c r="D1" s="44"/>
      <c r="E1" s="1"/>
      <c r="F1" s="1"/>
      <c r="G1" s="1"/>
      <c r="H1" s="1"/>
      <c r="I1" s="1"/>
      <c r="J1" s="2"/>
    </row>
    <row r="2" spans="2:10" x14ac:dyDescent="0.3">
      <c r="B2" s="1"/>
      <c r="C2" s="1"/>
      <c r="D2" s="44"/>
      <c r="E2" s="1"/>
      <c r="F2" s="1"/>
      <c r="G2" s="1"/>
      <c r="H2" s="1"/>
      <c r="I2" s="1"/>
      <c r="J2" s="2"/>
    </row>
    <row r="3" spans="2:10" x14ac:dyDescent="0.3">
      <c r="B3" s="1"/>
      <c r="C3" s="1"/>
      <c r="D3" s="44"/>
      <c r="E3" s="1"/>
      <c r="F3" s="1"/>
      <c r="G3" s="1"/>
      <c r="H3" s="1"/>
      <c r="I3" s="1"/>
      <c r="J3" s="2"/>
    </row>
    <row r="4" spans="2:10" x14ac:dyDescent="0.3">
      <c r="B4" s="1"/>
      <c r="C4" s="1"/>
      <c r="D4" s="44"/>
      <c r="E4" s="1"/>
      <c r="F4" s="1"/>
      <c r="G4" s="1"/>
      <c r="H4" s="1"/>
      <c r="I4" s="1"/>
      <c r="J4" s="2"/>
    </row>
    <row r="5" spans="2:10" x14ac:dyDescent="0.3">
      <c r="B5" s="1"/>
      <c r="C5" s="1"/>
      <c r="D5" s="44"/>
      <c r="E5" s="1"/>
      <c r="F5" s="1"/>
      <c r="G5" s="1"/>
      <c r="H5" s="1"/>
      <c r="I5" s="1"/>
      <c r="J5" s="2"/>
    </row>
    <row r="6" spans="2:10" x14ac:dyDescent="0.3">
      <c r="B6" s="50" t="s">
        <v>17</v>
      </c>
      <c r="C6" s="50"/>
      <c r="D6" s="50"/>
      <c r="E6" s="50"/>
      <c r="F6" s="50"/>
      <c r="G6" s="50"/>
      <c r="H6" s="50"/>
      <c r="I6" s="50"/>
      <c r="J6" s="50"/>
    </row>
    <row r="7" spans="2:10" x14ac:dyDescent="0.3">
      <c r="B7" s="50" t="s">
        <v>0</v>
      </c>
      <c r="C7" s="50"/>
      <c r="D7" s="50"/>
      <c r="E7" s="50"/>
      <c r="F7" s="50"/>
      <c r="G7" s="50"/>
      <c r="H7" s="50"/>
      <c r="I7" s="50"/>
      <c r="J7" s="50"/>
    </row>
    <row r="8" spans="2:10" ht="19.5" thickBot="1" x14ac:dyDescent="0.35">
      <c r="B8" s="1"/>
      <c r="C8" s="1"/>
      <c r="D8" s="44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8" customFormat="1" ht="24.75" customHeight="1" x14ac:dyDescent="0.3">
      <c r="B10" s="18" t="s">
        <v>18</v>
      </c>
      <c r="C10" s="18" t="s">
        <v>59</v>
      </c>
      <c r="D10" s="22" t="s">
        <v>86</v>
      </c>
      <c r="E10" s="23">
        <v>45536</v>
      </c>
      <c r="F10" s="27">
        <v>520439</v>
      </c>
      <c r="G10" s="33">
        <v>45574</v>
      </c>
      <c r="H10" s="27">
        <v>520439</v>
      </c>
      <c r="I10" s="28">
        <f>+F10-H10</f>
        <v>0</v>
      </c>
      <c r="J10" s="37" t="s">
        <v>233</v>
      </c>
    </row>
    <row r="11" spans="2:10" s="8" customFormat="1" ht="24.95" customHeight="1" x14ac:dyDescent="0.3">
      <c r="B11" s="18" t="s">
        <v>19</v>
      </c>
      <c r="C11" s="18" t="s">
        <v>60</v>
      </c>
      <c r="D11" s="22" t="s">
        <v>87</v>
      </c>
      <c r="E11" s="23">
        <v>45566</v>
      </c>
      <c r="F11" s="27">
        <v>302600</v>
      </c>
      <c r="G11" s="34"/>
      <c r="H11" s="27">
        <v>0</v>
      </c>
      <c r="I11" s="28">
        <f>+F11-H11</f>
        <v>302600</v>
      </c>
      <c r="J11" s="37" t="s">
        <v>234</v>
      </c>
    </row>
    <row r="12" spans="2:10" s="8" customFormat="1" ht="24.95" customHeight="1" x14ac:dyDescent="0.3">
      <c r="B12" s="18" t="s">
        <v>20</v>
      </c>
      <c r="C12" s="18" t="s">
        <v>61</v>
      </c>
      <c r="D12" s="22" t="s">
        <v>88</v>
      </c>
      <c r="E12" s="23">
        <v>45566</v>
      </c>
      <c r="F12" s="28">
        <v>50000</v>
      </c>
      <c r="G12" s="33">
        <v>45581</v>
      </c>
      <c r="H12" s="28">
        <v>50000</v>
      </c>
      <c r="I12" s="28">
        <f>+F12-H12</f>
        <v>0</v>
      </c>
      <c r="J12" s="37" t="s">
        <v>233</v>
      </c>
    </row>
    <row r="13" spans="2:10" s="8" customFormat="1" ht="24.95" customHeight="1" x14ac:dyDescent="0.3">
      <c r="B13" s="18" t="s">
        <v>20</v>
      </c>
      <c r="C13" s="18" t="s">
        <v>61</v>
      </c>
      <c r="D13" s="22" t="s">
        <v>89</v>
      </c>
      <c r="E13" s="23">
        <v>45566</v>
      </c>
      <c r="F13" s="28">
        <v>1265</v>
      </c>
      <c r="G13" s="33">
        <v>45581</v>
      </c>
      <c r="H13" s="28">
        <v>1265</v>
      </c>
      <c r="I13" s="28">
        <f>+F13-H13</f>
        <v>0</v>
      </c>
      <c r="J13" s="37" t="s">
        <v>233</v>
      </c>
    </row>
    <row r="14" spans="2:10" s="8" customFormat="1" ht="24.95" customHeight="1" x14ac:dyDescent="0.3">
      <c r="B14" s="18" t="s">
        <v>20</v>
      </c>
      <c r="C14" s="18" t="s">
        <v>61</v>
      </c>
      <c r="D14" s="22" t="s">
        <v>90</v>
      </c>
      <c r="E14" s="23">
        <v>45566</v>
      </c>
      <c r="F14" s="28">
        <v>2255</v>
      </c>
      <c r="G14" s="33">
        <v>45581</v>
      </c>
      <c r="H14" s="28">
        <v>2255</v>
      </c>
      <c r="I14" s="28">
        <f t="shared" ref="I14:I77" si="0">+F14-H14</f>
        <v>0</v>
      </c>
      <c r="J14" s="37" t="s">
        <v>233</v>
      </c>
    </row>
    <row r="15" spans="2:10" s="8" customFormat="1" ht="24.95" customHeight="1" x14ac:dyDescent="0.3">
      <c r="B15" s="18" t="s">
        <v>20</v>
      </c>
      <c r="C15" s="18" t="s">
        <v>61</v>
      </c>
      <c r="D15" s="22" t="s">
        <v>91</v>
      </c>
      <c r="E15" s="23">
        <v>45566</v>
      </c>
      <c r="F15" s="28">
        <v>550</v>
      </c>
      <c r="G15" s="33">
        <v>45581</v>
      </c>
      <c r="H15" s="28">
        <v>550</v>
      </c>
      <c r="I15" s="28">
        <f t="shared" si="0"/>
        <v>0</v>
      </c>
      <c r="J15" s="37" t="s">
        <v>233</v>
      </c>
    </row>
    <row r="16" spans="2:10" s="8" customFormat="1" ht="24.95" customHeight="1" x14ac:dyDescent="0.3">
      <c r="B16" s="18" t="s">
        <v>20</v>
      </c>
      <c r="C16" s="18" t="s">
        <v>61</v>
      </c>
      <c r="D16" s="22" t="s">
        <v>92</v>
      </c>
      <c r="E16" s="23">
        <v>45566</v>
      </c>
      <c r="F16" s="28">
        <v>4895</v>
      </c>
      <c r="G16" s="33">
        <v>45581</v>
      </c>
      <c r="H16" s="28">
        <v>4895</v>
      </c>
      <c r="I16" s="28">
        <f t="shared" si="0"/>
        <v>0</v>
      </c>
      <c r="J16" s="37" t="s">
        <v>233</v>
      </c>
    </row>
    <row r="17" spans="2:10" s="8" customFormat="1" ht="24.95" customHeight="1" x14ac:dyDescent="0.3">
      <c r="B17" s="18" t="s">
        <v>20</v>
      </c>
      <c r="C17" s="18" t="s">
        <v>61</v>
      </c>
      <c r="D17" s="22" t="s">
        <v>93</v>
      </c>
      <c r="E17" s="23">
        <v>45566</v>
      </c>
      <c r="F17" s="28">
        <v>1155</v>
      </c>
      <c r="G17" s="33">
        <v>45581</v>
      </c>
      <c r="H17" s="28">
        <v>1155</v>
      </c>
      <c r="I17" s="28">
        <f t="shared" si="0"/>
        <v>0</v>
      </c>
      <c r="J17" s="37" t="s">
        <v>233</v>
      </c>
    </row>
    <row r="18" spans="2:10" s="8" customFormat="1" ht="24.95" customHeight="1" x14ac:dyDescent="0.3">
      <c r="B18" s="18" t="s">
        <v>20</v>
      </c>
      <c r="C18" s="18" t="s">
        <v>61</v>
      </c>
      <c r="D18" s="22" t="s">
        <v>94</v>
      </c>
      <c r="E18" s="23">
        <v>45566</v>
      </c>
      <c r="F18" s="28">
        <v>50000</v>
      </c>
      <c r="G18" s="33">
        <v>45581</v>
      </c>
      <c r="H18" s="28">
        <v>50000</v>
      </c>
      <c r="I18" s="28">
        <f t="shared" si="0"/>
        <v>0</v>
      </c>
      <c r="J18" s="37" t="s">
        <v>233</v>
      </c>
    </row>
    <row r="19" spans="2:10" s="8" customFormat="1" ht="24.95" customHeight="1" x14ac:dyDescent="0.3">
      <c r="B19" s="18" t="s">
        <v>20</v>
      </c>
      <c r="C19" s="18" t="s">
        <v>61</v>
      </c>
      <c r="D19" s="22" t="s">
        <v>95</v>
      </c>
      <c r="E19" s="23">
        <v>45566</v>
      </c>
      <c r="F19" s="28">
        <v>2420</v>
      </c>
      <c r="G19" s="33">
        <v>45581</v>
      </c>
      <c r="H19" s="28">
        <v>2420</v>
      </c>
      <c r="I19" s="28">
        <f t="shared" si="0"/>
        <v>0</v>
      </c>
      <c r="J19" s="37" t="s">
        <v>233</v>
      </c>
    </row>
    <row r="20" spans="2:10" s="8" customFormat="1" ht="24.95" customHeight="1" x14ac:dyDescent="0.3">
      <c r="B20" s="18" t="s">
        <v>20</v>
      </c>
      <c r="C20" s="18" t="s">
        <v>61</v>
      </c>
      <c r="D20" s="22" t="s">
        <v>96</v>
      </c>
      <c r="E20" s="23">
        <v>45566</v>
      </c>
      <c r="F20" s="28">
        <v>2200</v>
      </c>
      <c r="G20" s="33">
        <v>45581</v>
      </c>
      <c r="H20" s="28">
        <v>2200</v>
      </c>
      <c r="I20" s="28">
        <f t="shared" si="0"/>
        <v>0</v>
      </c>
      <c r="J20" s="37" t="s">
        <v>233</v>
      </c>
    </row>
    <row r="21" spans="2:10" s="8" customFormat="1" ht="24.95" customHeight="1" x14ac:dyDescent="0.3">
      <c r="B21" s="18" t="s">
        <v>20</v>
      </c>
      <c r="C21" s="18" t="s">
        <v>61</v>
      </c>
      <c r="D21" s="22" t="s">
        <v>97</v>
      </c>
      <c r="E21" s="23">
        <v>45566</v>
      </c>
      <c r="F21" s="28">
        <v>1760</v>
      </c>
      <c r="G21" s="33">
        <v>45581</v>
      </c>
      <c r="H21" s="28">
        <v>1760</v>
      </c>
      <c r="I21" s="28">
        <f t="shared" si="0"/>
        <v>0</v>
      </c>
      <c r="J21" s="37" t="s">
        <v>233</v>
      </c>
    </row>
    <row r="22" spans="2:10" s="8" customFormat="1" ht="24.95" customHeight="1" x14ac:dyDescent="0.3">
      <c r="B22" s="18" t="s">
        <v>20</v>
      </c>
      <c r="C22" s="18" t="s">
        <v>61</v>
      </c>
      <c r="D22" s="22" t="s">
        <v>98</v>
      </c>
      <c r="E22" s="23">
        <v>45566</v>
      </c>
      <c r="F22" s="28">
        <v>4675</v>
      </c>
      <c r="G22" s="33">
        <v>45581</v>
      </c>
      <c r="H22" s="28">
        <v>4675</v>
      </c>
      <c r="I22" s="28">
        <f t="shared" si="0"/>
        <v>0</v>
      </c>
      <c r="J22" s="37" t="s">
        <v>233</v>
      </c>
    </row>
    <row r="23" spans="2:10" s="8" customFormat="1" ht="24.95" customHeight="1" x14ac:dyDescent="0.3">
      <c r="B23" s="18" t="s">
        <v>20</v>
      </c>
      <c r="C23" s="18" t="s">
        <v>61</v>
      </c>
      <c r="D23" s="22" t="s">
        <v>99</v>
      </c>
      <c r="E23" s="23">
        <v>45566</v>
      </c>
      <c r="F23" s="28">
        <v>2035</v>
      </c>
      <c r="G23" s="33">
        <v>45581</v>
      </c>
      <c r="H23" s="28">
        <v>2035</v>
      </c>
      <c r="I23" s="28">
        <f t="shared" si="0"/>
        <v>0</v>
      </c>
      <c r="J23" s="37" t="s">
        <v>233</v>
      </c>
    </row>
    <row r="24" spans="2:10" s="8" customFormat="1" ht="24.95" customHeight="1" x14ac:dyDescent="0.3">
      <c r="B24" s="18" t="s">
        <v>20</v>
      </c>
      <c r="C24" s="18" t="s">
        <v>61</v>
      </c>
      <c r="D24" s="22" t="s">
        <v>100</v>
      </c>
      <c r="E24" s="23">
        <v>45566</v>
      </c>
      <c r="F24" s="28">
        <v>3575</v>
      </c>
      <c r="G24" s="33">
        <v>45581</v>
      </c>
      <c r="H24" s="28">
        <v>3575</v>
      </c>
      <c r="I24" s="28">
        <f t="shared" si="0"/>
        <v>0</v>
      </c>
      <c r="J24" s="37" t="s">
        <v>233</v>
      </c>
    </row>
    <row r="25" spans="2:10" s="8" customFormat="1" ht="24.95" customHeight="1" x14ac:dyDescent="0.3">
      <c r="B25" s="18" t="s">
        <v>20</v>
      </c>
      <c r="C25" s="18" t="s">
        <v>61</v>
      </c>
      <c r="D25" s="22" t="s">
        <v>101</v>
      </c>
      <c r="E25" s="23">
        <v>45566</v>
      </c>
      <c r="F25" s="28">
        <v>2365</v>
      </c>
      <c r="G25" s="33">
        <v>45581</v>
      </c>
      <c r="H25" s="28">
        <v>2365</v>
      </c>
      <c r="I25" s="28">
        <f t="shared" si="0"/>
        <v>0</v>
      </c>
      <c r="J25" s="37" t="s">
        <v>233</v>
      </c>
    </row>
    <row r="26" spans="2:10" s="8" customFormat="1" ht="24.95" customHeight="1" x14ac:dyDescent="0.3">
      <c r="B26" s="18" t="s">
        <v>20</v>
      </c>
      <c r="C26" s="18" t="s">
        <v>61</v>
      </c>
      <c r="D26" s="22" t="s">
        <v>102</v>
      </c>
      <c r="E26" s="23">
        <v>45566</v>
      </c>
      <c r="F26" s="28">
        <v>880</v>
      </c>
      <c r="G26" s="33">
        <v>45581</v>
      </c>
      <c r="H26" s="28">
        <v>880</v>
      </c>
      <c r="I26" s="28">
        <f t="shared" si="0"/>
        <v>0</v>
      </c>
      <c r="J26" s="37" t="s">
        <v>233</v>
      </c>
    </row>
    <row r="27" spans="2:10" s="8" customFormat="1" ht="24.95" customHeight="1" x14ac:dyDescent="0.3">
      <c r="B27" s="18" t="s">
        <v>20</v>
      </c>
      <c r="C27" s="18" t="s">
        <v>61</v>
      </c>
      <c r="D27" s="22" t="s">
        <v>103</v>
      </c>
      <c r="E27" s="23">
        <v>45566</v>
      </c>
      <c r="F27" s="28">
        <v>50000</v>
      </c>
      <c r="G27" s="33">
        <v>45581</v>
      </c>
      <c r="H27" s="28">
        <v>50000</v>
      </c>
      <c r="I27" s="28">
        <f t="shared" si="0"/>
        <v>0</v>
      </c>
      <c r="J27" s="37" t="s">
        <v>233</v>
      </c>
    </row>
    <row r="28" spans="2:10" s="8" customFormat="1" ht="24.95" customHeight="1" x14ac:dyDescent="0.3">
      <c r="B28" s="18" t="s">
        <v>20</v>
      </c>
      <c r="C28" s="18" t="s">
        <v>61</v>
      </c>
      <c r="D28" s="22" t="s">
        <v>104</v>
      </c>
      <c r="E28" s="23">
        <v>45568</v>
      </c>
      <c r="F28" s="28">
        <v>4950</v>
      </c>
      <c r="G28" s="33">
        <v>45581</v>
      </c>
      <c r="H28" s="28">
        <v>4950</v>
      </c>
      <c r="I28" s="28">
        <f t="shared" si="0"/>
        <v>0</v>
      </c>
      <c r="J28" s="37" t="s">
        <v>233</v>
      </c>
    </row>
    <row r="29" spans="2:10" s="8" customFormat="1" ht="24.95" customHeight="1" x14ac:dyDescent="0.3">
      <c r="B29" s="18" t="s">
        <v>21</v>
      </c>
      <c r="C29" s="18" t="s">
        <v>62</v>
      </c>
      <c r="D29" s="22" t="s">
        <v>105</v>
      </c>
      <c r="E29" s="23">
        <v>45544</v>
      </c>
      <c r="F29" s="29">
        <v>20000</v>
      </c>
      <c r="G29" s="33">
        <v>45566</v>
      </c>
      <c r="H29" s="28">
        <v>20000</v>
      </c>
      <c r="I29" s="28">
        <f t="shared" si="0"/>
        <v>0</v>
      </c>
      <c r="J29" s="37" t="s">
        <v>233</v>
      </c>
    </row>
    <row r="30" spans="2:10" s="8" customFormat="1" ht="24.95" customHeight="1" x14ac:dyDescent="0.3">
      <c r="B30" s="18" t="s">
        <v>21</v>
      </c>
      <c r="C30" s="18" t="s">
        <v>62</v>
      </c>
      <c r="D30" s="22" t="s">
        <v>106</v>
      </c>
      <c r="E30" s="23">
        <v>45589</v>
      </c>
      <c r="F30" s="29">
        <v>20000</v>
      </c>
      <c r="G30" s="33"/>
      <c r="H30" s="28">
        <v>0</v>
      </c>
      <c r="I30" s="28">
        <f t="shared" si="0"/>
        <v>20000</v>
      </c>
      <c r="J30" s="37" t="s">
        <v>234</v>
      </c>
    </row>
    <row r="31" spans="2:10" s="8" customFormat="1" ht="24.95" customHeight="1" x14ac:dyDescent="0.3">
      <c r="B31" s="18" t="s">
        <v>22</v>
      </c>
      <c r="C31" s="18" t="s">
        <v>63</v>
      </c>
      <c r="D31" s="18" t="s">
        <v>107</v>
      </c>
      <c r="E31" s="23">
        <v>45566</v>
      </c>
      <c r="F31" s="29">
        <v>3806</v>
      </c>
      <c r="G31" s="33">
        <v>45581</v>
      </c>
      <c r="H31" s="28">
        <v>3806</v>
      </c>
      <c r="I31" s="28">
        <f t="shared" si="0"/>
        <v>0</v>
      </c>
      <c r="J31" s="37" t="s">
        <v>233</v>
      </c>
    </row>
    <row r="32" spans="2:10" s="8" customFormat="1" ht="24.95" customHeight="1" x14ac:dyDescent="0.3">
      <c r="B32" s="18" t="s">
        <v>22</v>
      </c>
      <c r="C32" s="18" t="s">
        <v>63</v>
      </c>
      <c r="D32" s="18" t="s">
        <v>108</v>
      </c>
      <c r="E32" s="23">
        <v>45566</v>
      </c>
      <c r="F32" s="29">
        <v>7798</v>
      </c>
      <c r="G32" s="33">
        <v>45581</v>
      </c>
      <c r="H32" s="28">
        <v>7798</v>
      </c>
      <c r="I32" s="28">
        <f t="shared" si="0"/>
        <v>0</v>
      </c>
      <c r="J32" s="37" t="s">
        <v>233</v>
      </c>
    </row>
    <row r="33" spans="2:10" s="8" customFormat="1" ht="24.95" customHeight="1" x14ac:dyDescent="0.3">
      <c r="B33" s="18" t="s">
        <v>22</v>
      </c>
      <c r="C33" s="18" t="s">
        <v>63</v>
      </c>
      <c r="D33" s="18" t="s">
        <v>109</v>
      </c>
      <c r="E33" s="23">
        <v>45566</v>
      </c>
      <c r="F33" s="29">
        <v>963</v>
      </c>
      <c r="G33" s="33">
        <v>45581</v>
      </c>
      <c r="H33" s="28">
        <v>963</v>
      </c>
      <c r="I33" s="28">
        <f t="shared" si="0"/>
        <v>0</v>
      </c>
      <c r="J33" s="37" t="s">
        <v>233</v>
      </c>
    </row>
    <row r="34" spans="2:10" s="8" customFormat="1" ht="24.95" customHeight="1" x14ac:dyDescent="0.3">
      <c r="B34" s="18" t="s">
        <v>22</v>
      </c>
      <c r="C34" s="18" t="s">
        <v>63</v>
      </c>
      <c r="D34" s="18" t="s">
        <v>110</v>
      </c>
      <c r="E34" s="23">
        <v>45566</v>
      </c>
      <c r="F34" s="29">
        <v>596</v>
      </c>
      <c r="G34" s="33">
        <v>45581</v>
      </c>
      <c r="H34" s="28">
        <v>596</v>
      </c>
      <c r="I34" s="28">
        <f t="shared" si="0"/>
        <v>0</v>
      </c>
      <c r="J34" s="37" t="s">
        <v>233</v>
      </c>
    </row>
    <row r="35" spans="2:10" s="8" customFormat="1" ht="24.95" customHeight="1" x14ac:dyDescent="0.3">
      <c r="B35" s="18" t="s">
        <v>23</v>
      </c>
      <c r="C35" s="18" t="s">
        <v>64</v>
      </c>
      <c r="D35" s="18" t="s">
        <v>111</v>
      </c>
      <c r="E35" s="23">
        <v>45563</v>
      </c>
      <c r="F35" s="27">
        <v>206265.77</v>
      </c>
      <c r="G35" s="33">
        <v>45573</v>
      </c>
      <c r="H35" s="27">
        <v>206265.77</v>
      </c>
      <c r="I35" s="28">
        <f t="shared" si="0"/>
        <v>0</v>
      </c>
      <c r="J35" s="37" t="s">
        <v>233</v>
      </c>
    </row>
    <row r="36" spans="2:10" s="8" customFormat="1" ht="24.95" customHeight="1" x14ac:dyDescent="0.3">
      <c r="B36" s="18" t="s">
        <v>23</v>
      </c>
      <c r="C36" s="18" t="s">
        <v>64</v>
      </c>
      <c r="D36" s="18" t="s">
        <v>112</v>
      </c>
      <c r="E36" s="23">
        <v>45593</v>
      </c>
      <c r="F36" s="27">
        <v>206618.75</v>
      </c>
      <c r="G36" s="34"/>
      <c r="H36" s="41">
        <v>0</v>
      </c>
      <c r="I36" s="28">
        <f t="shared" si="0"/>
        <v>206618.75</v>
      </c>
      <c r="J36" s="37" t="s">
        <v>234</v>
      </c>
    </row>
    <row r="37" spans="2:10" s="8" customFormat="1" ht="24.95" customHeight="1" x14ac:dyDescent="0.3">
      <c r="B37" s="19" t="s">
        <v>24</v>
      </c>
      <c r="C37" s="18" t="s">
        <v>65</v>
      </c>
      <c r="D37" s="18" t="s">
        <v>113</v>
      </c>
      <c r="E37" s="23">
        <v>45474</v>
      </c>
      <c r="F37" s="28">
        <v>1750.39</v>
      </c>
      <c r="G37" s="33">
        <v>45568</v>
      </c>
      <c r="H37" s="28">
        <v>1750.39</v>
      </c>
      <c r="I37" s="28">
        <f t="shared" si="0"/>
        <v>0</v>
      </c>
      <c r="J37" s="37" t="s">
        <v>233</v>
      </c>
    </row>
    <row r="38" spans="2:10" s="8" customFormat="1" ht="24.95" customHeight="1" x14ac:dyDescent="0.3">
      <c r="B38" s="19" t="s">
        <v>24</v>
      </c>
      <c r="C38" s="18" t="s">
        <v>65</v>
      </c>
      <c r="D38" s="18" t="s">
        <v>114</v>
      </c>
      <c r="E38" s="23">
        <v>45505</v>
      </c>
      <c r="F38" s="28">
        <v>6291.1</v>
      </c>
      <c r="G38" s="33">
        <v>45568</v>
      </c>
      <c r="H38" s="28">
        <v>6291.1</v>
      </c>
      <c r="I38" s="28">
        <f t="shared" si="0"/>
        <v>0</v>
      </c>
      <c r="J38" s="37" t="s">
        <v>233</v>
      </c>
    </row>
    <row r="39" spans="2:10" s="8" customFormat="1" ht="24.95" customHeight="1" x14ac:dyDescent="0.3">
      <c r="B39" s="18" t="s">
        <v>25</v>
      </c>
      <c r="C39" s="18" t="s">
        <v>66</v>
      </c>
      <c r="D39" s="18" t="s">
        <v>115</v>
      </c>
      <c r="E39" s="23">
        <v>45505</v>
      </c>
      <c r="F39" s="30">
        <v>2935</v>
      </c>
      <c r="G39" s="33">
        <v>45566</v>
      </c>
      <c r="H39" s="30">
        <v>2935</v>
      </c>
      <c r="I39" s="28">
        <f t="shared" si="0"/>
        <v>0</v>
      </c>
      <c r="J39" s="37" t="s">
        <v>233</v>
      </c>
    </row>
    <row r="40" spans="2:10" s="8" customFormat="1" ht="24.95" customHeight="1" x14ac:dyDescent="0.3">
      <c r="B40" s="18" t="s">
        <v>25</v>
      </c>
      <c r="C40" s="18" t="s">
        <v>66</v>
      </c>
      <c r="D40" s="18" t="s">
        <v>116</v>
      </c>
      <c r="E40" s="23">
        <v>45505</v>
      </c>
      <c r="F40" s="30">
        <v>13653.6</v>
      </c>
      <c r="G40" s="33">
        <v>45566</v>
      </c>
      <c r="H40" s="30">
        <v>13653.6</v>
      </c>
      <c r="I40" s="28">
        <f t="shared" si="0"/>
        <v>0</v>
      </c>
      <c r="J40" s="37" t="s">
        <v>233</v>
      </c>
    </row>
    <row r="41" spans="2:10" s="8" customFormat="1" ht="24.95" customHeight="1" x14ac:dyDescent="0.3">
      <c r="B41" s="18" t="s">
        <v>25</v>
      </c>
      <c r="C41" s="18" t="s">
        <v>66</v>
      </c>
      <c r="D41" s="18" t="s">
        <v>117</v>
      </c>
      <c r="E41" s="23">
        <v>45505</v>
      </c>
      <c r="F41" s="30">
        <v>2337.4</v>
      </c>
      <c r="G41" s="33">
        <v>45566</v>
      </c>
      <c r="H41" s="30">
        <v>2337.4</v>
      </c>
      <c r="I41" s="28">
        <f t="shared" si="0"/>
        <v>0</v>
      </c>
      <c r="J41" s="37" t="s">
        <v>233</v>
      </c>
    </row>
    <row r="42" spans="2:10" s="8" customFormat="1" ht="24.95" customHeight="1" x14ac:dyDescent="0.3">
      <c r="B42" s="18" t="s">
        <v>25</v>
      </c>
      <c r="C42" s="18" t="s">
        <v>66</v>
      </c>
      <c r="D42" s="18" t="s">
        <v>118</v>
      </c>
      <c r="E42" s="23">
        <v>45505</v>
      </c>
      <c r="F42" s="30">
        <v>2100</v>
      </c>
      <c r="G42" s="33">
        <v>45566</v>
      </c>
      <c r="H42" s="30">
        <v>2100</v>
      </c>
      <c r="I42" s="28">
        <f t="shared" si="0"/>
        <v>0</v>
      </c>
      <c r="J42" s="37" t="s">
        <v>233</v>
      </c>
    </row>
    <row r="43" spans="2:10" s="8" customFormat="1" ht="24.95" customHeight="1" x14ac:dyDescent="0.3">
      <c r="B43" s="18" t="s">
        <v>25</v>
      </c>
      <c r="C43" s="18" t="s">
        <v>66</v>
      </c>
      <c r="D43" s="18" t="s">
        <v>119</v>
      </c>
      <c r="E43" s="23">
        <v>45505</v>
      </c>
      <c r="F43" s="30">
        <v>1500</v>
      </c>
      <c r="G43" s="33">
        <v>45566</v>
      </c>
      <c r="H43" s="30">
        <v>1500</v>
      </c>
      <c r="I43" s="28">
        <f t="shared" si="0"/>
        <v>0</v>
      </c>
      <c r="J43" s="37" t="s">
        <v>233</v>
      </c>
    </row>
    <row r="44" spans="2:10" s="8" customFormat="1" ht="24.95" customHeight="1" x14ac:dyDescent="0.3">
      <c r="B44" s="18" t="s">
        <v>25</v>
      </c>
      <c r="C44" s="18" t="s">
        <v>66</v>
      </c>
      <c r="D44" s="18" t="s">
        <v>120</v>
      </c>
      <c r="E44" s="23">
        <v>45536</v>
      </c>
      <c r="F44" s="30">
        <v>3266</v>
      </c>
      <c r="G44" s="33">
        <v>45573</v>
      </c>
      <c r="H44" s="30">
        <v>3266</v>
      </c>
      <c r="I44" s="28">
        <f t="shared" si="0"/>
        <v>0</v>
      </c>
      <c r="J44" s="37" t="s">
        <v>233</v>
      </c>
    </row>
    <row r="45" spans="2:10" s="8" customFormat="1" ht="24.95" customHeight="1" x14ac:dyDescent="0.3">
      <c r="B45" s="18" t="s">
        <v>25</v>
      </c>
      <c r="C45" s="18" t="s">
        <v>66</v>
      </c>
      <c r="D45" s="18" t="s">
        <v>121</v>
      </c>
      <c r="E45" s="23">
        <v>45536</v>
      </c>
      <c r="F45" s="30">
        <v>19118</v>
      </c>
      <c r="G45" s="33">
        <v>45573</v>
      </c>
      <c r="H45" s="30">
        <v>19118</v>
      </c>
      <c r="I45" s="28">
        <f t="shared" si="0"/>
        <v>0</v>
      </c>
      <c r="J45" s="37" t="s">
        <v>233</v>
      </c>
    </row>
    <row r="46" spans="2:10" s="8" customFormat="1" ht="24.95" customHeight="1" x14ac:dyDescent="0.3">
      <c r="B46" s="18" t="s">
        <v>25</v>
      </c>
      <c r="C46" s="18" t="s">
        <v>66</v>
      </c>
      <c r="D46" s="18" t="s">
        <v>122</v>
      </c>
      <c r="E46" s="23">
        <v>45536</v>
      </c>
      <c r="F46" s="30">
        <v>4419</v>
      </c>
      <c r="G46" s="33">
        <v>45573</v>
      </c>
      <c r="H46" s="30">
        <v>4419</v>
      </c>
      <c r="I46" s="28">
        <f t="shared" si="0"/>
        <v>0</v>
      </c>
      <c r="J46" s="37" t="s">
        <v>233</v>
      </c>
    </row>
    <row r="47" spans="2:10" s="8" customFormat="1" ht="24.95" customHeight="1" x14ac:dyDescent="0.3">
      <c r="B47" s="18" t="s">
        <v>25</v>
      </c>
      <c r="C47" s="18" t="s">
        <v>66</v>
      </c>
      <c r="D47" s="18" t="s">
        <v>123</v>
      </c>
      <c r="E47" s="23">
        <v>45536</v>
      </c>
      <c r="F47" s="30">
        <v>2100</v>
      </c>
      <c r="G47" s="33">
        <v>45573</v>
      </c>
      <c r="H47" s="30">
        <v>2100</v>
      </c>
      <c r="I47" s="28">
        <f t="shared" si="0"/>
        <v>0</v>
      </c>
      <c r="J47" s="37" t="s">
        <v>233</v>
      </c>
    </row>
    <row r="48" spans="2:10" s="8" customFormat="1" ht="24.95" customHeight="1" x14ac:dyDescent="0.3">
      <c r="B48" s="18" t="s">
        <v>25</v>
      </c>
      <c r="C48" s="18" t="s">
        <v>66</v>
      </c>
      <c r="D48" s="18" t="s">
        <v>124</v>
      </c>
      <c r="E48" s="23">
        <v>45536</v>
      </c>
      <c r="F48" s="30">
        <v>2940</v>
      </c>
      <c r="G48" s="33">
        <v>45573</v>
      </c>
      <c r="H48" s="30">
        <v>2940</v>
      </c>
      <c r="I48" s="28">
        <f t="shared" si="0"/>
        <v>0</v>
      </c>
      <c r="J48" s="37" t="s">
        <v>233</v>
      </c>
    </row>
    <row r="49" spans="2:10" s="8" customFormat="1" ht="24.95" customHeight="1" x14ac:dyDescent="0.3">
      <c r="B49" s="18" t="s">
        <v>26</v>
      </c>
      <c r="C49" s="18" t="s">
        <v>67</v>
      </c>
      <c r="D49" s="18" t="s">
        <v>125</v>
      </c>
      <c r="E49" s="24">
        <v>45562</v>
      </c>
      <c r="F49" s="28">
        <v>21285.45</v>
      </c>
      <c r="G49" s="33">
        <v>45590</v>
      </c>
      <c r="H49" s="28">
        <v>21285.45</v>
      </c>
      <c r="I49" s="28">
        <f t="shared" si="0"/>
        <v>0</v>
      </c>
      <c r="J49" s="37" t="s">
        <v>233</v>
      </c>
    </row>
    <row r="50" spans="2:10" s="8" customFormat="1" ht="24.95" customHeight="1" x14ac:dyDescent="0.3">
      <c r="B50" s="18" t="s">
        <v>26</v>
      </c>
      <c r="C50" s="18" t="s">
        <v>67</v>
      </c>
      <c r="D50" s="18" t="s">
        <v>126</v>
      </c>
      <c r="E50" s="24">
        <v>45562</v>
      </c>
      <c r="F50" s="28">
        <v>124419.79</v>
      </c>
      <c r="G50" s="33">
        <v>45590</v>
      </c>
      <c r="H50" s="28">
        <v>124419.79</v>
      </c>
      <c r="I50" s="28">
        <f t="shared" si="0"/>
        <v>0</v>
      </c>
      <c r="J50" s="37" t="s">
        <v>233</v>
      </c>
    </row>
    <row r="51" spans="2:10" s="8" customFormat="1" ht="24.95" customHeight="1" x14ac:dyDescent="0.3">
      <c r="B51" s="18" t="s">
        <v>26</v>
      </c>
      <c r="C51" s="18" t="s">
        <v>67</v>
      </c>
      <c r="D51" s="18" t="s">
        <v>127</v>
      </c>
      <c r="E51" s="24">
        <v>45562</v>
      </c>
      <c r="F51" s="28">
        <v>5305.95</v>
      </c>
      <c r="G51" s="33">
        <v>45590</v>
      </c>
      <c r="H51" s="28">
        <v>5305.95</v>
      </c>
      <c r="I51" s="28">
        <f t="shared" si="0"/>
        <v>0</v>
      </c>
      <c r="J51" s="37" t="s">
        <v>233</v>
      </c>
    </row>
    <row r="52" spans="2:10" s="8" customFormat="1" ht="24.95" customHeight="1" x14ac:dyDescent="0.3">
      <c r="B52" s="18" t="s">
        <v>26</v>
      </c>
      <c r="C52" s="18" t="s">
        <v>67</v>
      </c>
      <c r="D52" s="18" t="s">
        <v>128</v>
      </c>
      <c r="E52" s="24">
        <v>45562</v>
      </c>
      <c r="F52" s="28">
        <v>32003.040000000001</v>
      </c>
      <c r="G52" s="33">
        <v>45590</v>
      </c>
      <c r="H52" s="28">
        <v>32003.040000000001</v>
      </c>
      <c r="I52" s="28">
        <f t="shared" si="0"/>
        <v>0</v>
      </c>
      <c r="J52" s="37" t="s">
        <v>233</v>
      </c>
    </row>
    <row r="53" spans="2:10" s="8" customFormat="1" ht="24.95" customHeight="1" x14ac:dyDescent="0.3">
      <c r="B53" s="18" t="s">
        <v>26</v>
      </c>
      <c r="C53" s="18" t="s">
        <v>67</v>
      </c>
      <c r="D53" s="18" t="s">
        <v>129</v>
      </c>
      <c r="E53" s="24">
        <v>45562</v>
      </c>
      <c r="F53" s="28">
        <v>525276.82999999996</v>
      </c>
      <c r="G53" s="33">
        <v>45590</v>
      </c>
      <c r="H53" s="28">
        <v>525276.82999999996</v>
      </c>
      <c r="I53" s="28">
        <f t="shared" si="0"/>
        <v>0</v>
      </c>
      <c r="J53" s="37" t="s">
        <v>233</v>
      </c>
    </row>
    <row r="54" spans="2:10" s="8" customFormat="1" ht="24.95" customHeight="1" x14ac:dyDescent="0.3">
      <c r="B54" s="18" t="s">
        <v>26</v>
      </c>
      <c r="C54" s="18" t="s">
        <v>67</v>
      </c>
      <c r="D54" s="18" t="s">
        <v>130</v>
      </c>
      <c r="E54" s="24">
        <v>45562</v>
      </c>
      <c r="F54" s="28">
        <v>1398.36</v>
      </c>
      <c r="G54" s="33">
        <v>45590</v>
      </c>
      <c r="H54" s="28">
        <v>1398.36</v>
      </c>
      <c r="I54" s="28">
        <f t="shared" si="0"/>
        <v>0</v>
      </c>
      <c r="J54" s="37" t="s">
        <v>233</v>
      </c>
    </row>
    <row r="55" spans="2:10" s="8" customFormat="1" ht="24.95" customHeight="1" x14ac:dyDescent="0.3">
      <c r="B55" s="18" t="s">
        <v>26</v>
      </c>
      <c r="C55" s="18" t="s">
        <v>67</v>
      </c>
      <c r="D55" s="18" t="s">
        <v>131</v>
      </c>
      <c r="E55" s="24">
        <v>45562</v>
      </c>
      <c r="F55" s="28">
        <v>1399933.11</v>
      </c>
      <c r="G55" s="33">
        <v>45590</v>
      </c>
      <c r="H55" s="28">
        <v>1399933.11</v>
      </c>
      <c r="I55" s="28">
        <f t="shared" si="0"/>
        <v>0</v>
      </c>
      <c r="J55" s="37" t="s">
        <v>233</v>
      </c>
    </row>
    <row r="56" spans="2:10" s="8" customFormat="1" ht="24.95" customHeight="1" x14ac:dyDescent="0.3">
      <c r="B56" s="18" t="s">
        <v>26</v>
      </c>
      <c r="C56" s="18" t="s">
        <v>67</v>
      </c>
      <c r="D56" s="18" t="s">
        <v>132</v>
      </c>
      <c r="E56" s="24">
        <v>45592</v>
      </c>
      <c r="F56" s="28">
        <v>31908.04</v>
      </c>
      <c r="G56" s="33"/>
      <c r="H56" s="28">
        <v>0</v>
      </c>
      <c r="I56" s="28">
        <f t="shared" si="0"/>
        <v>31908.04</v>
      </c>
      <c r="J56" s="37" t="s">
        <v>234</v>
      </c>
    </row>
    <row r="57" spans="2:10" s="8" customFormat="1" ht="24.95" customHeight="1" x14ac:dyDescent="0.3">
      <c r="B57" s="18" t="s">
        <v>26</v>
      </c>
      <c r="C57" s="18" t="s">
        <v>67</v>
      </c>
      <c r="D57" s="18" t="s">
        <v>133</v>
      </c>
      <c r="E57" s="24">
        <v>45592</v>
      </c>
      <c r="F57" s="28">
        <v>5474.55</v>
      </c>
      <c r="G57" s="33"/>
      <c r="H57" s="28">
        <v>0</v>
      </c>
      <c r="I57" s="28">
        <f t="shared" si="0"/>
        <v>5474.55</v>
      </c>
      <c r="J57" s="37" t="s">
        <v>234</v>
      </c>
    </row>
    <row r="58" spans="2:10" s="8" customFormat="1" ht="24.95" customHeight="1" x14ac:dyDescent="0.3">
      <c r="B58" s="18" t="s">
        <v>26</v>
      </c>
      <c r="C58" s="18" t="s">
        <v>67</v>
      </c>
      <c r="D58" s="18" t="s">
        <v>134</v>
      </c>
      <c r="E58" s="24">
        <v>45592</v>
      </c>
      <c r="F58" s="28">
        <v>494308.92</v>
      </c>
      <c r="G58" s="33"/>
      <c r="H58" s="28">
        <v>0</v>
      </c>
      <c r="I58" s="28">
        <f t="shared" si="0"/>
        <v>494308.92</v>
      </c>
      <c r="J58" s="37" t="s">
        <v>234</v>
      </c>
    </row>
    <row r="59" spans="2:10" s="8" customFormat="1" ht="24.95" customHeight="1" x14ac:dyDescent="0.3">
      <c r="B59" s="18" t="s">
        <v>26</v>
      </c>
      <c r="C59" s="18" t="s">
        <v>67</v>
      </c>
      <c r="D59" s="18" t="s">
        <v>135</v>
      </c>
      <c r="E59" s="24">
        <v>45592</v>
      </c>
      <c r="F59" s="28">
        <v>124347.03</v>
      </c>
      <c r="G59" s="33"/>
      <c r="H59" s="28">
        <v>0</v>
      </c>
      <c r="I59" s="28">
        <f t="shared" si="0"/>
        <v>124347.03</v>
      </c>
      <c r="J59" s="37" t="s">
        <v>234</v>
      </c>
    </row>
    <row r="60" spans="2:10" s="8" customFormat="1" ht="24.95" customHeight="1" x14ac:dyDescent="0.3">
      <c r="B60" s="18" t="s">
        <v>26</v>
      </c>
      <c r="C60" s="18" t="s">
        <v>67</v>
      </c>
      <c r="D60" s="18" t="s">
        <v>136</v>
      </c>
      <c r="E60" s="24">
        <v>45592</v>
      </c>
      <c r="F60" s="28">
        <v>1398.36</v>
      </c>
      <c r="G60" s="33"/>
      <c r="H60" s="28">
        <v>0</v>
      </c>
      <c r="I60" s="28">
        <f t="shared" si="0"/>
        <v>1398.36</v>
      </c>
      <c r="J60" s="37" t="s">
        <v>234</v>
      </c>
    </row>
    <row r="61" spans="2:10" s="8" customFormat="1" ht="24.95" customHeight="1" x14ac:dyDescent="0.3">
      <c r="B61" s="18" t="s">
        <v>26</v>
      </c>
      <c r="C61" s="18" t="s">
        <v>67</v>
      </c>
      <c r="D61" s="18" t="s">
        <v>137</v>
      </c>
      <c r="E61" s="24">
        <v>45592</v>
      </c>
      <c r="F61" s="28">
        <v>21464.78</v>
      </c>
      <c r="G61" s="33"/>
      <c r="H61" s="28">
        <v>0</v>
      </c>
      <c r="I61" s="28">
        <f t="shared" si="0"/>
        <v>21464.78</v>
      </c>
      <c r="J61" s="37" t="s">
        <v>234</v>
      </c>
    </row>
    <row r="62" spans="2:10" s="8" customFormat="1" ht="24.95" customHeight="1" x14ac:dyDescent="0.3">
      <c r="B62" s="18" t="s">
        <v>26</v>
      </c>
      <c r="C62" s="18" t="s">
        <v>67</v>
      </c>
      <c r="D62" s="18" t="s">
        <v>138</v>
      </c>
      <c r="E62" s="24">
        <v>45592</v>
      </c>
      <c r="F62" s="28">
        <v>1403545.36</v>
      </c>
      <c r="G62" s="33"/>
      <c r="H62" s="28">
        <v>0</v>
      </c>
      <c r="I62" s="28">
        <f t="shared" si="0"/>
        <v>1403545.36</v>
      </c>
      <c r="J62" s="37" t="s">
        <v>234</v>
      </c>
    </row>
    <row r="63" spans="2:10" s="8" customFormat="1" ht="24.95" customHeight="1" x14ac:dyDescent="0.3">
      <c r="B63" s="18" t="s">
        <v>27</v>
      </c>
      <c r="C63" s="18" t="s">
        <v>68</v>
      </c>
      <c r="D63" s="22" t="s">
        <v>139</v>
      </c>
      <c r="E63" s="23">
        <v>45566</v>
      </c>
      <c r="F63" s="31">
        <v>221745.6</v>
      </c>
      <c r="G63" s="34"/>
      <c r="H63" s="31">
        <v>0</v>
      </c>
      <c r="I63" s="28">
        <f t="shared" si="0"/>
        <v>221745.6</v>
      </c>
      <c r="J63" s="37" t="s">
        <v>234</v>
      </c>
    </row>
    <row r="64" spans="2:10" s="8" customFormat="1" ht="24.95" customHeight="1" x14ac:dyDescent="0.3">
      <c r="B64" s="18" t="s">
        <v>28</v>
      </c>
      <c r="C64" s="18" t="s">
        <v>69</v>
      </c>
      <c r="D64" s="20" t="s">
        <v>140</v>
      </c>
      <c r="E64" s="25">
        <v>45552</v>
      </c>
      <c r="F64" s="31">
        <v>212113.82</v>
      </c>
      <c r="G64" s="33">
        <v>45566</v>
      </c>
      <c r="H64" s="31">
        <v>212113.82</v>
      </c>
      <c r="I64" s="28">
        <f t="shared" si="0"/>
        <v>0</v>
      </c>
      <c r="J64" s="37" t="s">
        <v>233</v>
      </c>
    </row>
    <row r="65" spans="2:10" s="8" customFormat="1" ht="24.95" customHeight="1" x14ac:dyDescent="0.3">
      <c r="B65" s="18" t="s">
        <v>28</v>
      </c>
      <c r="C65" s="18" t="s">
        <v>69</v>
      </c>
      <c r="D65" s="20" t="s">
        <v>141</v>
      </c>
      <c r="E65" s="25">
        <v>45562</v>
      </c>
      <c r="F65" s="31">
        <v>209676.96</v>
      </c>
      <c r="G65" s="33">
        <v>45568</v>
      </c>
      <c r="H65" s="31">
        <v>209676.96</v>
      </c>
      <c r="I65" s="28">
        <f t="shared" si="0"/>
        <v>0</v>
      </c>
      <c r="J65" s="37" t="s">
        <v>233</v>
      </c>
    </row>
    <row r="66" spans="2:10" s="8" customFormat="1" ht="24.95" customHeight="1" x14ac:dyDescent="0.3">
      <c r="B66" s="18" t="s">
        <v>29</v>
      </c>
      <c r="C66" s="18" t="s">
        <v>69</v>
      </c>
      <c r="D66" s="20" t="s">
        <v>142</v>
      </c>
      <c r="E66" s="24">
        <v>45558</v>
      </c>
      <c r="F66" s="31">
        <v>67626.2</v>
      </c>
      <c r="G66" s="33">
        <v>45569</v>
      </c>
      <c r="H66" s="31">
        <v>67626.2</v>
      </c>
      <c r="I66" s="28">
        <f t="shared" si="0"/>
        <v>0</v>
      </c>
      <c r="J66" s="37" t="s">
        <v>233</v>
      </c>
    </row>
    <row r="67" spans="2:10" s="8" customFormat="1" ht="24.95" customHeight="1" x14ac:dyDescent="0.3">
      <c r="B67" s="18" t="s">
        <v>30</v>
      </c>
      <c r="C67" s="18" t="s">
        <v>69</v>
      </c>
      <c r="D67" s="20" t="s">
        <v>143</v>
      </c>
      <c r="E67" s="25">
        <v>45558</v>
      </c>
      <c r="F67" s="31">
        <v>13847.36</v>
      </c>
      <c r="G67" s="33">
        <v>45569</v>
      </c>
      <c r="H67" s="31">
        <v>13847.36</v>
      </c>
      <c r="I67" s="28">
        <f t="shared" si="0"/>
        <v>0</v>
      </c>
      <c r="J67" s="37" t="s">
        <v>233</v>
      </c>
    </row>
    <row r="68" spans="2:10" s="8" customFormat="1" ht="24.95" customHeight="1" x14ac:dyDescent="0.3">
      <c r="B68" s="20" t="s">
        <v>31</v>
      </c>
      <c r="C68" s="20" t="s">
        <v>60</v>
      </c>
      <c r="D68" s="20" t="s">
        <v>144</v>
      </c>
      <c r="E68" s="25">
        <v>45384</v>
      </c>
      <c r="F68" s="32">
        <v>24253.17</v>
      </c>
      <c r="G68" s="35">
        <v>45574</v>
      </c>
      <c r="H68" s="28">
        <v>24253.17</v>
      </c>
      <c r="I68" s="28">
        <f t="shared" si="0"/>
        <v>0</v>
      </c>
      <c r="J68" s="37" t="s">
        <v>233</v>
      </c>
    </row>
    <row r="69" spans="2:10" s="8" customFormat="1" ht="24.95" customHeight="1" x14ac:dyDescent="0.3">
      <c r="B69" s="20" t="s">
        <v>31</v>
      </c>
      <c r="C69" s="20" t="s">
        <v>60</v>
      </c>
      <c r="D69" s="20" t="s">
        <v>145</v>
      </c>
      <c r="E69" s="25">
        <v>45385</v>
      </c>
      <c r="F69" s="32">
        <v>1072893.29</v>
      </c>
      <c r="G69" s="35">
        <v>45574</v>
      </c>
      <c r="H69" s="28">
        <v>1072893.29</v>
      </c>
      <c r="I69" s="28">
        <f t="shared" si="0"/>
        <v>0</v>
      </c>
      <c r="J69" s="37" t="s">
        <v>233</v>
      </c>
    </row>
    <row r="70" spans="2:10" s="8" customFormat="1" ht="24.95" customHeight="1" x14ac:dyDescent="0.3">
      <c r="B70" s="20" t="s">
        <v>31</v>
      </c>
      <c r="C70" s="20" t="s">
        <v>60</v>
      </c>
      <c r="D70" s="20" t="s">
        <v>146</v>
      </c>
      <c r="E70" s="25">
        <v>45391</v>
      </c>
      <c r="F70" s="32">
        <v>53285.84</v>
      </c>
      <c r="G70" s="35">
        <v>45574</v>
      </c>
      <c r="H70" s="28">
        <v>53285.84</v>
      </c>
      <c r="I70" s="28">
        <f t="shared" si="0"/>
        <v>0</v>
      </c>
      <c r="J70" s="37" t="s">
        <v>233</v>
      </c>
    </row>
    <row r="71" spans="2:10" s="8" customFormat="1" ht="24.95" customHeight="1" x14ac:dyDescent="0.3">
      <c r="B71" s="20" t="s">
        <v>31</v>
      </c>
      <c r="C71" s="20" t="s">
        <v>60</v>
      </c>
      <c r="D71" s="20" t="s">
        <v>147</v>
      </c>
      <c r="E71" s="25">
        <v>45392</v>
      </c>
      <c r="F71" s="32">
        <v>1377364.79</v>
      </c>
      <c r="G71" s="35">
        <v>45574</v>
      </c>
      <c r="H71" s="28">
        <v>1377364.79</v>
      </c>
      <c r="I71" s="28">
        <f t="shared" si="0"/>
        <v>0</v>
      </c>
      <c r="J71" s="37" t="s">
        <v>233</v>
      </c>
    </row>
    <row r="72" spans="2:10" s="8" customFormat="1" ht="24.95" customHeight="1" x14ac:dyDescent="0.3">
      <c r="B72" s="20" t="s">
        <v>31</v>
      </c>
      <c r="C72" s="20" t="s">
        <v>60</v>
      </c>
      <c r="D72" s="20" t="s">
        <v>148</v>
      </c>
      <c r="E72" s="25">
        <v>45434</v>
      </c>
      <c r="F72" s="32">
        <v>1204070.45</v>
      </c>
      <c r="G72" s="35">
        <v>45574</v>
      </c>
      <c r="H72" s="28">
        <v>1204070.45</v>
      </c>
      <c r="I72" s="28">
        <f t="shared" si="0"/>
        <v>0</v>
      </c>
      <c r="J72" s="37" t="s">
        <v>233</v>
      </c>
    </row>
    <row r="73" spans="2:10" s="8" customFormat="1" ht="24.95" customHeight="1" x14ac:dyDescent="0.3">
      <c r="B73" s="20" t="s">
        <v>31</v>
      </c>
      <c r="C73" s="20" t="s">
        <v>60</v>
      </c>
      <c r="D73" s="20" t="s">
        <v>149</v>
      </c>
      <c r="E73" s="25">
        <v>45566</v>
      </c>
      <c r="F73" s="32">
        <v>2130034.56</v>
      </c>
      <c r="G73" s="35"/>
      <c r="H73" s="28">
        <v>0</v>
      </c>
      <c r="I73" s="28">
        <f t="shared" si="0"/>
        <v>2130034.56</v>
      </c>
      <c r="J73" s="37" t="s">
        <v>234</v>
      </c>
    </row>
    <row r="74" spans="2:10" s="8" customFormat="1" ht="24.95" customHeight="1" x14ac:dyDescent="0.3">
      <c r="B74" s="20" t="s">
        <v>31</v>
      </c>
      <c r="C74" s="20" t="s">
        <v>60</v>
      </c>
      <c r="D74" s="20" t="s">
        <v>150</v>
      </c>
      <c r="E74" s="25">
        <v>45567</v>
      </c>
      <c r="F74" s="32">
        <v>25906470.550000001</v>
      </c>
      <c r="G74" s="35"/>
      <c r="H74" s="28">
        <v>0</v>
      </c>
      <c r="I74" s="28">
        <f t="shared" si="0"/>
        <v>25906470.550000001</v>
      </c>
      <c r="J74" s="37" t="s">
        <v>234</v>
      </c>
    </row>
    <row r="75" spans="2:10" s="8" customFormat="1" ht="24.95" customHeight="1" x14ac:dyDescent="0.3">
      <c r="B75" s="20" t="s">
        <v>31</v>
      </c>
      <c r="C75" s="20" t="s">
        <v>60</v>
      </c>
      <c r="D75" s="20" t="s">
        <v>151</v>
      </c>
      <c r="E75" s="25">
        <v>45573</v>
      </c>
      <c r="F75" s="32">
        <v>2936358.92</v>
      </c>
      <c r="G75" s="35"/>
      <c r="H75" s="28">
        <v>0</v>
      </c>
      <c r="I75" s="28">
        <f t="shared" si="0"/>
        <v>2936358.92</v>
      </c>
      <c r="J75" s="37" t="s">
        <v>234</v>
      </c>
    </row>
    <row r="76" spans="2:10" s="8" customFormat="1" ht="24.95" customHeight="1" x14ac:dyDescent="0.3">
      <c r="B76" s="20" t="s">
        <v>31</v>
      </c>
      <c r="C76" s="20" t="s">
        <v>60</v>
      </c>
      <c r="D76" s="20" t="s">
        <v>152</v>
      </c>
      <c r="E76" s="25">
        <v>45574</v>
      </c>
      <c r="F76" s="32">
        <v>25857346.690000001</v>
      </c>
      <c r="G76" s="35"/>
      <c r="H76" s="28">
        <v>0</v>
      </c>
      <c r="I76" s="28">
        <f t="shared" si="0"/>
        <v>25857346.690000001</v>
      </c>
      <c r="J76" s="37" t="s">
        <v>234</v>
      </c>
    </row>
    <row r="77" spans="2:10" s="8" customFormat="1" ht="24.95" customHeight="1" x14ac:dyDescent="0.3">
      <c r="B77" s="20" t="s">
        <v>31</v>
      </c>
      <c r="C77" s="20" t="s">
        <v>60</v>
      </c>
      <c r="D77" s="20" t="s">
        <v>153</v>
      </c>
      <c r="E77" s="25">
        <v>45579</v>
      </c>
      <c r="F77" s="32">
        <v>2805990.49</v>
      </c>
      <c r="G77" s="35"/>
      <c r="H77" s="28">
        <v>0</v>
      </c>
      <c r="I77" s="28">
        <f t="shared" si="0"/>
        <v>2805990.49</v>
      </c>
      <c r="J77" s="37" t="s">
        <v>234</v>
      </c>
    </row>
    <row r="78" spans="2:10" s="8" customFormat="1" ht="24.95" customHeight="1" x14ac:dyDescent="0.3">
      <c r="B78" s="20" t="s">
        <v>31</v>
      </c>
      <c r="C78" s="20" t="s">
        <v>60</v>
      </c>
      <c r="D78" s="20" t="s">
        <v>154</v>
      </c>
      <c r="E78" s="25">
        <v>45581</v>
      </c>
      <c r="F78" s="32">
        <v>25812773.960000001</v>
      </c>
      <c r="G78" s="35"/>
      <c r="H78" s="28">
        <v>0</v>
      </c>
      <c r="I78" s="28">
        <f t="shared" ref="I78:I88" si="1">+F78-H78</f>
        <v>25812773.960000001</v>
      </c>
      <c r="J78" s="37" t="s">
        <v>234</v>
      </c>
    </row>
    <row r="79" spans="2:10" s="8" customFormat="1" ht="24.95" customHeight="1" x14ac:dyDescent="0.3">
      <c r="B79" s="20" t="s">
        <v>31</v>
      </c>
      <c r="C79" s="20" t="s">
        <v>60</v>
      </c>
      <c r="D79" s="20" t="s">
        <v>155</v>
      </c>
      <c r="E79" s="25">
        <v>45587</v>
      </c>
      <c r="F79" s="32">
        <v>2180798.63</v>
      </c>
      <c r="G79" s="35"/>
      <c r="H79" s="28">
        <v>0</v>
      </c>
      <c r="I79" s="28">
        <f t="shared" si="1"/>
        <v>2180798.63</v>
      </c>
      <c r="J79" s="37" t="s">
        <v>234</v>
      </c>
    </row>
    <row r="80" spans="2:10" s="8" customFormat="1" ht="24.95" customHeight="1" x14ac:dyDescent="0.3">
      <c r="B80" s="20" t="s">
        <v>31</v>
      </c>
      <c r="C80" s="20" t="s">
        <v>60</v>
      </c>
      <c r="D80" s="20" t="s">
        <v>156</v>
      </c>
      <c r="E80" s="25">
        <v>45588</v>
      </c>
      <c r="F80" s="32">
        <v>25888112.5</v>
      </c>
      <c r="G80" s="35"/>
      <c r="H80" s="28">
        <v>0</v>
      </c>
      <c r="I80" s="28">
        <f t="shared" si="1"/>
        <v>25888112.5</v>
      </c>
      <c r="J80" s="37" t="s">
        <v>234</v>
      </c>
    </row>
    <row r="81" spans="2:10" s="8" customFormat="1" ht="24.95" customHeight="1" x14ac:dyDescent="0.3">
      <c r="B81" s="20" t="s">
        <v>31</v>
      </c>
      <c r="C81" s="20" t="s">
        <v>60</v>
      </c>
      <c r="D81" s="20" t="s">
        <v>157</v>
      </c>
      <c r="E81" s="25">
        <v>45594</v>
      </c>
      <c r="F81" s="32">
        <v>2710319.77</v>
      </c>
      <c r="G81" s="35"/>
      <c r="H81" s="28">
        <v>0</v>
      </c>
      <c r="I81" s="28">
        <f t="shared" si="1"/>
        <v>2710319.77</v>
      </c>
      <c r="J81" s="37" t="s">
        <v>234</v>
      </c>
    </row>
    <row r="82" spans="2:10" s="8" customFormat="1" ht="24.95" customHeight="1" x14ac:dyDescent="0.3">
      <c r="B82" s="20" t="s">
        <v>31</v>
      </c>
      <c r="C82" s="20" t="s">
        <v>60</v>
      </c>
      <c r="D82" s="20" t="s">
        <v>158</v>
      </c>
      <c r="E82" s="25">
        <v>45595</v>
      </c>
      <c r="F82" s="32">
        <v>24799464.120000001</v>
      </c>
      <c r="G82" s="35"/>
      <c r="H82" s="28">
        <v>0</v>
      </c>
      <c r="I82" s="28">
        <f t="shared" si="1"/>
        <v>24799464.120000001</v>
      </c>
      <c r="J82" s="37" t="s">
        <v>234</v>
      </c>
    </row>
    <row r="83" spans="2:10" s="8" customFormat="1" ht="24.95" customHeight="1" x14ac:dyDescent="0.3">
      <c r="B83" s="18" t="s">
        <v>32</v>
      </c>
      <c r="C83" s="18" t="s">
        <v>70</v>
      </c>
      <c r="D83" s="48" t="s">
        <v>159</v>
      </c>
      <c r="E83" s="25">
        <v>45539</v>
      </c>
      <c r="F83" s="31">
        <v>59880</v>
      </c>
      <c r="G83" s="33">
        <v>45566</v>
      </c>
      <c r="H83" s="31">
        <v>59880</v>
      </c>
      <c r="I83" s="28">
        <f t="shared" si="1"/>
        <v>0</v>
      </c>
      <c r="J83" s="37" t="s">
        <v>233</v>
      </c>
    </row>
    <row r="84" spans="2:10" s="8" customFormat="1" ht="24.95" customHeight="1" x14ac:dyDescent="0.3">
      <c r="B84" s="18" t="s">
        <v>32</v>
      </c>
      <c r="C84" s="18" t="s">
        <v>70</v>
      </c>
      <c r="D84" s="48" t="s">
        <v>160</v>
      </c>
      <c r="E84" s="25">
        <v>45586</v>
      </c>
      <c r="F84" s="31">
        <v>39920</v>
      </c>
      <c r="G84" s="34"/>
      <c r="H84" s="31">
        <v>0</v>
      </c>
      <c r="I84" s="28">
        <f t="shared" si="1"/>
        <v>39920</v>
      </c>
      <c r="J84" s="37" t="s">
        <v>234</v>
      </c>
    </row>
    <row r="85" spans="2:10" s="8" customFormat="1" ht="24.95" customHeight="1" x14ac:dyDescent="0.3">
      <c r="B85" s="18" t="s">
        <v>33</v>
      </c>
      <c r="C85" s="18" t="s">
        <v>71</v>
      </c>
      <c r="D85" s="48" t="s">
        <v>161</v>
      </c>
      <c r="E85" s="25">
        <v>45582</v>
      </c>
      <c r="F85" s="31">
        <v>59000</v>
      </c>
      <c r="G85" s="33"/>
      <c r="H85" s="31">
        <v>0</v>
      </c>
      <c r="I85" s="28">
        <f t="shared" si="1"/>
        <v>59000</v>
      </c>
      <c r="J85" s="37" t="s">
        <v>234</v>
      </c>
    </row>
    <row r="86" spans="2:10" s="8" customFormat="1" ht="24.95" customHeight="1" x14ac:dyDescent="0.3">
      <c r="B86" s="18" t="s">
        <v>34</v>
      </c>
      <c r="C86" s="18" t="s">
        <v>72</v>
      </c>
      <c r="D86" s="18" t="s">
        <v>162</v>
      </c>
      <c r="E86" s="24">
        <v>45553</v>
      </c>
      <c r="F86" s="31">
        <v>6651.79</v>
      </c>
      <c r="G86" s="33">
        <v>45581</v>
      </c>
      <c r="H86" s="31">
        <v>6651.79</v>
      </c>
      <c r="I86" s="28">
        <f t="shared" si="1"/>
        <v>0</v>
      </c>
      <c r="J86" s="37" t="s">
        <v>233</v>
      </c>
    </row>
    <row r="87" spans="2:10" s="8" customFormat="1" ht="24.95" customHeight="1" x14ac:dyDescent="0.3">
      <c r="B87" s="18" t="s">
        <v>34</v>
      </c>
      <c r="C87" s="18" t="s">
        <v>72</v>
      </c>
      <c r="D87" s="18" t="s">
        <v>163</v>
      </c>
      <c r="E87" s="24">
        <v>45553</v>
      </c>
      <c r="F87" s="31">
        <v>710.05</v>
      </c>
      <c r="G87" s="33">
        <v>45581</v>
      </c>
      <c r="H87" s="31">
        <v>710.05</v>
      </c>
      <c r="I87" s="28">
        <f t="shared" si="1"/>
        <v>0</v>
      </c>
      <c r="J87" s="37" t="s">
        <v>233</v>
      </c>
    </row>
    <row r="88" spans="2:10" s="8" customFormat="1" ht="24.95" customHeight="1" x14ac:dyDescent="0.3">
      <c r="B88" s="18" t="s">
        <v>34</v>
      </c>
      <c r="C88" s="18" t="s">
        <v>72</v>
      </c>
      <c r="D88" s="18" t="s">
        <v>164</v>
      </c>
      <c r="E88" s="24">
        <v>45554</v>
      </c>
      <c r="F88" s="31">
        <v>128.41999999999999</v>
      </c>
      <c r="G88" s="33">
        <v>45581</v>
      </c>
      <c r="H88" s="31">
        <v>128.41999999999999</v>
      </c>
      <c r="I88" s="28">
        <f t="shared" si="1"/>
        <v>0</v>
      </c>
      <c r="J88" s="37" t="s">
        <v>233</v>
      </c>
    </row>
    <row r="89" spans="2:10" s="8" customFormat="1" ht="24.95" customHeight="1" x14ac:dyDescent="0.3">
      <c r="B89" s="18" t="s">
        <v>34</v>
      </c>
      <c r="C89" s="18" t="s">
        <v>72</v>
      </c>
      <c r="D89" s="18" t="s">
        <v>165</v>
      </c>
      <c r="E89" s="24">
        <v>45554</v>
      </c>
      <c r="F89" s="31">
        <v>498501.19</v>
      </c>
      <c r="G89" s="33">
        <v>45581</v>
      </c>
      <c r="H89" s="31">
        <v>498501.19</v>
      </c>
      <c r="I89" s="28">
        <f>+F89-H89</f>
        <v>0</v>
      </c>
      <c r="J89" s="37" t="s">
        <v>233</v>
      </c>
    </row>
    <row r="90" spans="2:10" s="8" customFormat="1" ht="24.95" customHeight="1" x14ac:dyDescent="0.3">
      <c r="B90" s="18" t="s">
        <v>34</v>
      </c>
      <c r="C90" s="18" t="s">
        <v>72</v>
      </c>
      <c r="D90" s="18" t="s">
        <v>166</v>
      </c>
      <c r="E90" s="24">
        <v>45558</v>
      </c>
      <c r="F90" s="31">
        <v>26581.8</v>
      </c>
      <c r="G90" s="33">
        <v>45581</v>
      </c>
      <c r="H90" s="31">
        <v>26581.8</v>
      </c>
      <c r="I90" s="28">
        <f t="shared" ref="I90:I103" si="2">+F90-H90</f>
        <v>0</v>
      </c>
      <c r="J90" s="37" t="s">
        <v>233</v>
      </c>
    </row>
    <row r="91" spans="2:10" s="8" customFormat="1" ht="24.95" customHeight="1" x14ac:dyDescent="0.3">
      <c r="B91" s="18" t="s">
        <v>34</v>
      </c>
      <c r="C91" s="18" t="s">
        <v>72</v>
      </c>
      <c r="D91" s="18" t="s">
        <v>167</v>
      </c>
      <c r="E91" s="24">
        <v>45558</v>
      </c>
      <c r="F91" s="31">
        <v>16790.990000000002</v>
      </c>
      <c r="G91" s="33">
        <v>45581</v>
      </c>
      <c r="H91" s="31">
        <v>16790.990000000002</v>
      </c>
      <c r="I91" s="28">
        <f t="shared" si="2"/>
        <v>0</v>
      </c>
      <c r="J91" s="37" t="s">
        <v>233</v>
      </c>
    </row>
    <row r="92" spans="2:10" s="8" customFormat="1" ht="24.95" customHeight="1" x14ac:dyDescent="0.3">
      <c r="B92" s="18" t="s">
        <v>34</v>
      </c>
      <c r="C92" s="18" t="s">
        <v>72</v>
      </c>
      <c r="D92" s="18" t="s">
        <v>168</v>
      </c>
      <c r="E92" s="24">
        <v>45561</v>
      </c>
      <c r="F92" s="31">
        <v>13673.41</v>
      </c>
      <c r="G92" s="33">
        <v>45581</v>
      </c>
      <c r="H92" s="31">
        <v>13673.41</v>
      </c>
      <c r="I92" s="28">
        <f t="shared" si="2"/>
        <v>0</v>
      </c>
      <c r="J92" s="37" t="s">
        <v>233</v>
      </c>
    </row>
    <row r="93" spans="2:10" s="8" customFormat="1" ht="24.95" customHeight="1" x14ac:dyDescent="0.3">
      <c r="B93" s="18" t="s">
        <v>34</v>
      </c>
      <c r="C93" s="18" t="s">
        <v>72</v>
      </c>
      <c r="D93" s="18" t="s">
        <v>169</v>
      </c>
      <c r="E93" s="24">
        <v>45583</v>
      </c>
      <c r="F93" s="31">
        <v>535131.4</v>
      </c>
      <c r="G93" s="33"/>
      <c r="H93" s="31">
        <v>0</v>
      </c>
      <c r="I93" s="28">
        <f t="shared" si="2"/>
        <v>535131.4</v>
      </c>
      <c r="J93" s="37" t="s">
        <v>234</v>
      </c>
    </row>
    <row r="94" spans="2:10" s="8" customFormat="1" ht="24.95" customHeight="1" x14ac:dyDescent="0.3">
      <c r="B94" s="18" t="s">
        <v>34</v>
      </c>
      <c r="C94" s="18" t="s">
        <v>72</v>
      </c>
      <c r="D94" s="18" t="s">
        <v>170</v>
      </c>
      <c r="E94" s="24">
        <v>45583</v>
      </c>
      <c r="F94" s="31">
        <v>8394.1</v>
      </c>
      <c r="G94" s="33"/>
      <c r="H94" s="31">
        <v>0</v>
      </c>
      <c r="I94" s="28">
        <f t="shared" si="2"/>
        <v>8394.1</v>
      </c>
      <c r="J94" s="37" t="s">
        <v>234</v>
      </c>
    </row>
    <row r="95" spans="2:10" s="8" customFormat="1" ht="24.95" customHeight="1" x14ac:dyDescent="0.3">
      <c r="B95" s="18" t="s">
        <v>34</v>
      </c>
      <c r="C95" s="18" t="s">
        <v>72</v>
      </c>
      <c r="D95" s="18" t="s">
        <v>171</v>
      </c>
      <c r="E95" s="24">
        <v>45583</v>
      </c>
      <c r="F95" s="31">
        <v>596.04999999999995</v>
      </c>
      <c r="G95" s="33"/>
      <c r="H95" s="31">
        <v>0</v>
      </c>
      <c r="I95" s="28">
        <f t="shared" si="2"/>
        <v>596.04999999999995</v>
      </c>
      <c r="J95" s="37" t="s">
        <v>234</v>
      </c>
    </row>
    <row r="96" spans="2:10" s="8" customFormat="1" ht="24.95" customHeight="1" x14ac:dyDescent="0.3">
      <c r="B96" s="18" t="s">
        <v>34</v>
      </c>
      <c r="C96" s="18" t="s">
        <v>72</v>
      </c>
      <c r="D96" s="18" t="s">
        <v>172</v>
      </c>
      <c r="E96" s="24">
        <v>45586</v>
      </c>
      <c r="F96" s="31">
        <v>128.19999999999999</v>
      </c>
      <c r="G96" s="33"/>
      <c r="H96" s="31">
        <v>0</v>
      </c>
      <c r="I96" s="28">
        <f t="shared" si="2"/>
        <v>128.19999999999999</v>
      </c>
      <c r="J96" s="37" t="s">
        <v>234</v>
      </c>
    </row>
    <row r="97" spans="2:10" s="8" customFormat="1" ht="24.95" customHeight="1" x14ac:dyDescent="0.3">
      <c r="B97" s="18" t="s">
        <v>34</v>
      </c>
      <c r="C97" s="18" t="s">
        <v>72</v>
      </c>
      <c r="D97" s="18" t="s">
        <v>173</v>
      </c>
      <c r="E97" s="24">
        <v>45586</v>
      </c>
      <c r="F97" s="31">
        <v>13297.17</v>
      </c>
      <c r="G97" s="33"/>
      <c r="H97" s="31">
        <v>0</v>
      </c>
      <c r="I97" s="28">
        <f t="shared" si="2"/>
        <v>13297.17</v>
      </c>
      <c r="J97" s="37" t="s">
        <v>234</v>
      </c>
    </row>
    <row r="98" spans="2:10" s="8" customFormat="1" ht="24.95" customHeight="1" x14ac:dyDescent="0.3">
      <c r="B98" s="18" t="s">
        <v>34</v>
      </c>
      <c r="C98" s="18" t="s">
        <v>72</v>
      </c>
      <c r="D98" s="18" t="s">
        <v>174</v>
      </c>
      <c r="E98" s="24">
        <v>45586</v>
      </c>
      <c r="F98" s="31">
        <v>26251.64</v>
      </c>
      <c r="G98" s="33"/>
      <c r="H98" s="31">
        <v>0</v>
      </c>
      <c r="I98" s="28">
        <f t="shared" si="2"/>
        <v>26251.64</v>
      </c>
      <c r="J98" s="37" t="s">
        <v>234</v>
      </c>
    </row>
    <row r="99" spans="2:10" s="8" customFormat="1" ht="24.95" customHeight="1" x14ac:dyDescent="0.3">
      <c r="B99" s="18" t="s">
        <v>34</v>
      </c>
      <c r="C99" s="18" t="s">
        <v>72</v>
      </c>
      <c r="D99" s="18" t="s">
        <v>175</v>
      </c>
      <c r="E99" s="24">
        <v>45590</v>
      </c>
      <c r="F99" s="31">
        <v>12354.16</v>
      </c>
      <c r="G99" s="33"/>
      <c r="H99" s="31">
        <v>0</v>
      </c>
      <c r="I99" s="28">
        <f t="shared" si="2"/>
        <v>12354.16</v>
      </c>
      <c r="J99" s="37" t="s">
        <v>234</v>
      </c>
    </row>
    <row r="100" spans="2:10" s="8" customFormat="1" ht="24.95" customHeight="1" x14ac:dyDescent="0.3">
      <c r="B100" s="18" t="s">
        <v>35</v>
      </c>
      <c r="C100" s="18" t="s">
        <v>72</v>
      </c>
      <c r="D100" s="18" t="s">
        <v>176</v>
      </c>
      <c r="E100" s="25">
        <v>45536</v>
      </c>
      <c r="F100" s="31">
        <v>337.72</v>
      </c>
      <c r="G100" s="33">
        <v>45566</v>
      </c>
      <c r="H100" s="31">
        <v>337.72</v>
      </c>
      <c r="I100" s="28">
        <f t="shared" si="2"/>
        <v>0</v>
      </c>
      <c r="J100" s="37" t="s">
        <v>233</v>
      </c>
    </row>
    <row r="101" spans="2:10" s="8" customFormat="1" ht="24.95" customHeight="1" x14ac:dyDescent="0.3">
      <c r="B101" s="18" t="s">
        <v>35</v>
      </c>
      <c r="C101" s="18" t="s">
        <v>72</v>
      </c>
      <c r="D101" s="18" t="s">
        <v>177</v>
      </c>
      <c r="E101" s="25">
        <v>45536</v>
      </c>
      <c r="F101" s="31">
        <v>127.18</v>
      </c>
      <c r="G101" s="33">
        <v>45566</v>
      </c>
      <c r="H101" s="31">
        <v>127.18</v>
      </c>
      <c r="I101" s="28">
        <f t="shared" si="2"/>
        <v>0</v>
      </c>
      <c r="J101" s="37" t="s">
        <v>233</v>
      </c>
    </row>
    <row r="102" spans="2:10" s="8" customFormat="1" ht="24.95" customHeight="1" x14ac:dyDescent="0.3">
      <c r="B102" s="18" t="s">
        <v>35</v>
      </c>
      <c r="C102" s="18" t="s">
        <v>72</v>
      </c>
      <c r="D102" s="18" t="s">
        <v>178</v>
      </c>
      <c r="E102" s="25">
        <v>45536</v>
      </c>
      <c r="F102" s="31">
        <v>433.42</v>
      </c>
      <c r="G102" s="33">
        <v>45566</v>
      </c>
      <c r="H102" s="31">
        <v>433.42</v>
      </c>
      <c r="I102" s="28">
        <f t="shared" si="2"/>
        <v>0</v>
      </c>
      <c r="J102" s="37" t="s">
        <v>233</v>
      </c>
    </row>
    <row r="103" spans="2:10" s="8" customFormat="1" ht="24.95" customHeight="1" x14ac:dyDescent="0.3">
      <c r="B103" s="18" t="s">
        <v>35</v>
      </c>
      <c r="C103" s="18" t="s">
        <v>72</v>
      </c>
      <c r="D103" s="18" t="s">
        <v>179</v>
      </c>
      <c r="E103" s="25">
        <v>45537</v>
      </c>
      <c r="F103" s="31">
        <v>127.18</v>
      </c>
      <c r="G103" s="33">
        <v>45566</v>
      </c>
      <c r="H103" s="31">
        <v>127.18</v>
      </c>
      <c r="I103" s="28">
        <f t="shared" si="2"/>
        <v>0</v>
      </c>
      <c r="J103" s="37" t="s">
        <v>233</v>
      </c>
    </row>
    <row r="104" spans="2:10" s="8" customFormat="1" ht="24.95" customHeight="1" x14ac:dyDescent="0.3">
      <c r="B104" s="18" t="s">
        <v>35</v>
      </c>
      <c r="C104" s="18" t="s">
        <v>72</v>
      </c>
      <c r="D104" s="18" t="s">
        <v>180</v>
      </c>
      <c r="E104" s="25">
        <v>45537</v>
      </c>
      <c r="F104" s="31">
        <v>461.04</v>
      </c>
      <c r="G104" s="33">
        <v>45566</v>
      </c>
      <c r="H104" s="31">
        <v>461.04</v>
      </c>
      <c r="I104" s="28">
        <f>+F104-H104</f>
        <v>0</v>
      </c>
      <c r="J104" s="37" t="s">
        <v>233</v>
      </c>
    </row>
    <row r="105" spans="2:10" s="8" customFormat="1" ht="24.95" customHeight="1" x14ac:dyDescent="0.3">
      <c r="B105" s="18" t="s">
        <v>35</v>
      </c>
      <c r="C105" s="18" t="s">
        <v>72</v>
      </c>
      <c r="D105" s="18" t="s">
        <v>181</v>
      </c>
      <c r="E105" s="25">
        <v>45566</v>
      </c>
      <c r="F105" s="31">
        <v>424.41</v>
      </c>
      <c r="G105" s="33"/>
      <c r="H105" s="31">
        <v>0</v>
      </c>
      <c r="I105" s="28">
        <f t="shared" ref="I105:I156" si="3">+F105-H105</f>
        <v>424.41</v>
      </c>
      <c r="J105" s="37" t="s">
        <v>234</v>
      </c>
    </row>
    <row r="106" spans="2:10" s="8" customFormat="1" ht="24.95" customHeight="1" x14ac:dyDescent="0.3">
      <c r="B106" s="18" t="s">
        <v>35</v>
      </c>
      <c r="C106" s="18" t="s">
        <v>72</v>
      </c>
      <c r="D106" s="18" t="s">
        <v>182</v>
      </c>
      <c r="E106" s="25">
        <v>45566</v>
      </c>
      <c r="F106" s="31">
        <v>146.32</v>
      </c>
      <c r="G106" s="33"/>
      <c r="H106" s="31">
        <v>0</v>
      </c>
      <c r="I106" s="28">
        <f t="shared" si="3"/>
        <v>146.32</v>
      </c>
      <c r="J106" s="37" t="s">
        <v>234</v>
      </c>
    </row>
    <row r="107" spans="2:10" s="8" customFormat="1" ht="24.95" customHeight="1" x14ac:dyDescent="0.3">
      <c r="B107" s="18" t="s">
        <v>35</v>
      </c>
      <c r="C107" s="18" t="s">
        <v>72</v>
      </c>
      <c r="D107" s="18" t="s">
        <v>183</v>
      </c>
      <c r="E107" s="25">
        <v>45566</v>
      </c>
      <c r="F107" s="31">
        <v>232.45</v>
      </c>
      <c r="G107" s="33"/>
      <c r="H107" s="31">
        <v>0</v>
      </c>
      <c r="I107" s="28">
        <f t="shared" si="3"/>
        <v>232.45</v>
      </c>
      <c r="J107" s="37" t="s">
        <v>234</v>
      </c>
    </row>
    <row r="108" spans="2:10" s="8" customFormat="1" ht="24.95" customHeight="1" x14ac:dyDescent="0.3">
      <c r="B108" s="18" t="s">
        <v>36</v>
      </c>
      <c r="C108" s="18" t="s">
        <v>72</v>
      </c>
      <c r="D108" s="18" t="s">
        <v>184</v>
      </c>
      <c r="E108" s="24">
        <v>45565</v>
      </c>
      <c r="F108" s="31">
        <v>695360.07</v>
      </c>
      <c r="G108" s="33">
        <v>45582</v>
      </c>
      <c r="H108" s="31">
        <v>695360.07</v>
      </c>
      <c r="I108" s="28">
        <f t="shared" si="3"/>
        <v>0</v>
      </c>
      <c r="J108" s="37" t="s">
        <v>233</v>
      </c>
    </row>
    <row r="109" spans="2:10" s="8" customFormat="1" ht="24.95" customHeight="1" x14ac:dyDescent="0.3">
      <c r="B109" s="18" t="s">
        <v>36</v>
      </c>
      <c r="C109" s="18" t="s">
        <v>72</v>
      </c>
      <c r="D109" s="18" t="s">
        <v>185</v>
      </c>
      <c r="E109" s="24">
        <v>45565</v>
      </c>
      <c r="F109" s="31">
        <v>550066.82999999996</v>
      </c>
      <c r="G109" s="33">
        <v>45582</v>
      </c>
      <c r="H109" s="31">
        <v>550066.82999999996</v>
      </c>
      <c r="I109" s="28">
        <f t="shared" si="3"/>
        <v>0</v>
      </c>
      <c r="J109" s="37" t="s">
        <v>233</v>
      </c>
    </row>
    <row r="110" spans="2:10" s="8" customFormat="1" ht="24.95" customHeight="1" x14ac:dyDescent="0.3">
      <c r="B110" s="18" t="s">
        <v>36</v>
      </c>
      <c r="C110" s="18" t="s">
        <v>72</v>
      </c>
      <c r="D110" s="18" t="s">
        <v>186</v>
      </c>
      <c r="E110" s="24">
        <v>45565</v>
      </c>
      <c r="F110" s="31">
        <v>206.54</v>
      </c>
      <c r="G110" s="33">
        <v>45582</v>
      </c>
      <c r="H110" s="31">
        <v>206.54</v>
      </c>
      <c r="I110" s="28">
        <f t="shared" si="3"/>
        <v>0</v>
      </c>
      <c r="J110" s="37" t="s">
        <v>233</v>
      </c>
    </row>
    <row r="111" spans="2:10" s="8" customFormat="1" ht="24.95" customHeight="1" x14ac:dyDescent="0.3">
      <c r="B111" s="18" t="s">
        <v>36</v>
      </c>
      <c r="C111" s="18" t="s">
        <v>72</v>
      </c>
      <c r="D111" s="18" t="s">
        <v>187</v>
      </c>
      <c r="E111" s="24">
        <v>45565</v>
      </c>
      <c r="F111" s="31">
        <v>4006.76</v>
      </c>
      <c r="G111" s="33">
        <v>45582</v>
      </c>
      <c r="H111" s="31">
        <v>4006.76</v>
      </c>
      <c r="I111" s="28">
        <f t="shared" si="3"/>
        <v>0</v>
      </c>
      <c r="J111" s="37" t="s">
        <v>233</v>
      </c>
    </row>
    <row r="112" spans="2:10" s="8" customFormat="1" ht="24.95" customHeight="1" x14ac:dyDescent="0.3">
      <c r="B112" s="18" t="s">
        <v>36</v>
      </c>
      <c r="C112" s="18" t="s">
        <v>72</v>
      </c>
      <c r="D112" s="18" t="s">
        <v>188</v>
      </c>
      <c r="E112" s="24">
        <v>45565</v>
      </c>
      <c r="F112" s="31">
        <v>128.96</v>
      </c>
      <c r="G112" s="33">
        <v>45582</v>
      </c>
      <c r="H112" s="31">
        <v>128.96</v>
      </c>
      <c r="I112" s="28">
        <f t="shared" si="3"/>
        <v>0</v>
      </c>
      <c r="J112" s="37" t="s">
        <v>233</v>
      </c>
    </row>
    <row r="113" spans="2:10" s="8" customFormat="1" ht="24.95" customHeight="1" x14ac:dyDescent="0.3">
      <c r="B113" s="18" t="s">
        <v>36</v>
      </c>
      <c r="C113" s="18" t="s">
        <v>72</v>
      </c>
      <c r="D113" s="18" t="s">
        <v>189</v>
      </c>
      <c r="E113" s="24">
        <v>45565</v>
      </c>
      <c r="F113" s="31">
        <v>1715.04</v>
      </c>
      <c r="G113" s="33">
        <v>45582</v>
      </c>
      <c r="H113" s="31">
        <v>1715.04</v>
      </c>
      <c r="I113" s="28">
        <f t="shared" si="3"/>
        <v>0</v>
      </c>
      <c r="J113" s="37" t="s">
        <v>233</v>
      </c>
    </row>
    <row r="114" spans="2:10" s="8" customFormat="1" ht="24.95" customHeight="1" x14ac:dyDescent="0.3">
      <c r="B114" s="18" t="s">
        <v>36</v>
      </c>
      <c r="C114" s="18" t="s">
        <v>72</v>
      </c>
      <c r="D114" s="18" t="s">
        <v>190</v>
      </c>
      <c r="E114" s="24">
        <v>45565</v>
      </c>
      <c r="F114" s="31">
        <v>538.11</v>
      </c>
      <c r="G114" s="33">
        <v>45582</v>
      </c>
      <c r="H114" s="31">
        <v>538.11</v>
      </c>
      <c r="I114" s="28">
        <f t="shared" si="3"/>
        <v>0</v>
      </c>
      <c r="J114" s="37" t="s">
        <v>233</v>
      </c>
    </row>
    <row r="115" spans="2:10" s="8" customFormat="1" ht="24.95" customHeight="1" x14ac:dyDescent="0.3">
      <c r="B115" s="18" t="s">
        <v>36</v>
      </c>
      <c r="C115" s="18" t="s">
        <v>72</v>
      </c>
      <c r="D115" s="18" t="s">
        <v>191</v>
      </c>
      <c r="E115" s="24">
        <v>45565</v>
      </c>
      <c r="F115" s="31">
        <v>1335.76</v>
      </c>
      <c r="G115" s="33">
        <v>45582</v>
      </c>
      <c r="H115" s="31">
        <v>1335.76</v>
      </c>
      <c r="I115" s="28">
        <f t="shared" si="3"/>
        <v>0</v>
      </c>
      <c r="J115" s="37" t="s">
        <v>233</v>
      </c>
    </row>
    <row r="116" spans="2:10" s="8" customFormat="1" ht="24.95" customHeight="1" x14ac:dyDescent="0.3">
      <c r="B116" s="18" t="s">
        <v>36</v>
      </c>
      <c r="C116" s="18" t="s">
        <v>72</v>
      </c>
      <c r="D116" s="18" t="s">
        <v>192</v>
      </c>
      <c r="E116" s="24">
        <v>45595</v>
      </c>
      <c r="F116" s="31">
        <v>655918.47</v>
      </c>
      <c r="G116" s="33"/>
      <c r="H116" s="31">
        <v>0</v>
      </c>
      <c r="I116" s="28">
        <f t="shared" si="3"/>
        <v>655918.47</v>
      </c>
      <c r="J116" s="37" t="s">
        <v>234</v>
      </c>
    </row>
    <row r="117" spans="2:10" s="8" customFormat="1" ht="24.95" customHeight="1" x14ac:dyDescent="0.3">
      <c r="B117" s="18" t="s">
        <v>36</v>
      </c>
      <c r="C117" s="18" t="s">
        <v>72</v>
      </c>
      <c r="D117" s="18" t="s">
        <v>193</v>
      </c>
      <c r="E117" s="24">
        <v>45595</v>
      </c>
      <c r="F117" s="31">
        <v>547996.06999999995</v>
      </c>
      <c r="G117" s="33"/>
      <c r="H117" s="31">
        <v>0</v>
      </c>
      <c r="I117" s="28">
        <f t="shared" si="3"/>
        <v>547996.06999999995</v>
      </c>
      <c r="J117" s="37" t="s">
        <v>234</v>
      </c>
    </row>
    <row r="118" spans="2:10" s="8" customFormat="1" ht="24.95" customHeight="1" x14ac:dyDescent="0.3">
      <c r="B118" s="18" t="s">
        <v>36</v>
      </c>
      <c r="C118" s="18" t="s">
        <v>72</v>
      </c>
      <c r="D118" s="18" t="s">
        <v>194</v>
      </c>
      <c r="E118" s="24">
        <v>45595</v>
      </c>
      <c r="F118" s="31">
        <v>197.92</v>
      </c>
      <c r="G118" s="33"/>
      <c r="H118" s="31">
        <v>0</v>
      </c>
      <c r="I118" s="28">
        <f t="shared" si="3"/>
        <v>197.92</v>
      </c>
      <c r="J118" s="37" t="s">
        <v>234</v>
      </c>
    </row>
    <row r="119" spans="2:10" s="8" customFormat="1" ht="24.95" customHeight="1" x14ac:dyDescent="0.3">
      <c r="B119" s="18" t="s">
        <v>36</v>
      </c>
      <c r="C119" s="18" t="s">
        <v>72</v>
      </c>
      <c r="D119" s="18" t="s">
        <v>195</v>
      </c>
      <c r="E119" s="24">
        <v>45595</v>
      </c>
      <c r="F119" s="31">
        <v>2959.22</v>
      </c>
      <c r="G119" s="33"/>
      <c r="H119" s="31">
        <v>0</v>
      </c>
      <c r="I119" s="28">
        <f t="shared" si="3"/>
        <v>2959.22</v>
      </c>
      <c r="J119" s="37" t="s">
        <v>234</v>
      </c>
    </row>
    <row r="120" spans="2:10" s="8" customFormat="1" ht="24.95" customHeight="1" x14ac:dyDescent="0.3">
      <c r="B120" s="18" t="s">
        <v>36</v>
      </c>
      <c r="C120" s="18" t="s">
        <v>72</v>
      </c>
      <c r="D120" s="18" t="s">
        <v>196</v>
      </c>
      <c r="E120" s="24">
        <v>45595</v>
      </c>
      <c r="F120" s="31">
        <v>128.96</v>
      </c>
      <c r="G120" s="33"/>
      <c r="H120" s="31">
        <v>0</v>
      </c>
      <c r="I120" s="28">
        <f t="shared" si="3"/>
        <v>128.96</v>
      </c>
      <c r="J120" s="37" t="s">
        <v>234</v>
      </c>
    </row>
    <row r="121" spans="2:10" s="8" customFormat="1" ht="24.95" customHeight="1" x14ac:dyDescent="0.3">
      <c r="B121" s="18" t="s">
        <v>36</v>
      </c>
      <c r="C121" s="18" t="s">
        <v>72</v>
      </c>
      <c r="D121" s="18" t="s">
        <v>197</v>
      </c>
      <c r="E121" s="24">
        <v>45595</v>
      </c>
      <c r="F121" s="31">
        <v>740.98</v>
      </c>
      <c r="G121" s="33"/>
      <c r="H121" s="31">
        <v>0</v>
      </c>
      <c r="I121" s="28">
        <f t="shared" si="3"/>
        <v>740.98</v>
      </c>
      <c r="J121" s="37" t="s">
        <v>234</v>
      </c>
    </row>
    <row r="122" spans="2:10" s="8" customFormat="1" ht="24.95" customHeight="1" x14ac:dyDescent="0.3">
      <c r="B122" s="18" t="s">
        <v>36</v>
      </c>
      <c r="C122" s="18" t="s">
        <v>72</v>
      </c>
      <c r="D122" s="18" t="s">
        <v>198</v>
      </c>
      <c r="E122" s="24">
        <v>45595</v>
      </c>
      <c r="F122" s="31">
        <v>454.35</v>
      </c>
      <c r="G122" s="33"/>
      <c r="H122" s="31">
        <v>0</v>
      </c>
      <c r="I122" s="28">
        <f t="shared" si="3"/>
        <v>454.35</v>
      </c>
      <c r="J122" s="37" t="s">
        <v>234</v>
      </c>
    </row>
    <row r="123" spans="2:10" s="8" customFormat="1" ht="24.95" customHeight="1" x14ac:dyDescent="0.3">
      <c r="B123" s="18" t="s">
        <v>36</v>
      </c>
      <c r="C123" s="18" t="s">
        <v>72</v>
      </c>
      <c r="D123" s="18" t="s">
        <v>199</v>
      </c>
      <c r="E123" s="24">
        <v>45595</v>
      </c>
      <c r="F123" s="31">
        <v>189.3</v>
      </c>
      <c r="G123" s="33"/>
      <c r="H123" s="31">
        <v>0</v>
      </c>
      <c r="I123" s="28">
        <f t="shared" si="3"/>
        <v>189.3</v>
      </c>
      <c r="J123" s="37" t="s">
        <v>234</v>
      </c>
    </row>
    <row r="124" spans="2:10" s="8" customFormat="1" ht="24.95" customHeight="1" x14ac:dyDescent="0.3">
      <c r="B124" s="18" t="s">
        <v>37</v>
      </c>
      <c r="C124" s="20" t="s">
        <v>73</v>
      </c>
      <c r="D124" s="20" t="s">
        <v>200</v>
      </c>
      <c r="E124" s="24">
        <v>45541</v>
      </c>
      <c r="F124" s="31">
        <v>70947.5</v>
      </c>
      <c r="G124" s="33">
        <v>45566</v>
      </c>
      <c r="H124" s="31">
        <v>70947.5</v>
      </c>
      <c r="I124" s="28">
        <f t="shared" si="3"/>
        <v>0</v>
      </c>
      <c r="J124" s="37" t="s">
        <v>233</v>
      </c>
    </row>
    <row r="125" spans="2:10" s="8" customFormat="1" ht="24.95" customHeight="1" x14ac:dyDescent="0.3">
      <c r="B125" s="20" t="s">
        <v>38</v>
      </c>
      <c r="C125" s="20" t="s">
        <v>73</v>
      </c>
      <c r="D125" s="20" t="s">
        <v>201</v>
      </c>
      <c r="E125" s="26">
        <v>45539</v>
      </c>
      <c r="F125" s="30">
        <v>9075</v>
      </c>
      <c r="G125" s="33">
        <v>45574</v>
      </c>
      <c r="H125" s="31">
        <v>9075</v>
      </c>
      <c r="I125" s="28">
        <f t="shared" si="3"/>
        <v>0</v>
      </c>
      <c r="J125" s="37" t="s">
        <v>233</v>
      </c>
    </row>
    <row r="126" spans="2:10" s="8" customFormat="1" ht="24.95" customHeight="1" x14ac:dyDescent="0.3">
      <c r="B126" s="20" t="s">
        <v>39</v>
      </c>
      <c r="C126" s="20" t="s">
        <v>73</v>
      </c>
      <c r="D126" s="19" t="s">
        <v>202</v>
      </c>
      <c r="E126" s="25">
        <v>45540</v>
      </c>
      <c r="F126" s="30">
        <v>11100</v>
      </c>
      <c r="G126" s="33">
        <v>45574</v>
      </c>
      <c r="H126" s="31">
        <v>11100</v>
      </c>
      <c r="I126" s="28">
        <f t="shared" si="3"/>
        <v>0</v>
      </c>
      <c r="J126" s="37" t="s">
        <v>233</v>
      </c>
    </row>
    <row r="127" spans="2:10" s="8" customFormat="1" ht="24.95" customHeight="1" x14ac:dyDescent="0.3">
      <c r="B127" s="42" t="s">
        <v>40</v>
      </c>
      <c r="C127" s="20" t="s">
        <v>73</v>
      </c>
      <c r="D127" s="19" t="s">
        <v>203</v>
      </c>
      <c r="E127" s="25">
        <v>45553</v>
      </c>
      <c r="F127" s="28">
        <v>10350</v>
      </c>
      <c r="G127" s="33">
        <v>45579</v>
      </c>
      <c r="H127" s="31">
        <v>10350</v>
      </c>
      <c r="I127" s="28">
        <f t="shared" si="3"/>
        <v>0</v>
      </c>
      <c r="J127" s="37" t="s">
        <v>233</v>
      </c>
    </row>
    <row r="128" spans="2:10" s="8" customFormat="1" ht="24.95" customHeight="1" x14ac:dyDescent="0.3">
      <c r="B128" s="18" t="s">
        <v>41</v>
      </c>
      <c r="C128" s="18" t="s">
        <v>74</v>
      </c>
      <c r="D128" s="19" t="s">
        <v>204</v>
      </c>
      <c r="E128" s="25">
        <v>45505</v>
      </c>
      <c r="F128" s="28">
        <v>263704.03999999998</v>
      </c>
      <c r="G128" s="33">
        <v>45573</v>
      </c>
      <c r="H128" s="28">
        <v>263704.03999999998</v>
      </c>
      <c r="I128" s="28">
        <f t="shared" si="3"/>
        <v>0</v>
      </c>
      <c r="J128" s="37" t="s">
        <v>233</v>
      </c>
    </row>
    <row r="129" spans="2:10" s="8" customFormat="1" ht="24.95" customHeight="1" x14ac:dyDescent="0.3">
      <c r="B129" s="18" t="s">
        <v>41</v>
      </c>
      <c r="C129" s="18" t="s">
        <v>74</v>
      </c>
      <c r="D129" s="19" t="s">
        <v>205</v>
      </c>
      <c r="E129" s="25">
        <v>45560</v>
      </c>
      <c r="F129" s="28">
        <v>263704.03999999998</v>
      </c>
      <c r="G129" s="33">
        <v>45581</v>
      </c>
      <c r="H129" s="28">
        <v>263704.03999999998</v>
      </c>
      <c r="I129" s="28">
        <f t="shared" si="3"/>
        <v>0</v>
      </c>
      <c r="J129" s="37" t="s">
        <v>233</v>
      </c>
    </row>
    <row r="130" spans="2:10" s="8" customFormat="1" ht="24.95" customHeight="1" x14ac:dyDescent="0.3">
      <c r="B130" s="18" t="s">
        <v>42</v>
      </c>
      <c r="C130" s="18" t="s">
        <v>75</v>
      </c>
      <c r="D130" s="20" t="s">
        <v>206</v>
      </c>
      <c r="E130" s="26">
        <v>45566</v>
      </c>
      <c r="F130" s="28">
        <v>39024.959999999999</v>
      </c>
      <c r="G130" s="33"/>
      <c r="H130" s="28">
        <v>0</v>
      </c>
      <c r="I130" s="28">
        <f t="shared" si="3"/>
        <v>39024.959999999999</v>
      </c>
      <c r="J130" s="37" t="s">
        <v>234</v>
      </c>
    </row>
    <row r="131" spans="2:10" s="8" customFormat="1" ht="24.95" customHeight="1" x14ac:dyDescent="0.3">
      <c r="B131" s="18" t="s">
        <v>43</v>
      </c>
      <c r="C131" s="18" t="s">
        <v>71</v>
      </c>
      <c r="D131" s="20" t="s">
        <v>207</v>
      </c>
      <c r="E131" s="26">
        <v>45574</v>
      </c>
      <c r="F131" s="28">
        <v>7080</v>
      </c>
      <c r="G131" s="34"/>
      <c r="H131" s="28">
        <v>0</v>
      </c>
      <c r="I131" s="28">
        <f t="shared" si="3"/>
        <v>7080</v>
      </c>
      <c r="J131" s="37" t="s">
        <v>234</v>
      </c>
    </row>
    <row r="132" spans="2:10" s="8" customFormat="1" ht="24.95" customHeight="1" x14ac:dyDescent="0.3">
      <c r="B132" s="18" t="s">
        <v>44</v>
      </c>
      <c r="C132" s="18" t="s">
        <v>71</v>
      </c>
      <c r="D132" s="19" t="s">
        <v>208</v>
      </c>
      <c r="E132" s="26">
        <v>45551</v>
      </c>
      <c r="F132" s="31">
        <v>135700</v>
      </c>
      <c r="G132" s="33">
        <v>45574</v>
      </c>
      <c r="H132" s="31">
        <v>135700</v>
      </c>
      <c r="I132" s="28">
        <f t="shared" si="3"/>
        <v>0</v>
      </c>
      <c r="J132" s="37" t="s">
        <v>233</v>
      </c>
    </row>
    <row r="133" spans="2:10" s="8" customFormat="1" ht="24.95" customHeight="1" x14ac:dyDescent="0.3">
      <c r="B133" s="18" t="s">
        <v>45</v>
      </c>
      <c r="C133" s="18" t="s">
        <v>60</v>
      </c>
      <c r="D133" s="19" t="s">
        <v>209</v>
      </c>
      <c r="E133" s="25">
        <v>45566</v>
      </c>
      <c r="F133" s="31">
        <v>28320</v>
      </c>
      <c r="G133" s="34"/>
      <c r="H133" s="31">
        <v>0</v>
      </c>
      <c r="I133" s="28">
        <f t="shared" si="3"/>
        <v>28320</v>
      </c>
      <c r="J133" s="37" t="s">
        <v>234</v>
      </c>
    </row>
    <row r="134" spans="2:10" s="8" customFormat="1" ht="24.95" customHeight="1" x14ac:dyDescent="0.3">
      <c r="B134" s="18" t="s">
        <v>46</v>
      </c>
      <c r="C134" s="18" t="s">
        <v>76</v>
      </c>
      <c r="D134" s="19" t="s">
        <v>210</v>
      </c>
      <c r="E134" s="25">
        <v>45536</v>
      </c>
      <c r="F134" s="31">
        <v>24795</v>
      </c>
      <c r="G134" s="33">
        <v>45573</v>
      </c>
      <c r="H134" s="31">
        <v>24795</v>
      </c>
      <c r="I134" s="28">
        <f t="shared" si="3"/>
        <v>0</v>
      </c>
      <c r="J134" s="37" t="s">
        <v>233</v>
      </c>
    </row>
    <row r="135" spans="2:10" s="8" customFormat="1" ht="24.95" customHeight="1" x14ac:dyDescent="0.3">
      <c r="B135" s="18" t="s">
        <v>46</v>
      </c>
      <c r="C135" s="18" t="s">
        <v>76</v>
      </c>
      <c r="D135" s="19" t="s">
        <v>211</v>
      </c>
      <c r="E135" s="26">
        <v>45536</v>
      </c>
      <c r="F135" s="31">
        <v>3955</v>
      </c>
      <c r="G135" s="33">
        <v>45573</v>
      </c>
      <c r="H135" s="31">
        <v>3955</v>
      </c>
      <c r="I135" s="28">
        <f t="shared" si="3"/>
        <v>0</v>
      </c>
      <c r="J135" s="37" t="s">
        <v>233</v>
      </c>
    </row>
    <row r="136" spans="2:10" s="8" customFormat="1" ht="24.95" customHeight="1" x14ac:dyDescent="0.3">
      <c r="B136" s="18" t="s">
        <v>47</v>
      </c>
      <c r="C136" s="18" t="s">
        <v>77</v>
      </c>
      <c r="D136" s="19" t="s">
        <v>212</v>
      </c>
      <c r="E136" s="25">
        <v>45566</v>
      </c>
      <c r="F136" s="31">
        <v>138355</v>
      </c>
      <c r="G136" s="34"/>
      <c r="H136" s="31">
        <v>0</v>
      </c>
      <c r="I136" s="28">
        <f t="shared" si="3"/>
        <v>138355</v>
      </c>
      <c r="J136" s="37" t="s">
        <v>234</v>
      </c>
    </row>
    <row r="137" spans="2:10" s="8" customFormat="1" ht="24.95" customHeight="1" x14ac:dyDescent="0.3">
      <c r="B137" s="18" t="s">
        <v>48</v>
      </c>
      <c r="C137" s="18" t="s">
        <v>78</v>
      </c>
      <c r="D137" s="19" t="s">
        <v>213</v>
      </c>
      <c r="E137" s="25">
        <v>45566</v>
      </c>
      <c r="F137" s="43">
        <v>146000</v>
      </c>
      <c r="G137" s="34"/>
      <c r="H137" s="43">
        <v>0</v>
      </c>
      <c r="I137" s="28">
        <f t="shared" si="3"/>
        <v>146000</v>
      </c>
      <c r="J137" s="37" t="s">
        <v>234</v>
      </c>
    </row>
    <row r="138" spans="2:10" s="8" customFormat="1" ht="24.95" customHeight="1" x14ac:dyDescent="0.3">
      <c r="B138" s="18" t="s">
        <v>48</v>
      </c>
      <c r="C138" s="18" t="s">
        <v>78</v>
      </c>
      <c r="D138" s="19" t="s">
        <v>214</v>
      </c>
      <c r="E138" s="25">
        <v>45566</v>
      </c>
      <c r="F138" s="43">
        <v>127600</v>
      </c>
      <c r="G138" s="34"/>
      <c r="H138" s="43">
        <v>0</v>
      </c>
      <c r="I138" s="28">
        <f t="shared" si="3"/>
        <v>127600</v>
      </c>
      <c r="J138" s="37" t="s">
        <v>234</v>
      </c>
    </row>
    <row r="139" spans="2:10" s="8" customFormat="1" ht="24.95" customHeight="1" x14ac:dyDescent="0.3">
      <c r="B139" s="18" t="s">
        <v>49</v>
      </c>
      <c r="C139" s="18" t="s">
        <v>71</v>
      </c>
      <c r="D139" s="20" t="s">
        <v>215</v>
      </c>
      <c r="E139" s="25">
        <v>45537</v>
      </c>
      <c r="F139" s="43">
        <v>100300</v>
      </c>
      <c r="G139" s="33">
        <v>45566</v>
      </c>
      <c r="H139" s="43">
        <v>100300</v>
      </c>
      <c r="I139" s="28">
        <f t="shared" si="3"/>
        <v>0</v>
      </c>
      <c r="J139" s="37" t="s">
        <v>233</v>
      </c>
    </row>
    <row r="140" spans="2:10" s="8" customFormat="1" ht="24.95" customHeight="1" x14ac:dyDescent="0.3">
      <c r="B140" s="18" t="s">
        <v>49</v>
      </c>
      <c r="C140" s="18" t="s">
        <v>71</v>
      </c>
      <c r="D140" s="20" t="s">
        <v>216</v>
      </c>
      <c r="E140" s="25">
        <v>45544</v>
      </c>
      <c r="F140" s="43">
        <v>59000</v>
      </c>
      <c r="G140" s="33">
        <v>45566</v>
      </c>
      <c r="H140" s="43">
        <v>59000</v>
      </c>
      <c r="I140" s="28">
        <f t="shared" si="3"/>
        <v>0</v>
      </c>
      <c r="J140" s="37" t="s">
        <v>233</v>
      </c>
    </row>
    <row r="141" spans="2:10" s="8" customFormat="1" ht="24.95" customHeight="1" x14ac:dyDescent="0.3">
      <c r="B141" s="18" t="s">
        <v>50</v>
      </c>
      <c r="C141" s="18" t="s">
        <v>79</v>
      </c>
      <c r="D141" s="20" t="s">
        <v>217</v>
      </c>
      <c r="E141" s="25">
        <v>45544</v>
      </c>
      <c r="F141" s="43">
        <v>48710.400000000001</v>
      </c>
      <c r="G141" s="33">
        <v>45566</v>
      </c>
      <c r="H141" s="43">
        <v>48710</v>
      </c>
      <c r="I141" s="28">
        <f t="shared" si="3"/>
        <v>0.40000000000145519</v>
      </c>
      <c r="J141" s="37" t="s">
        <v>233</v>
      </c>
    </row>
    <row r="142" spans="2:10" s="8" customFormat="1" ht="24.95" customHeight="1" x14ac:dyDescent="0.3">
      <c r="B142" s="18" t="s">
        <v>51</v>
      </c>
      <c r="C142" s="18" t="s">
        <v>80</v>
      </c>
      <c r="D142" s="20" t="s">
        <v>218</v>
      </c>
      <c r="E142" s="25">
        <v>45566</v>
      </c>
      <c r="F142" s="43">
        <v>13511</v>
      </c>
      <c r="G142" s="34"/>
      <c r="H142" s="43">
        <v>13511</v>
      </c>
      <c r="I142" s="28">
        <f t="shared" si="3"/>
        <v>0</v>
      </c>
      <c r="J142" s="37" t="s">
        <v>233</v>
      </c>
    </row>
    <row r="143" spans="2:10" s="8" customFormat="1" ht="24.95" customHeight="1" x14ac:dyDescent="0.3">
      <c r="B143" s="18" t="s">
        <v>51</v>
      </c>
      <c r="C143" s="18" t="s">
        <v>80</v>
      </c>
      <c r="D143" s="20" t="s">
        <v>219</v>
      </c>
      <c r="E143" s="25">
        <v>45566</v>
      </c>
      <c r="F143" s="43">
        <v>123428</v>
      </c>
      <c r="G143" s="34"/>
      <c r="H143" s="43">
        <v>123428</v>
      </c>
      <c r="I143" s="28">
        <f t="shared" si="3"/>
        <v>0</v>
      </c>
      <c r="J143" s="37" t="s">
        <v>233</v>
      </c>
    </row>
    <row r="144" spans="2:10" s="8" customFormat="1" ht="24.95" customHeight="1" x14ac:dyDescent="0.3">
      <c r="B144" s="18" t="s">
        <v>51</v>
      </c>
      <c r="C144" s="18" t="s">
        <v>80</v>
      </c>
      <c r="D144" s="20" t="s">
        <v>220</v>
      </c>
      <c r="E144" s="25">
        <v>45576</v>
      </c>
      <c r="F144" s="43">
        <v>72924</v>
      </c>
      <c r="G144" s="34"/>
      <c r="H144" s="43">
        <v>0</v>
      </c>
      <c r="I144" s="28">
        <f t="shared" si="3"/>
        <v>72924</v>
      </c>
      <c r="J144" s="37" t="s">
        <v>234</v>
      </c>
    </row>
    <row r="145" spans="2:10" s="8" customFormat="1" ht="24.95" customHeight="1" x14ac:dyDescent="0.3">
      <c r="B145" s="18" t="s">
        <v>51</v>
      </c>
      <c r="C145" s="18" t="s">
        <v>80</v>
      </c>
      <c r="D145" s="20" t="s">
        <v>221</v>
      </c>
      <c r="E145" s="25">
        <v>45576</v>
      </c>
      <c r="F145" s="43">
        <v>6490</v>
      </c>
      <c r="G145" s="34"/>
      <c r="H145" s="43">
        <v>0</v>
      </c>
      <c r="I145" s="28">
        <f t="shared" si="3"/>
        <v>6490</v>
      </c>
      <c r="J145" s="37" t="s">
        <v>234</v>
      </c>
    </row>
    <row r="146" spans="2:10" s="8" customFormat="1" ht="24.95" customHeight="1" x14ac:dyDescent="0.3">
      <c r="B146" s="18" t="s">
        <v>52</v>
      </c>
      <c r="C146" s="34" t="s">
        <v>81</v>
      </c>
      <c r="D146" s="20" t="s">
        <v>222</v>
      </c>
      <c r="E146" s="25">
        <v>45468</v>
      </c>
      <c r="F146" s="49">
        <v>1172585.68</v>
      </c>
      <c r="G146" s="33">
        <v>45566</v>
      </c>
      <c r="H146" s="31">
        <v>1172585.68</v>
      </c>
      <c r="I146" s="28">
        <f t="shared" si="3"/>
        <v>0</v>
      </c>
      <c r="J146" s="37" t="s">
        <v>233</v>
      </c>
    </row>
    <row r="147" spans="2:10" s="8" customFormat="1" ht="24.95" customHeight="1" x14ac:dyDescent="0.3">
      <c r="B147" s="18" t="s">
        <v>53</v>
      </c>
      <c r="C147" s="18" t="s">
        <v>82</v>
      </c>
      <c r="D147" s="20" t="s">
        <v>223</v>
      </c>
      <c r="E147" s="25">
        <v>45574</v>
      </c>
      <c r="F147" s="31">
        <v>219397.29</v>
      </c>
      <c r="G147" s="34"/>
      <c r="H147" s="31">
        <v>0</v>
      </c>
      <c r="I147" s="28">
        <f t="shared" si="3"/>
        <v>219397.29</v>
      </c>
      <c r="J147" s="37" t="s">
        <v>234</v>
      </c>
    </row>
    <row r="148" spans="2:10" s="8" customFormat="1" ht="24.95" customHeight="1" x14ac:dyDescent="0.3">
      <c r="B148" s="18" t="s">
        <v>54</v>
      </c>
      <c r="C148" s="19" t="s">
        <v>83</v>
      </c>
      <c r="D148" s="20" t="s">
        <v>224</v>
      </c>
      <c r="E148" s="25">
        <v>45545</v>
      </c>
      <c r="F148" s="31">
        <v>120000</v>
      </c>
      <c r="G148" s="33">
        <v>45568</v>
      </c>
      <c r="H148" s="31">
        <v>120000</v>
      </c>
      <c r="I148" s="28">
        <f t="shared" si="3"/>
        <v>0</v>
      </c>
      <c r="J148" s="37" t="s">
        <v>233</v>
      </c>
    </row>
    <row r="149" spans="2:10" s="8" customFormat="1" ht="24.95" customHeight="1" x14ac:dyDescent="0.3">
      <c r="B149" s="18" t="s">
        <v>54</v>
      </c>
      <c r="C149" s="19" t="s">
        <v>83</v>
      </c>
      <c r="D149" s="20" t="s">
        <v>225</v>
      </c>
      <c r="E149" s="25">
        <v>45545</v>
      </c>
      <c r="F149" s="31">
        <v>200000</v>
      </c>
      <c r="G149" s="33">
        <v>45568</v>
      </c>
      <c r="H149" s="31">
        <v>200000</v>
      </c>
      <c r="I149" s="28">
        <f t="shared" si="3"/>
        <v>0</v>
      </c>
      <c r="J149" s="37" t="s">
        <v>233</v>
      </c>
    </row>
    <row r="150" spans="2:10" s="8" customFormat="1" ht="24.95" customHeight="1" x14ac:dyDescent="0.3">
      <c r="B150" s="18" t="s">
        <v>54</v>
      </c>
      <c r="C150" s="19" t="s">
        <v>83</v>
      </c>
      <c r="D150" s="20" t="s">
        <v>226</v>
      </c>
      <c r="E150" s="25">
        <v>45545</v>
      </c>
      <c r="F150" s="31">
        <v>125000</v>
      </c>
      <c r="G150" s="33">
        <v>45582</v>
      </c>
      <c r="H150" s="31">
        <v>125000</v>
      </c>
      <c r="I150" s="28">
        <f t="shared" si="3"/>
        <v>0</v>
      </c>
      <c r="J150" s="37" t="s">
        <v>233</v>
      </c>
    </row>
    <row r="151" spans="2:10" s="8" customFormat="1" ht="24.95" customHeight="1" x14ac:dyDescent="0.3">
      <c r="B151" s="18" t="s">
        <v>54</v>
      </c>
      <c r="C151" s="19" t="s">
        <v>83</v>
      </c>
      <c r="D151" s="20" t="s">
        <v>227</v>
      </c>
      <c r="E151" s="25">
        <v>45574</v>
      </c>
      <c r="F151" s="31">
        <v>120000</v>
      </c>
      <c r="G151" s="33">
        <v>45586</v>
      </c>
      <c r="H151" s="31">
        <v>120000</v>
      </c>
      <c r="I151" s="28">
        <f t="shared" si="3"/>
        <v>0</v>
      </c>
      <c r="J151" s="37" t="s">
        <v>233</v>
      </c>
    </row>
    <row r="152" spans="2:10" s="8" customFormat="1" ht="24.95" customHeight="1" x14ac:dyDescent="0.3">
      <c r="B152" s="18" t="s">
        <v>54</v>
      </c>
      <c r="C152" s="19" t="s">
        <v>83</v>
      </c>
      <c r="D152" s="20" t="s">
        <v>228</v>
      </c>
      <c r="E152" s="25">
        <v>45574</v>
      </c>
      <c r="F152" s="31">
        <v>200000</v>
      </c>
      <c r="G152" s="33">
        <v>45586</v>
      </c>
      <c r="H152" s="31">
        <v>200000</v>
      </c>
      <c r="I152" s="28">
        <f t="shared" si="3"/>
        <v>0</v>
      </c>
      <c r="J152" s="37" t="s">
        <v>233</v>
      </c>
    </row>
    <row r="153" spans="2:10" s="8" customFormat="1" ht="24.95" customHeight="1" x14ac:dyDescent="0.3">
      <c r="B153" s="18" t="s">
        <v>55</v>
      </c>
      <c r="C153" s="20" t="s">
        <v>84</v>
      </c>
      <c r="D153" s="20" t="s">
        <v>229</v>
      </c>
      <c r="E153" s="25">
        <v>45547</v>
      </c>
      <c r="F153" s="30">
        <v>12975</v>
      </c>
      <c r="G153" s="33">
        <v>45579</v>
      </c>
      <c r="H153" s="30">
        <v>12975</v>
      </c>
      <c r="I153" s="28">
        <f t="shared" si="3"/>
        <v>0</v>
      </c>
      <c r="J153" s="37" t="s">
        <v>233</v>
      </c>
    </row>
    <row r="154" spans="2:10" s="8" customFormat="1" ht="24.95" customHeight="1" x14ac:dyDescent="0.3">
      <c r="B154" s="21" t="s">
        <v>56</v>
      </c>
      <c r="C154" s="20" t="s">
        <v>65</v>
      </c>
      <c r="D154" s="20" t="s">
        <v>230</v>
      </c>
      <c r="E154" s="24">
        <v>45538</v>
      </c>
      <c r="F154" s="31">
        <v>14662</v>
      </c>
      <c r="G154" s="33">
        <v>45568</v>
      </c>
      <c r="H154" s="31">
        <v>14662</v>
      </c>
      <c r="I154" s="28">
        <f t="shared" si="3"/>
        <v>0</v>
      </c>
      <c r="J154" s="37" t="s">
        <v>233</v>
      </c>
    </row>
    <row r="155" spans="2:10" s="8" customFormat="1" ht="24.95" customHeight="1" x14ac:dyDescent="0.3">
      <c r="B155" s="21" t="s">
        <v>57</v>
      </c>
      <c r="C155" s="20" t="s">
        <v>68</v>
      </c>
      <c r="D155" s="20" t="s">
        <v>231</v>
      </c>
      <c r="E155" s="25">
        <v>45536</v>
      </c>
      <c r="F155" s="31">
        <v>1020700</v>
      </c>
      <c r="G155" s="33">
        <v>45574</v>
      </c>
      <c r="H155" s="31">
        <v>1020700</v>
      </c>
      <c r="I155" s="28">
        <f t="shared" si="3"/>
        <v>0</v>
      </c>
      <c r="J155" s="37" t="s">
        <v>233</v>
      </c>
    </row>
    <row r="156" spans="2:10" s="8" customFormat="1" ht="24.95" customHeight="1" x14ac:dyDescent="0.3">
      <c r="B156" s="19" t="s">
        <v>58</v>
      </c>
      <c r="C156" s="19" t="s">
        <v>85</v>
      </c>
      <c r="D156" s="19" t="s">
        <v>232</v>
      </c>
      <c r="E156" s="25">
        <v>45545</v>
      </c>
      <c r="F156" s="28">
        <v>250000</v>
      </c>
      <c r="G156" s="36">
        <v>45566</v>
      </c>
      <c r="H156" s="28">
        <v>250000</v>
      </c>
      <c r="I156" s="28">
        <f t="shared" si="3"/>
        <v>0</v>
      </c>
      <c r="J156" s="37" t="s">
        <v>233</v>
      </c>
    </row>
    <row r="157" spans="2:10" s="13" customFormat="1" ht="15.75" x14ac:dyDescent="0.25">
      <c r="B157" s="9" t="s">
        <v>10</v>
      </c>
      <c r="C157" s="10"/>
      <c r="D157" s="45"/>
      <c r="E157" s="10"/>
      <c r="F157" s="11">
        <f>SUM(F10:F156)</f>
        <v>160154711.58999988</v>
      </c>
      <c r="G157" s="11"/>
      <c r="H157" s="11">
        <f>SUM(H10:H156)</f>
        <v>13603977.189999996</v>
      </c>
      <c r="I157" s="11">
        <f t="shared" ref="I157" si="4">SUM(I10:I156)</f>
        <v>146550734.39999992</v>
      </c>
      <c r="J157" s="12"/>
    </row>
    <row r="158" spans="2:10" x14ac:dyDescent="0.3">
      <c r="B158" s="51"/>
      <c r="C158" s="51"/>
      <c r="D158" s="46"/>
      <c r="E158" s="14"/>
      <c r="F158" s="14"/>
      <c r="G158" s="14"/>
      <c r="H158" s="40"/>
      <c r="I158" s="1"/>
      <c r="J158" s="1"/>
    </row>
    <row r="159" spans="2:10" x14ac:dyDescent="0.3">
      <c r="B159" s="51"/>
      <c r="C159" s="51"/>
      <c r="D159" s="46"/>
      <c r="E159" s="14"/>
      <c r="F159" s="14"/>
      <c r="G159" s="14"/>
      <c r="H159" s="39"/>
      <c r="I159" s="1"/>
      <c r="J159" s="1"/>
    </row>
    <row r="160" spans="2:10" x14ac:dyDescent="0.3">
      <c r="B160" s="51" t="s">
        <v>11</v>
      </c>
      <c r="C160" s="51"/>
      <c r="D160" s="46"/>
      <c r="E160" s="14"/>
      <c r="F160" s="1"/>
      <c r="G160" s="38"/>
      <c r="H160" s="51" t="s">
        <v>12</v>
      </c>
      <c r="I160" s="51"/>
      <c r="J160" s="51"/>
    </row>
    <row r="161" spans="2:10" x14ac:dyDescent="0.3">
      <c r="B161" s="52" t="s">
        <v>13</v>
      </c>
      <c r="C161" s="52"/>
      <c r="D161" s="47"/>
      <c r="E161" s="15"/>
      <c r="F161" s="15"/>
      <c r="G161" s="15"/>
      <c r="H161" s="52" t="s">
        <v>14</v>
      </c>
      <c r="I161" s="52"/>
      <c r="J161" s="52"/>
    </row>
    <row r="162" spans="2:10" x14ac:dyDescent="0.3">
      <c r="B162" s="51" t="s">
        <v>15</v>
      </c>
      <c r="C162" s="51"/>
      <c r="D162" s="46"/>
      <c r="E162" s="14"/>
      <c r="F162" s="14"/>
      <c r="G162" s="14"/>
      <c r="H162" s="51" t="s">
        <v>16</v>
      </c>
      <c r="I162" s="51"/>
      <c r="J162" s="51"/>
    </row>
    <row r="163" spans="2:10" x14ac:dyDescent="0.3">
      <c r="B163" s="52"/>
      <c r="C163" s="52"/>
      <c r="D163" s="52"/>
      <c r="E163" s="52"/>
      <c r="F163" s="52"/>
      <c r="G163" s="52"/>
      <c r="H163" s="52"/>
      <c r="I163" s="52"/>
      <c r="J163" s="52"/>
    </row>
    <row r="164" spans="2:10" x14ac:dyDescent="0.3">
      <c r="B164" s="51"/>
      <c r="C164" s="51"/>
      <c r="D164" s="51"/>
      <c r="E164" s="51"/>
      <c r="F164" s="51"/>
      <c r="G164" s="51"/>
      <c r="H164" s="51"/>
      <c r="I164" s="51"/>
      <c r="J164" s="51"/>
    </row>
    <row r="165" spans="2:10" x14ac:dyDescent="0.3">
      <c r="B165" s="51"/>
      <c r="C165" s="51"/>
      <c r="D165" s="51"/>
      <c r="E165" s="51"/>
      <c r="F165" s="51"/>
      <c r="G165" s="51"/>
      <c r="H165" s="51"/>
      <c r="I165" s="51"/>
      <c r="J165" s="51"/>
    </row>
    <row r="166" spans="2:10" x14ac:dyDescent="0.3">
      <c r="B166" s="51"/>
      <c r="C166" s="51"/>
      <c r="D166" s="51"/>
      <c r="E166" s="51"/>
      <c r="F166" s="51"/>
      <c r="G166" s="51"/>
      <c r="H166" s="51"/>
      <c r="I166" s="51"/>
      <c r="J166" s="51"/>
    </row>
    <row r="167" spans="2:10" x14ac:dyDescent="0.3">
      <c r="H167" s="16"/>
    </row>
  </sheetData>
  <mergeCells count="14">
    <mergeCell ref="B164:J164"/>
    <mergeCell ref="B165:J165"/>
    <mergeCell ref="B166:J166"/>
    <mergeCell ref="B160:C160"/>
    <mergeCell ref="H160:J160"/>
    <mergeCell ref="B161:C161"/>
    <mergeCell ref="H161:J161"/>
    <mergeCell ref="B162:C162"/>
    <mergeCell ref="H162:J162"/>
    <mergeCell ref="B6:J6"/>
    <mergeCell ref="B7:J7"/>
    <mergeCell ref="B158:C158"/>
    <mergeCell ref="B159:C159"/>
    <mergeCell ref="B163:J163"/>
  </mergeCells>
  <pageMargins left="0.19685039370078741" right="0.70866141732283472" top="0.74803149606299213" bottom="0.74803149606299213" header="0.31496062992125984" footer="0.31496062992125984"/>
  <pageSetup scale="55" orientation="landscape" r:id="rId1"/>
  <rowBreaks count="3" manualBreakCount="3">
    <brk id="38" max="16383" man="1"/>
    <brk id="75" max="9" man="1"/>
    <brk id="11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2024-11-18T14:02:30Z</cp:lastPrinted>
  <dcterms:created xsi:type="dcterms:W3CDTF">2024-06-20T13:50:49Z</dcterms:created>
  <dcterms:modified xsi:type="dcterms:W3CDTF">2025-03-26T15:54:52Z</dcterms:modified>
</cp:coreProperties>
</file>