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guzman\Desktop\WEB NUEVA\PLAN ESTRATEGICO INSTITUCIONAL\Plan Operativo Anual - POA\"/>
    </mc:Choice>
  </mc:AlternateContent>
  <bookViews>
    <workbookView xWindow="0" yWindow="0" windowWidth="28800" windowHeight="11610"/>
  </bookViews>
  <sheets>
    <sheet name="POAs Consolidados" sheetId="1" r:id="rId1"/>
  </sheets>
  <externalReferences>
    <externalReference r:id="rId2"/>
  </externalReferences>
  <definedNames>
    <definedName name="_xlnm._FilterDatabase" localSheetId="0" hidden="1">'POAs Consolidados'!$A$11:$AC$13</definedName>
    <definedName name="_xlnm.Print_Area" localSheetId="0">'POAs Consolidados'!$A$1:$AC$95</definedName>
    <definedName name="Detalles">INDEX('[1]Data Validation'!$B$2:$D$2,0,MATCH('[1]POA 2021 DPYD'!$A1,'[1]Data Validation'!$B$1:$D$1,0))</definedName>
    <definedName name="EJES">'[1]Data Validation'!$A$2:$A$4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81" i="1" l="1"/>
  <c r="M701" i="1"/>
  <c r="M622" i="1"/>
  <c r="M610" i="1"/>
  <c r="M593" i="1"/>
  <c r="M554" i="1"/>
  <c r="M505" i="1"/>
  <c r="M474" i="1"/>
  <c r="M439" i="1"/>
  <c r="M420" i="1"/>
  <c r="M285" i="1"/>
  <c r="M153" i="1"/>
  <c r="M128" i="1"/>
  <c r="M95" i="1"/>
  <c r="M55" i="1"/>
  <c r="J815" i="1"/>
  <c r="J814" i="1"/>
  <c r="J813" i="1"/>
  <c r="J812" i="1"/>
  <c r="J811" i="1"/>
  <c r="J809" i="1"/>
  <c r="J806" i="1"/>
  <c r="J805" i="1"/>
  <c r="M805" i="1" s="1"/>
  <c r="J804" i="1"/>
  <c r="M804" i="1" s="1"/>
  <c r="J803" i="1"/>
  <c r="M803" i="1" s="1"/>
  <c r="J802" i="1"/>
  <c r="J801" i="1"/>
  <c r="J800" i="1"/>
  <c r="J799" i="1"/>
  <c r="J797" i="1"/>
  <c r="J796" i="1"/>
  <c r="J795" i="1"/>
  <c r="J794" i="1"/>
  <c r="J793" i="1"/>
  <c r="J792" i="1"/>
  <c r="J791" i="1"/>
  <c r="J790" i="1"/>
  <c r="J789" i="1"/>
  <c r="J788" i="1"/>
  <c r="J786" i="1"/>
  <c r="J685" i="1" l="1"/>
  <c r="J684" i="1"/>
  <c r="J683" i="1"/>
  <c r="J621" i="1"/>
  <c r="J620" i="1"/>
  <c r="J619" i="1"/>
  <c r="J618" i="1"/>
  <c r="J617" i="1"/>
  <c r="J616" i="1"/>
  <c r="J615"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32" i="1" l="1"/>
  <c r="J531" i="1"/>
  <c r="J530" i="1"/>
  <c r="J529" i="1"/>
  <c r="J528" i="1"/>
  <c r="J527" i="1"/>
  <c r="J526" i="1"/>
  <c r="J525" i="1"/>
  <c r="J524" i="1"/>
  <c r="J523" i="1"/>
  <c r="J522" i="1"/>
  <c r="J521" i="1"/>
  <c r="J520" i="1"/>
  <c r="J519" i="1"/>
  <c r="J518" i="1"/>
  <c r="J517" i="1"/>
  <c r="J516" i="1"/>
  <c r="J515" i="1"/>
  <c r="J514" i="1"/>
  <c r="J513" i="1"/>
  <c r="J512" i="1"/>
  <c r="J511" i="1"/>
  <c r="J510" i="1"/>
  <c r="J500" i="1"/>
  <c r="J499" i="1"/>
  <c r="J498" i="1"/>
  <c r="J497" i="1"/>
  <c r="J496" i="1"/>
  <c r="J495" i="1"/>
  <c r="J494" i="1"/>
  <c r="J493" i="1"/>
  <c r="J492" i="1"/>
  <c r="J491" i="1"/>
  <c r="J490" i="1"/>
  <c r="J489" i="1"/>
  <c r="J488" i="1"/>
  <c r="J487" i="1"/>
  <c r="J486" i="1"/>
  <c r="J485" i="1"/>
  <c r="J483" i="1"/>
  <c r="J482" i="1"/>
  <c r="J481" i="1"/>
  <c r="J480" i="1"/>
  <c r="J479" i="1"/>
  <c r="J468" i="1"/>
  <c r="J467" i="1"/>
  <c r="J466" i="1"/>
  <c r="J465" i="1"/>
  <c r="J464" i="1"/>
  <c r="J463" i="1"/>
  <c r="J462" i="1"/>
  <c r="J461" i="1"/>
  <c r="J460" i="1"/>
  <c r="J459" i="1"/>
  <c r="J458" i="1"/>
  <c r="J457" i="1"/>
  <c r="J456" i="1"/>
  <c r="J455" i="1"/>
  <c r="J454" i="1"/>
  <c r="J453" i="1"/>
  <c r="J452" i="1"/>
  <c r="J451" i="1"/>
  <c r="J450" i="1"/>
  <c r="J449" i="1"/>
  <c r="J448" i="1"/>
  <c r="Y447" i="1"/>
  <c r="J447" i="1" s="1"/>
  <c r="J446" i="1"/>
  <c r="J445" i="1"/>
  <c r="J444" i="1"/>
  <c r="J414" i="1" l="1"/>
  <c r="J413" i="1"/>
  <c r="J412" i="1"/>
  <c r="J410" i="1"/>
  <c r="J409" i="1"/>
  <c r="J408" i="1"/>
  <c r="J407" i="1"/>
  <c r="J406" i="1"/>
  <c r="J403" i="1"/>
  <c r="J395" i="1"/>
  <c r="H395" i="1"/>
  <c r="J394" i="1"/>
  <c r="H394" i="1"/>
  <c r="J393" i="1"/>
  <c r="H393" i="1"/>
  <c r="J392" i="1"/>
  <c r="H392" i="1"/>
  <c r="J391" i="1"/>
  <c r="J390" i="1"/>
  <c r="H390" i="1"/>
  <c r="J389" i="1"/>
  <c r="H389" i="1"/>
  <c r="J388" i="1"/>
  <c r="H388" i="1"/>
  <c r="J387" i="1"/>
  <c r="J386" i="1"/>
  <c r="H386" i="1"/>
  <c r="J385" i="1"/>
  <c r="H385" i="1"/>
  <c r="J384" i="1"/>
  <c r="H384" i="1"/>
  <c r="J383" i="1"/>
  <c r="H383" i="1"/>
  <c r="J382" i="1"/>
  <c r="H382" i="1"/>
  <c r="J381" i="1"/>
  <c r="H381" i="1"/>
  <c r="J380" i="1"/>
  <c r="J379" i="1"/>
  <c r="H379" i="1"/>
  <c r="J378" i="1"/>
  <c r="H378" i="1"/>
  <c r="J377" i="1"/>
  <c r="H377" i="1"/>
  <c r="J376" i="1"/>
  <c r="H376" i="1"/>
  <c r="J375" i="1"/>
  <c r="H375" i="1"/>
  <c r="J374" i="1"/>
  <c r="J373" i="1"/>
  <c r="H373" i="1"/>
  <c r="J372" i="1"/>
  <c r="J371" i="1"/>
  <c r="H371" i="1"/>
  <c r="J370" i="1"/>
  <c r="J369" i="1"/>
  <c r="J368" i="1"/>
  <c r="J367" i="1"/>
  <c r="H367" i="1"/>
  <c r="J366" i="1"/>
  <c r="H366" i="1"/>
  <c r="J365" i="1"/>
  <c r="H365" i="1"/>
  <c r="J364" i="1"/>
  <c r="J347" i="1"/>
  <c r="H347" i="1"/>
  <c r="J346" i="1"/>
  <c r="H346" i="1"/>
  <c r="J345" i="1"/>
  <c r="H345" i="1"/>
  <c r="J344" i="1"/>
  <c r="J343" i="1"/>
  <c r="H343" i="1"/>
  <c r="J342" i="1"/>
  <c r="H342" i="1"/>
  <c r="J341" i="1"/>
  <c r="H341" i="1"/>
  <c r="J340"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1" i="1"/>
  <c r="M396" i="1" l="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33" i="1" l="1"/>
  <c r="J121" i="1"/>
  <c r="J120" i="1"/>
  <c r="J119" i="1"/>
  <c r="J118" i="1"/>
  <c r="J112" i="1"/>
  <c r="J111" i="1"/>
  <c r="J110" i="1"/>
  <c r="J109" i="1"/>
  <c r="J108" i="1"/>
  <c r="J107" i="1"/>
  <c r="J106" i="1"/>
  <c r="J105" i="1"/>
  <c r="J103" i="1"/>
  <c r="J102" i="1"/>
</calcChain>
</file>

<file path=xl/comments1.xml><?xml version="1.0" encoding="utf-8"?>
<comments xmlns="http://schemas.openxmlformats.org/spreadsheetml/2006/main">
  <authors>
    <author>tc={A1BD513F-8705-42E9-BACA-0AD4F841EA0C}</author>
    <author>tc={93A59CD5-320D-41C7-A0BD-C1BE0D293484}</author>
    <author>tc={0365D4A1-462F-4C94-AA5C-6D6B4BD89AE0}</author>
    <author>tc={2C09320E-F782-4B26-958C-27CF812452D1}</author>
    <author>tc={9C1CF242-CD68-4878-8F56-E0D750FC1BB8}</author>
    <author>tc={A7E7A8B2-F70A-4E68-BA58-075369CBCDE3}</author>
    <author>tc={F0FA16F3-B16E-4E9C-927C-089BE499E4D7}</author>
    <author>tc={A1037E4C-E0CF-4DC0-A6D9-087F4FDA81FC}</author>
    <author>tc={E033DC5B-7CD1-4B7C-B2CF-F7E9170970AE}</author>
    <author>tc={4E164E91-0A3C-491E-9410-AC21C76B15E7}</author>
    <author>tc={1F2F5DC4-5C39-4D96-BE58-1A6B008B4610}</author>
    <author>tc={D130D864-AB7F-4DAB-9970-212AA877D4B6}</author>
  </authors>
  <commentList>
    <comment ref="M111" authorId="0"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fondos en el POR </t>
        </r>
      </text>
    </comment>
    <comment ref="M117" authorId="1"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RD$80,000,000.00 para campañas
Respuesta:
    Presupuestado 
Respuesta:
    Depende de Nuevas recaudaciones o fuentes externas </t>
        </r>
      </text>
    </comment>
    <comment ref="M119" authorId="2"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80, millones de campañas para los corredores 
Respuesta:
    Hay una proyección de 40 millones reales </t>
        </r>
      </text>
    </comment>
    <comment ref="M122"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Plan de Compras 2022</t>
        </r>
      </text>
    </comment>
    <comment ref="M425" authorId="4"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Presupuestado
Respuesta:
    Verificar presupuesto de otras fuentes </t>
        </r>
      </text>
    </comment>
    <comment ref="M426" authorId="5"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Fondos Dirección de Transito y Vialidad 
Respuesta:
    En espera de nuevos fondos para completar 9 corredores </t>
        </r>
      </text>
    </comment>
    <comment ref="M427" authorId="6"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RD$80,000,000.00 para campañas
Respuesta:
    Presupuestado 
Respuesta:
    Depende de Nuevas recaudaciones o fuentes externas </t>
        </r>
      </text>
    </comment>
    <comment ref="M433"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Programado 2022</t>
        </r>
      </text>
    </comment>
    <comment ref="M489" authorId="8"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Dietas  y viáticos </t>
        </r>
      </text>
    </comment>
    <comment ref="M561" authorId="9"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40,000,000.00 que deben coordinar con Movilidad Sostenible y la Dirección Ejecutiva </t>
        </r>
      </text>
    </comment>
    <comment ref="M696" authorId="10"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 nómina con Recursos Humanos </t>
        </r>
      </text>
    </comment>
    <comment ref="M802" authorId="11"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Levantamiento de información financiera </t>
        </r>
      </text>
    </comment>
  </commentList>
</comments>
</file>

<file path=xl/sharedStrings.xml><?xml version="1.0" encoding="utf-8"?>
<sst xmlns="http://schemas.openxmlformats.org/spreadsheetml/2006/main" count="5358" uniqueCount="2252">
  <si>
    <t xml:space="preserve">UNIDAD ORGANIZATIVA: </t>
  </si>
  <si>
    <t>EJE ESTRATÉGICO</t>
  </si>
  <si>
    <t>EJE END</t>
  </si>
  <si>
    <t>ODS</t>
  </si>
  <si>
    <t xml:space="preserve">PRODUCTOS </t>
  </si>
  <si>
    <t xml:space="preserve">ACTIVIDAD </t>
  </si>
  <si>
    <t>UNIDAD DE MEDIDA/ INDICADOR</t>
  </si>
  <si>
    <t>RESPONSABLE/ INVOLUCRADO</t>
  </si>
  <si>
    <t>MEDIO DE VERIFICACIÓN</t>
  </si>
  <si>
    <t>PRESUPUESTO</t>
  </si>
  <si>
    <t>CRONOGRAMA</t>
  </si>
  <si>
    <t>GESTIÓN DE RIESGO</t>
  </si>
  <si>
    <t>1-T</t>
  </si>
  <si>
    <t>2-T</t>
  </si>
  <si>
    <t>3-T</t>
  </si>
  <si>
    <t>4-T</t>
  </si>
  <si>
    <t>Riesgo asociado (Desviaciones)</t>
  </si>
  <si>
    <t>Calificación del Riesgo</t>
  </si>
  <si>
    <t>Acciones de Mitigación del Riesgo</t>
  </si>
  <si>
    <t>Concepto</t>
  </si>
  <si>
    <t>Costo</t>
  </si>
  <si>
    <t xml:space="preserve">Probabilidad </t>
  </si>
  <si>
    <t>Impacto</t>
  </si>
  <si>
    <t>META (RESULTADO ESPERADO) 2023</t>
  </si>
  <si>
    <t>EJE 1: Planificación, Diseño, Innovación y Supervisión de la Movilidad Terrestre</t>
  </si>
  <si>
    <t xml:space="preserve">EJE 2: Seguridad Vial </t>
  </si>
  <si>
    <t xml:space="preserve">EJE 3: Fortalecimiento Institucional. </t>
  </si>
  <si>
    <t xml:space="preserve">LÍNEAS DE ACCIÓN </t>
  </si>
  <si>
    <t>PRIMER EJE, Procura un Estado Social Democrático de Derecho.</t>
  </si>
  <si>
    <t>TERCER EJE, Procura una Economía Sostenible, Integradora y Competitiva.</t>
  </si>
  <si>
    <t>8.2; 16.6; 16.10</t>
  </si>
  <si>
    <t>N/A</t>
  </si>
  <si>
    <t>16.6; 16.10</t>
  </si>
  <si>
    <t>Medio</t>
  </si>
  <si>
    <t>1. Gestión del proceso de contratación de colaboradores</t>
  </si>
  <si>
    <t>1. Gestionar traslados, comisión de servicio de acuerdo a Ley No. 41-08 y el Reglamento No. 251-15.</t>
  </si>
  <si>
    <t>% Según requerimiento</t>
  </si>
  <si>
    <t>Encargada Dpto. de Reclutamiento, Analista y Auxiliar de Recursos Humanos</t>
  </si>
  <si>
    <t>100% Servidores de Comisión de Servicio y/o Traslados</t>
  </si>
  <si>
    <t>Aprobación del MAP</t>
  </si>
  <si>
    <t xml:space="preserve">Remuneraciones </t>
  </si>
  <si>
    <t>Que la solicitud, no sea 
tramitada al tiempo que 
se requiera</t>
  </si>
  <si>
    <t>Baja</t>
  </si>
  <si>
    <t>Bajo</t>
  </si>
  <si>
    <t>Gestionar solicitud a 
tiempo</t>
  </si>
  <si>
    <t>2. Realización de concursos públicos, de acuerdo a Ley No. 41-08 y el Reglamento No. 251-15.</t>
  </si>
  <si>
    <t>Número de concursos celebrados</t>
  </si>
  <si>
    <t>4 concursos</t>
  </si>
  <si>
    <t>Aviso, actas, solicitud nombramiento provisional</t>
  </si>
  <si>
    <t>Incumplimiento de la ley 
41-08</t>
  </si>
  <si>
    <t xml:space="preserve">Cumplimento del 
SISMAP de ingreso 
por concursos </t>
  </si>
  <si>
    <t>3. Cubrir las vacantes de acuerdo a las solicitudes</t>
  </si>
  <si>
    <t>% de plazas cubiertas</t>
  </si>
  <si>
    <t>100% cubiertas de los plazas declaradas vacantes</t>
  </si>
  <si>
    <t>Acción de personal</t>
  </si>
  <si>
    <t>El alcance de los 
objetivos de las áreas que 
realiza la requisición de personal.</t>
  </si>
  <si>
    <t>Gestionar solicitud a 
través del MAP</t>
  </si>
  <si>
    <t>2. Garantizar la realización del proceso de inducción a la institución</t>
  </si>
  <si>
    <t>1. Realizar presentaciones de inducción a la organización.</t>
  </si>
  <si>
    <t>% de empleados de nuevo ingreso con inducción  recibida</t>
  </si>
  <si>
    <t>Encargada Dpto. de Capacitación, Analista, Auxiliar y Coordinadoras de Recursos Humanos</t>
  </si>
  <si>
    <t>80% de los empleados de nuevo ingreso con la inducción realizada</t>
  </si>
  <si>
    <t>Listado de participantes</t>
  </si>
  <si>
    <t xml:space="preserve">Disponibilidad del personal para asistir en las  fechas fijadas </t>
  </si>
  <si>
    <t>Alto</t>
  </si>
  <si>
    <t>programar las fechas cada mes,. a fin de que puedan tener facilidad de ajustar sus compromisos laborales.</t>
  </si>
  <si>
    <t xml:space="preserve"> 3. Colaboradores con acuerdos de desempeños elaborados o gestionados</t>
  </si>
  <si>
    <t>1. Asesoría y seguimiento</t>
  </si>
  <si>
    <t>Porcentaje de colaboradores con acuerdos de desempeños realizados o gestionados</t>
  </si>
  <si>
    <t>Encargado Depto. Evaluación del Desempeño Laboral,  Técnico de Recursos Humanos, Coordinador Recursos Humanos, Analista de Recursos Humanos</t>
  </si>
  <si>
    <t>70% de los colaboradores con acuerdos de desempeño elaborado o gestionado</t>
  </si>
  <si>
    <t>Relación de Acuerdo de desempeño</t>
  </si>
  <si>
    <t xml:space="preserve">-Movimientos e ingreso de colaboradores no reportado
 -Que el supervisor no realice el acuerdo.
-Situaciones o errores con el sistema informático
</t>
  </si>
  <si>
    <t>Media</t>
  </si>
  <si>
    <t xml:space="preserve">-Que los movimientos se generen con las acciones de personal de forma oportuna.
-Emitir reporte con los movimientos actualizados.
-Seguimiento e instrucciones a los supervisores enviando un  correo coon el  instructivo del proceso.
-Realizar las pruebas en el sistema antes de aperturar el proceso
-Reportar las incidencia o errres detectado en el sistema
- Emitir reporte de los supervisores sin realizar acuerdos
</t>
  </si>
  <si>
    <t>4. Colaboradores con acuerdos de desempeños evaluados o  gestionados</t>
  </si>
  <si>
    <t>Porcentaje de colaboradores con acuerdos de desempeños evaluados o gestionados</t>
  </si>
  <si>
    <t>Encargado Depto Evaluación del Desempeño Laboral,  Tecnico de Recursos Humanos, Coordinador Recursos Humanos, Analista de Recursos Humanos</t>
  </si>
  <si>
    <t>70% de los colaboradores con acuerdos de desempeño evaluado o gestionado</t>
  </si>
  <si>
    <t>Reporte de los acuerdos evaluados</t>
  </si>
  <si>
    <t>-Que los supervisores no realicen la evaluacion.
-Situaciones con el sistema informatico</t>
  </si>
  <si>
    <t>-Instruccioenes al supervisor, enviando por correo el instructivo del proceso.
-Reporte de Evaluaciones con colaboradroes pendiente de evaluar
Realizar pruebas  en el sistema y reportar las incidencias.</t>
  </si>
  <si>
    <t>5. Áreas con acuerdos de desempeño monitoreados o gestionado.</t>
  </si>
  <si>
    <t>Porcentaje de áreas con acuerdos de desempeño monitoreados o gestionado</t>
  </si>
  <si>
    <t>Encargado Depto Evaluación del Desempeño Laboral,  Técnico de Recursos Humanos, Coordinador Recursos Humanos, Analista de Recursos Humanos</t>
  </si>
  <si>
    <t>30% de las áreas con acuerdos de desempeño monitoreados o gestionados</t>
  </si>
  <si>
    <t>Minutas de Revisiones.</t>
  </si>
  <si>
    <t>Que los supervisores no realicen la revision en el tiempo oportuno</t>
  </si>
  <si>
    <t>Solicitar evidencia de las revisiones a traves las minutas de reuniones</t>
  </si>
  <si>
    <t>6. Pago de Bono por Desempeño para empleados de carrera</t>
  </si>
  <si>
    <t>1. Gestionar el pago de bono por desempeño, de acuerdo a los resultados de las evaluaciones según aplique en cada caso.</t>
  </si>
  <si>
    <t>Porcentaje de expedientes gestionados</t>
  </si>
  <si>
    <t>Encargado Depto Evaluación del Desempeño Laboral,  Tecnico de Recursos Humanos</t>
  </si>
  <si>
    <t>100% de los expedientes gestionado para el pago según aplique.</t>
  </si>
  <si>
    <t>Relación de pago de bono por desempeño</t>
  </si>
  <si>
    <t>Error en los calculos</t>
  </si>
  <si>
    <t>Revision de individual cada calculo, con relacion a los datos del sistema y al listado de empleados de carrera</t>
  </si>
  <si>
    <t>7. Pago Incentivo  Rendimiento Individual</t>
  </si>
  <si>
    <t>1. Gestionar el pago de incentivo por rendimiento individual, de acuerdo a los resultados de las evaluaciones según aplique en cada caso.</t>
  </si>
  <si>
    <t>100% de los expedientes gestionado para el pago, que cumplan con la condicionantes (Acuerdo de desempeño evaluado con la calificación requerida y el presupuesto institucional)</t>
  </si>
  <si>
    <t xml:space="preserve">Relación de pago de pago de incentivo por rendimiento Individual </t>
  </si>
  <si>
    <t>Falta de Presupuesto.
Error en los expedientes con las puntuaciones</t>
  </si>
  <si>
    <t>Solicitar presupuesto
Verificar cada uno de los expdientes , veificando las puntuaciones de acuerdo a los grupos ocupacioales</t>
  </si>
  <si>
    <t>8. Pago de Incentivo Cumplimiento de Indicadores</t>
  </si>
  <si>
    <t>1. Gestionar el pago de incentivo por cumplimiento de indicadores, según los resultados del SISMAP (Si aplica)</t>
  </si>
  <si>
    <t>Comunicación Aprobación del MAP</t>
  </si>
  <si>
    <t>Gestionar la Aprobación del MAP.</t>
  </si>
  <si>
    <t>Comunicación Aprobación del MAP.</t>
  </si>
  <si>
    <t>No tener presupuesto</t>
  </si>
  <si>
    <t xml:space="preserve">Solicitar presupuesto
</t>
  </si>
  <si>
    <t>9.Promover el cumplimiento del régimen ético y disciplinario.</t>
  </si>
  <si>
    <t>1. Presentación sobre el régimen y disciplinario (Deberes y Derechos)</t>
  </si>
  <si>
    <t>% de empleados de nuevo ingreso con la charla recibida.</t>
  </si>
  <si>
    <t>Encargado Depto de Relaciones Laborales, Analista y Auxiliar de Recursos Humanos</t>
  </si>
  <si>
    <t>80% de los empleados de nuevo ingreso con la charla recibida</t>
  </si>
  <si>
    <t>Que el colaborador no tome la inducción a tiempo, por lo menos en el primer mes de trabajo.</t>
  </si>
  <si>
    <t xml:space="preserve">
-Que la inducción se realice de forma oportuna.
-Que al nuevo personal se le envié el código de imagen y vestimenta y el manual de inducción. </t>
  </si>
  <si>
    <t xml:space="preserve">2. Documentar  y dar seguimiento a las acciones disciplinarias. </t>
  </si>
  <si>
    <t>% de los reportes trabajados.</t>
  </si>
  <si>
    <t>90% de las reportes recibidos con respuesta</t>
  </si>
  <si>
    <t>Comunicación y/o Acción Personal</t>
  </si>
  <si>
    <t>Supervisores no reportan de forma adecuada las faltas de los colaboradores.</t>
  </si>
  <si>
    <t>Alta</t>
  </si>
  <si>
    <t>Enviar correo a directores y encargados con debido proceso para amonestaciones y sanciones a los colaboradores.</t>
  </si>
  <si>
    <t>10. Propiciar la salud y bienestar de los colaboradores</t>
  </si>
  <si>
    <t xml:space="preserve">1. Asegurar el abastecimiento del botiquín médico, Unidad médica de la Sede Central y del Parque Infantil de la Ciudad Juan Bosch 
</t>
  </si>
  <si>
    <t>número de medicamentos</t>
  </si>
  <si>
    <t>Encargado Depto de Relaciones Laborales, Coord. de Salud y Seguridad, Aux. de Rec. Humanos, Enfermera, Aux. de Farmacia y Médico</t>
  </si>
  <si>
    <t>50%  de abastecimiento de la existencia de medicamentos básicos</t>
  </si>
  <si>
    <t xml:space="preserve">Inventario de Medicamentos. Comunicaciones de solicitud </t>
  </si>
  <si>
    <t xml:space="preserve">-Que no nos entreguen donación de medicamentos.  -Que no nos asignen presupuesto para la compra de medicamentos.    </t>
  </si>
  <si>
    <t>Buscar la forma de realizar alianzas con organismos e instituciones que nos puedan donar medicamentos y recursos para la Unidad Médica.</t>
  </si>
  <si>
    <t>2. Realización de campaña de vacunación masiva</t>
  </si>
  <si>
    <t xml:space="preserve">% de empleados vacunados contra el Polio, influenza, neumococo, DT, DPT,  pentavalente, entre otras. (Según disponibilidad) </t>
  </si>
  <si>
    <t>Encargado Depto. de Relaciones Laborales, Coord. de Salud y Seguridad, Aux. de Rec. Humanos, Enfermera, Aux. de Farmacia y Médico</t>
  </si>
  <si>
    <t>10% de los empleados vacunados</t>
  </si>
  <si>
    <t>Listado de registro. Imágenes de la actividad.</t>
  </si>
  <si>
    <t>Que los empleados no quieran vacunarse.</t>
  </si>
  <si>
    <t>Hacer campaña de vacunación por correo electrónico y grupos de voceros sobre beneficios de las vacunas y disponibilidad de estas.</t>
  </si>
  <si>
    <t xml:space="preserve">3. Realizar charlas de prevención de salud </t>
  </si>
  <si>
    <t>Número de charlas impartidas</t>
  </si>
  <si>
    <t>Encargado Depto. de Relaciones Laborales, Coord. de Salud y Seguridad, Aux. de Rec. Humanos  y Médico</t>
  </si>
  <si>
    <t>3 Charlas</t>
  </si>
  <si>
    <t>Listado de participantes. Imágenes de la actividad.</t>
  </si>
  <si>
    <t>Que los proveedores no nos respondan la solicitud, o no nos asistan en la fecha solicitada. – Que los colaboradores no participen en las charlas.</t>
  </si>
  <si>
    <t>Realizar solicitud a tiempo, dar seguimiento a las solicitudes. -Promoción de la actividad por correo electrónico, murales y grupos de voceros.</t>
  </si>
  <si>
    <t>4. Realizar operativos médicos</t>
  </si>
  <si>
    <t>Número de operativos realizado</t>
  </si>
  <si>
    <t>1  Operativo en cualquier especialidad médica</t>
  </si>
  <si>
    <t>Listado de participantes.  Imágenes de la actividad.</t>
  </si>
  <si>
    <t>Que los proveedores no nos respondan la solicitud, o no nos asistan en la fecha solicitada. – Que los colaboradores no participen en el operativo.</t>
  </si>
  <si>
    <t>5. Dar seguimiento a los cambios que se deben realizar luego de los levantamiento de riesgos laborales</t>
  </si>
  <si>
    <t>Número de cambios realizados</t>
  </si>
  <si>
    <t>Encargado Depto. de Relaciones Laborales, Coord. de Salud y Seguridad, Aux. de Rec. Humanos.</t>
  </si>
  <si>
    <t>1  cambio logrado</t>
  </si>
  <si>
    <t>Informe</t>
  </si>
  <si>
    <t xml:space="preserve"> -Que no nos asignen el  presupuesto para lograr los cambios y readecuaciones necesarias. </t>
  </si>
  <si>
    <t>Socializar con las autoridades las áreas de mejoras encontradas en el informe realizado por Riesgos Laborales a los fines de que vean la pertinencia del tema.</t>
  </si>
  <si>
    <t>6. Elaboración de propuesta para disminuir el nivel de riesgo laboral</t>
  </si>
  <si>
    <t>Número de propuesta</t>
  </si>
  <si>
    <t>1  Propuesta/Cambios ergonómicos</t>
  </si>
  <si>
    <t xml:space="preserve">7. Dar seguimiento al funcionamiento del Comité Mixto de Seguridad y Salud en el Trabajo. </t>
  </si>
  <si>
    <t>Número de Reuniones</t>
  </si>
  <si>
    <t>4 Reuniones</t>
  </si>
  <si>
    <t>Minuta de reuniones Informe</t>
  </si>
  <si>
    <t xml:space="preserve">Que los miembros no asistan a las reuniones. </t>
  </si>
  <si>
    <t>Hacer un calendario de las reuniones y notificar a tiempo.</t>
  </si>
  <si>
    <t xml:space="preserve">8. Señalización de Emergencia y Evacuación/ Equipos de emergencia/EPIS. </t>
  </si>
  <si>
    <t xml:space="preserve">Porciento de Cambios y señalización/Equipos/ EPIS. </t>
  </si>
  <si>
    <t>25% Señalización realizada, equipos comprados.</t>
  </si>
  <si>
    <t xml:space="preserve">Cambios realizados en SEDES. </t>
  </si>
  <si>
    <t xml:space="preserve">9. Realizar capacitación en manejo de emergencia y evacuación. </t>
  </si>
  <si>
    <t>2 Charlas</t>
  </si>
  <si>
    <t>Que los proveedores no nos respondan la solicitud, o no nos asistan en la fecha solicitada. – Que los colaboradores no participen en la capacitación.</t>
  </si>
  <si>
    <t xml:space="preserve">10. Habilitación de Unidad Médica Intrant. </t>
  </si>
  <si>
    <t xml:space="preserve">Porciento  de habilitación </t>
  </si>
  <si>
    <t>25 %  proceso de habilitación realizado</t>
  </si>
  <si>
    <t xml:space="preserve">Cambios realizados. </t>
  </si>
  <si>
    <t xml:space="preserve"> -Que no nos asignen el  presupuesto para lograr los cambios y readecuaciones necesarias para la habilitación. </t>
  </si>
  <si>
    <t>Socializar con las autoridades los insumos necesarios y los procesos faltantes para la habilitación.</t>
  </si>
  <si>
    <t>11.Compensar y motivar a los recursos humanos de la institución.</t>
  </si>
  <si>
    <t xml:space="preserve">1. Proporcionar a los empleados detalles por celebración del día de la mujer, día de madres, día del padre y navidad. </t>
  </si>
  <si>
    <t xml:space="preserve">Cantidad de detalles otorgados a empleados </t>
  </si>
  <si>
    <t>Encargado Depto. de Relaciones Laborales y  Aux. de Rec. Humanos</t>
  </si>
  <si>
    <t>Compensar a los colaboradores</t>
  </si>
  <si>
    <t>Relación de entrega y fotografías.</t>
  </si>
  <si>
    <t xml:space="preserve"> -Que  los proveedores no entreguen a tiempo los obsequios. </t>
  </si>
  <si>
    <t>Solicitar a las áreas competentes el listado de obsequios en el primer trimestre del año.</t>
  </si>
  <si>
    <t xml:space="preserve">2. Pago de Compensación alimenticia </t>
  </si>
  <si>
    <t>100% de las solicitudes que procedan pagadas</t>
  </si>
  <si>
    <t>Encargado Depto. de Relaciones Laborales, Encargado de Nómina, Auxiliar de Rec. Humanos y Nómina</t>
  </si>
  <si>
    <t>Solicitudes e Informes de Compensación, Libramiento de pago</t>
  </si>
  <si>
    <t xml:space="preserve">- Que se soliciten compensaciones por trabajos no realizados, o que no corresponda con la verdad de lo realizado. </t>
  </si>
  <si>
    <t>Revisar política de compensación alimenticia.</t>
  </si>
  <si>
    <t>3. Elaborar y realizar propuesta para la motivación e integración de los colaboradores de la institución</t>
  </si>
  <si>
    <t>Número de propuesta.</t>
  </si>
  <si>
    <t>Encargado Depto. de Relaciones Laborales, Enc. Dpto. de Capacitación y Auxiliar Adm.</t>
  </si>
  <si>
    <t>1  Propuesta</t>
  </si>
  <si>
    <t>Propuesta e imágenes de actividad.</t>
  </si>
  <si>
    <t xml:space="preserve"> -Que no nos asignen el  presupuesto para la integración, que el personal no se motive a participar en la integración. </t>
  </si>
  <si>
    <t>Enviar la propuesta a inicio de año y motivar al personal a participar mediante correo, grupo de voceros y murales.</t>
  </si>
  <si>
    <t xml:space="preserve"> 12.Asegurar el registro y control de las novedades de los recursos humanos de la institución.</t>
  </si>
  <si>
    <t>1. Gestionar sistema de control de asistencia</t>
  </si>
  <si>
    <t>Porcentaje de empleados que registran asistencia en el sistema.</t>
  </si>
  <si>
    <t>Encargado Depto. de Relaciones Laborales y Auxiliar Adm.</t>
  </si>
  <si>
    <t>80% de los colaboradores de la institución en las  sedes que se encuentre instalado el sistema</t>
  </si>
  <si>
    <t>Registro de colaboradores en el Sistema</t>
  </si>
  <si>
    <t xml:space="preserve">Dificultades con el reloj de ponche. </t>
  </si>
  <si>
    <t>Gestionar compra de reloj de ponche para la principal y SEDES faltantes del gran Santo Domingo.</t>
  </si>
  <si>
    <t xml:space="preserve">2. Reorganizar el sistema de archivos de los empleados de la institución </t>
  </si>
  <si>
    <t>Porcentaje de archivos organizados.</t>
  </si>
  <si>
    <t>Encargado Depto. de Relaciones Laborales, Coordinadoras de Recursos Humanos, Analistas de Registro y Control, Auxiliar Administrativo</t>
  </si>
  <si>
    <t>80% de los archivos  reorganizado de acuerdo a la clasificación legal</t>
  </si>
  <si>
    <t>Archivos organizado por colores según tipo</t>
  </si>
  <si>
    <t>Perdida de expedientes y de documentos de los expedientes.</t>
  </si>
  <si>
    <t>Ubicar todos los expedientes en la SEDE PRINCIPAL.</t>
  </si>
  <si>
    <t>1. Uniformar a los recursos humanos de la institución</t>
  </si>
  <si>
    <t>% de empleados  de nuevo ingreso con sus uniformes.</t>
  </si>
  <si>
    <t>Encargado Depto. de Relaciones Laborales, Encargado de Reclutamiento, Coordinadoras de Recursos Humanos y Auxiliar Administrativo</t>
  </si>
  <si>
    <t>60% de los colaboradores uniformados</t>
  </si>
  <si>
    <t>Uniformes a Empleados de nuevo ingreso</t>
  </si>
  <si>
    <t>Que no se lance el proceso de compra de uniformes.</t>
  </si>
  <si>
    <t xml:space="preserve">Concienciar a las autoridades sobre la necesidad de tener el personal debidamente uniformado. </t>
  </si>
  <si>
    <t>3. Carnetizar a los recursos humanos de la institución</t>
  </si>
  <si>
    <t>% de empleados  con sus carnet.</t>
  </si>
  <si>
    <t>Director de RRHH, Encargado de Reclutamiento, Enc. Relaciones Laborales y Auxiliar Adm.</t>
  </si>
  <si>
    <t>90% de los colaboradores  de nuevo ingreso carnetizados</t>
  </si>
  <si>
    <t>Carnet Empleados de nuevo ingreso</t>
  </si>
  <si>
    <t>Favor de verificar, esta 
tarea de le corresponde 
a Reclutamiento</t>
  </si>
  <si>
    <t>-Falta de fotógrafo para realizar la foto. - Falta del material gastable. -Problemas con la maquina del Carnet.</t>
  </si>
  <si>
    <t xml:space="preserve">- Programar día y hora para foto. - Solicitar a tiempo el material Gastable. -Programar mantenimientos preventivos a las maquinas de carnet. </t>
  </si>
  <si>
    <t>13.Colaborar en casos de fuerza mayor de los empleados.</t>
  </si>
  <si>
    <t>1. Ayudas y donaciones a empleados/ Actividades de responsabilidad social</t>
  </si>
  <si>
    <t>% de empleados  con solicitudes/% de actividades realizadas.</t>
  </si>
  <si>
    <t>Director de RRHH, Encargado Depto. de Relaciones Laborales, Coord. de Seg. y Salud, Coord. de Rec. Hum. y Auxiliar Adm.</t>
  </si>
  <si>
    <t>100% de los casos que procedan y sean autorizados</t>
  </si>
  <si>
    <t>Relación de solicitudes y entregas de ayudas entregadas. Imágenes de actividades realizadas</t>
  </si>
  <si>
    <t>Que los empleados no conozcan como solicitar las ayudas.</t>
  </si>
  <si>
    <t>Realizar un protocolo para entrega de ayudas a los colaboradores.</t>
  </si>
  <si>
    <t xml:space="preserve">14.Gestionar el proceso de capacitación del capital humano de la institución.
</t>
  </si>
  <si>
    <t>1. Levantamiento detección de necesidades de capacitación</t>
  </si>
  <si>
    <t>% de áreas  con necesidades de capacitación detectada</t>
  </si>
  <si>
    <t>Enc. de Capacitación, Analistas de Rec. Hum. y Aux. de Rec. Humanos</t>
  </si>
  <si>
    <t xml:space="preserve">100% de las áreas de la institución con sus necesidades de capacitación detectada </t>
  </si>
  <si>
    <t>Plan Consolidado</t>
  </si>
  <si>
    <t>Incumplimiento del llenado de los formularios por parte de los colaboradores</t>
  </si>
  <si>
    <t>Seguimiento a las áreas para la entrega de los formularios DNC.</t>
  </si>
  <si>
    <t>2. Ejecución del plan de capacitación, de acuerdo a las necesidades  detectadas</t>
  </si>
  <si>
    <t>50%  del plan de capacitación ejecutado</t>
  </si>
  <si>
    <t xml:space="preserve">Matriz con el levantamiento de las capacitaciones ejecutadas. </t>
  </si>
  <si>
    <t>Falta de aprobación de los directivos.</t>
  </si>
  <si>
    <t xml:space="preserve">Concienciar a la máxima autoridad sobre  la importancia de capacitar a los recursos humanos, para el cumplimiento de los objetivos institucionales. </t>
  </si>
  <si>
    <t>3. Coordinación del Programa de Inducción a la Administración Pública</t>
  </si>
  <si>
    <t xml:space="preserve">25% de los empleados hábiles, inducido a la administración pública  
</t>
  </si>
  <si>
    <t xml:space="preserve">Listado emitido por el INAP, con la aprobación del curso </t>
  </si>
  <si>
    <t xml:space="preserve">Disponibilidad de los colaboradores para la realización del curso </t>
  </si>
  <si>
    <t>Gestionar en modalidad virtual la acción formativa, y dar seguimiento  a los mismos.</t>
  </si>
  <si>
    <t>15.Preparar el pago de los derechos adquiridos en tiempo oportuno.</t>
  </si>
  <si>
    <t xml:space="preserve">1. Gestionar el pago de indemnización, para el MAP. </t>
  </si>
  <si>
    <t>Porcentaje de expedientes preparados.</t>
  </si>
  <si>
    <t>Enc. Nómina, Aux. de nómina, Encargado Depto. Relaciones Laborales</t>
  </si>
  <si>
    <t>100% de los empleados, con el derecho adquirido mensual</t>
  </si>
  <si>
    <t>Libramientos de pagos de indemnización</t>
  </si>
  <si>
    <t xml:space="preserve">- No pagar en el tiempo establecido en la Ley 41-08. </t>
  </si>
  <si>
    <t xml:space="preserve">Gestionar en el MAP los cálculos  en el menor plazo y realizar las solicitudes de pagos de nóminas a tiempo. </t>
  </si>
  <si>
    <t xml:space="preserve">2. Gestionar el pago de vacaciones, para el MAP. </t>
  </si>
  <si>
    <t>100% de los empleados, con el derecho adquirido</t>
  </si>
  <si>
    <t>Libramientos de pagos de vacaciones</t>
  </si>
  <si>
    <t>3. Gestionar el pago de la nómina mensual a tiempo.</t>
  </si>
  <si>
    <t>Cantidad de nóminas pagadas.</t>
  </si>
  <si>
    <t xml:space="preserve">12 nóminas </t>
  </si>
  <si>
    <t>Libramientos de pagos nóminas mensuales</t>
  </si>
  <si>
    <t xml:space="preserve">No recibir en el tiempo establecido las novedades para la realización de la nómina. </t>
  </si>
  <si>
    <t xml:space="preserve">Gestionar las novedades con los departamentos relacionados que intervienen en el proceso para poder ejecutar las nóminas en el tiempo establecido. </t>
  </si>
  <si>
    <t xml:space="preserve">4. Gestionar el pago del sueldo No. 13. </t>
  </si>
  <si>
    <t xml:space="preserve">1 nómina </t>
  </si>
  <si>
    <t>Libramientos de pago del sueldo 13</t>
  </si>
  <si>
    <t xml:space="preserve">No verificar el historial de los colaboradores que en algún momento se le genere una nómina adicional. </t>
  </si>
  <si>
    <t>Verificar por mes los colaboradores que durante el año se le haya pagado por nóminas adicionales para alimentar su historial de pago.</t>
  </si>
  <si>
    <t>Fortalecimiento del Departamento</t>
  </si>
  <si>
    <t xml:space="preserve">Gestionar las capacidades técnicas para el personal en las diferentes áreas que componen la Dirección </t>
  </si>
  <si>
    <t>Relación de personal capacitado- Capacitaciones realizadas</t>
  </si>
  <si>
    <t>Directora de Recursos Humanos</t>
  </si>
  <si>
    <t>Diplomas, Certificados, Lista de Asistencia</t>
  </si>
  <si>
    <t xml:space="preserve">No inclusión en Plan de Capacitaciones de Recursos Humanos </t>
  </si>
  <si>
    <t xml:space="preserve">Media </t>
  </si>
  <si>
    <t xml:space="preserve">Medio </t>
  </si>
  <si>
    <t xml:space="preserve">Gestionar inclusión de capacitaciones en el Plan </t>
  </si>
  <si>
    <t>16.6-16.10</t>
  </si>
  <si>
    <t>Reuniones de Análisis y mejora continua de procesos</t>
  </si>
  <si>
    <t>Realizar reuniones trimestrales con el personal bajo su dependencia, para intercambiar ideas de mejora en los procesos, obtener sus puntos de vistas, observaciones, recomendaciones, así como socializar los compromisos de gestión riesgo de la institución de forma ágil y dinámica</t>
  </si>
  <si>
    <t xml:space="preserve">Reuniones realizadas </t>
  </si>
  <si>
    <t>Directora de Recursos Humanos y Encargados de diferentes departamentos</t>
  </si>
  <si>
    <t>Materiales y/o Insumos. Minutas de reunión</t>
  </si>
  <si>
    <t xml:space="preserve">No disponibilidad </t>
  </si>
  <si>
    <t xml:space="preserve">Planificación de los tiempos </t>
  </si>
  <si>
    <t>Insumos Generales</t>
  </si>
  <si>
    <t>Adquisición de materiales y/o insumos generales para la mejora de los procedimientos de cada unidad organizativa</t>
  </si>
  <si>
    <t xml:space="preserve">Formularios de requisición de  almacén </t>
  </si>
  <si>
    <t>Materiales y/o Insumos</t>
  </si>
  <si>
    <t>Disponibilidad presupuestaria</t>
  </si>
  <si>
    <t>Planificación de los recursos</t>
  </si>
  <si>
    <t>Matriz Valoración y Administración de Riesgo elaborada</t>
  </si>
  <si>
    <t>Elaborar un plan de gestión de riesgo. Dicho plan deberá contemplar la identificación, valoración y mitigación del riesgo</t>
  </si>
  <si>
    <t xml:space="preserve">Matriz elaborada </t>
  </si>
  <si>
    <t>Encargado Depto. Evaluación del Desempeño Laboral</t>
  </si>
  <si>
    <t>Matriz de Gestión de Riesgo Elaborada</t>
  </si>
  <si>
    <t xml:space="preserve">No cumplimiento de los objetivos </t>
  </si>
  <si>
    <t>Plan de Mitigación de Riesgos.</t>
  </si>
  <si>
    <t xml:space="preserve">Dirección de Recursos Humanos  </t>
  </si>
  <si>
    <t>Redacción  de las diferentes  Licencias de operación de transporte público (Transporte de pasajeros público, privado y transporte de carga)</t>
  </si>
  <si>
    <t>Verificar los expedientes de solicitud de licencias de operaciones.</t>
  </si>
  <si>
    <t>Porcentaje (%) de los expedientes recibidos</t>
  </si>
  <si>
    <t>Director Jurídico</t>
  </si>
  <si>
    <t>100% de lo requerido por el área correspondiente</t>
  </si>
  <si>
    <t>Registros de entradas de exp.</t>
  </si>
  <si>
    <t xml:space="preserve">Expedientes incompletos </t>
  </si>
  <si>
    <t>medio</t>
  </si>
  <si>
    <t xml:space="preserve">Sugerir que en archivo y correspondencia no se reciban exped. Incompletos, actualmente,  se le ha sugerido utilizar los formularios con los requisitos exigidos </t>
  </si>
  <si>
    <t xml:space="preserve">Redacción de Resoluciones y o comunicaciones   </t>
  </si>
  <si>
    <t>Porcentaje (%) de emisión Resolución de viabilidad y comunicación de no viabilidad</t>
  </si>
  <si>
    <t>Director Jurídico/ /Encdo. Departamento de Reglamentos y Normas</t>
  </si>
  <si>
    <t>Resoluciones y comunicaciones</t>
  </si>
  <si>
    <t>Causa de fuerza mayor</t>
  </si>
  <si>
    <t>bajo</t>
  </si>
  <si>
    <t xml:space="preserve">Medidas sanitarias, medidas de seguridad y politicas públicas </t>
  </si>
  <si>
    <t>Redacción de licencias de operaciones</t>
  </si>
  <si>
    <t>Porcentaje (%) de lo resultado como viable</t>
  </si>
  <si>
    <t>Encdo. Departamento de Reglamentos y Normas</t>
  </si>
  <si>
    <t>Licencias</t>
  </si>
  <si>
    <t xml:space="preserve">Expedientes incompletos  / Causa de fuerza mayor </t>
  </si>
  <si>
    <t xml:space="preserve">Sugerir que en archivo y correspondencia no se reciban exped. Incompletos, actualmente,  se le ha sugerido utilizar los formularios con los requisitos exigidos . / medidas sanitarias, medidas de seguridad y politicas públicas  </t>
  </si>
  <si>
    <t xml:space="preserve">Redacción de notificaciones administrativas </t>
  </si>
  <si>
    <t>Director Jurídico/</t>
  </si>
  <si>
    <t xml:space="preserve">Notificaciones </t>
  </si>
  <si>
    <t xml:space="preserve">Medidas sanitarias, medidas de seguridad y politicas públicas. / Trabajo remoto. / dotar de equipos portatil ( laptop) </t>
  </si>
  <si>
    <t>Redacción de  Acuerdos y Convenios Interinstitucional Nacionales e Internacionales</t>
  </si>
  <si>
    <t>Redacción y legalización de los  acuerdos y convenios suscritos por la Dirección Ejecutiva</t>
  </si>
  <si>
    <t>Porcentaje (%) de acuerdos y convenciones suscritos</t>
  </si>
  <si>
    <t>Director Jurídico/ Encdo. Departamento de Redacción de Documentos Legales</t>
  </si>
  <si>
    <t>Formalización de acuerdo</t>
  </si>
  <si>
    <t xml:space="preserve"> Causa de fuerza mayor</t>
  </si>
  <si>
    <t>Regularización de procesos del anterior FONDET</t>
  </si>
  <si>
    <t>Regularización de contratos de venta</t>
  </si>
  <si>
    <t>Porcentaje  (%)de contratos regularizados</t>
  </si>
  <si>
    <t>Formalización de contratos</t>
  </si>
  <si>
    <t>Solicitud estatus jurídico de vehículos con histórico,  a la DGII</t>
  </si>
  <si>
    <t xml:space="preserve">Porcentaje  (%)de comunicaciones  </t>
  </si>
  <si>
    <t>comunicaciones de solicitud</t>
  </si>
  <si>
    <t>Solicitud de oposiciones para transferencia de vehículos en la DGII</t>
  </si>
  <si>
    <t xml:space="preserve">Porcentaje  (%) de comunicaciones  </t>
  </si>
  <si>
    <t>Formulario de declaración jurada de vehículos con histórico,  a la DGII</t>
  </si>
  <si>
    <t>Porcentaje  (%) de formulario</t>
  </si>
  <si>
    <t>Formularios de declaración</t>
  </si>
  <si>
    <t>Regularización de acuerdos de pago</t>
  </si>
  <si>
    <t>Porcentaje (%) de regularización de acuerdos de pago</t>
  </si>
  <si>
    <t>Formalización de acuerdos</t>
  </si>
  <si>
    <t>Solicitud de descargo de vehículos a la DGII</t>
  </si>
  <si>
    <t>Porcentaje (%) de descargos de vehículos</t>
  </si>
  <si>
    <t>Formalización de acuerdos, Acuse de recibo sellado por a DGII</t>
  </si>
  <si>
    <t>Cobros compulsivos por incumplimiento de pago</t>
  </si>
  <si>
    <t>Porcentaje (%)  de casos</t>
  </si>
  <si>
    <t>Descargos  Acuerdos de pago y sentencias</t>
  </si>
  <si>
    <t xml:space="preserve">medidas sanitarias, medidas de seguridad y politicas públicas </t>
  </si>
  <si>
    <t>Asesoría y soporte de la División de Compras y Contrataciones</t>
  </si>
  <si>
    <t>Revisión de  Pliegos</t>
  </si>
  <si>
    <t>El 100%  de expedientes de compras</t>
  </si>
  <si>
    <t>Encdo. del Departamento de Redacción de Documentos Legales</t>
  </si>
  <si>
    <t>Pliegos revisados</t>
  </si>
  <si>
    <t>Emisión  Dictamen Jurídico</t>
  </si>
  <si>
    <t>El 100% de los Pliegos revisados</t>
  </si>
  <si>
    <t>Director(a) Jurídica</t>
  </si>
  <si>
    <t>Dictámenes emitidos</t>
  </si>
  <si>
    <t>Convocar a los Notarios Públicos</t>
  </si>
  <si>
    <t>Dependerá de la cantidad de reuniones relativas a las Licitaciones del Comité</t>
  </si>
  <si>
    <t>Notarios requeridos y su participación en los procesos</t>
  </si>
  <si>
    <t>Custodiar los sobres  "B" conforme al Art. 86 del Reglamento 543-12</t>
  </si>
  <si>
    <t>El 100% de los sobres B, resultantes de los procesos</t>
  </si>
  <si>
    <t>Comprobación del Notario de la integridad de los documentos</t>
  </si>
  <si>
    <t xml:space="preserve">Redacción y Revisión de actas del comité </t>
  </si>
  <si>
    <t xml:space="preserve">El 100% de las actas levantadas por los Notarios </t>
  </si>
  <si>
    <t>Director Jurídico / Encdo. Departamento de Redacción de Documentos Legales</t>
  </si>
  <si>
    <t xml:space="preserve">Las Actas </t>
  </si>
  <si>
    <t>Redacción y legalización de contratos de bienes, servicios, obras y concesiones</t>
  </si>
  <si>
    <t>El 100% de los contratos resultantes de los procesos de compra</t>
  </si>
  <si>
    <t>Encdo. Departamento de Redacción de Documentos Legales</t>
  </si>
  <si>
    <t xml:space="preserve">Contratos </t>
  </si>
  <si>
    <t>Emisión de Resolución de Respuesta a las impugnaciones</t>
  </si>
  <si>
    <t>El 100% de los casos recibidos</t>
  </si>
  <si>
    <t>Documentos depositados</t>
  </si>
  <si>
    <t>Elaboración  Escrito de Defensa  ante el Órgano Rector</t>
  </si>
  <si>
    <t>Director Jurídico /  Encdo. Departamento de Redacción de Documentos Legales</t>
  </si>
  <si>
    <t>Escritos de Defensa depositados</t>
  </si>
  <si>
    <t>media</t>
  </si>
  <si>
    <t>Representación del INTRANT ante los Tribunales (Litigios)</t>
  </si>
  <si>
    <t>Recepción de documentos (Actos de alguacil y comunicaciones)</t>
  </si>
  <si>
    <t>El 100% de los actos y comunicaciones</t>
  </si>
  <si>
    <t>Encdo. Departamento de Litigios</t>
  </si>
  <si>
    <t>Los actos de alguacil y comunicaciones</t>
  </si>
  <si>
    <t>Representación del INTRANT ante cada una  de las instancias donde deban conocerse los expedientes de los que forme  parte hasta obtener el fallo definitivo.</t>
  </si>
  <si>
    <t>El 100% de casos</t>
  </si>
  <si>
    <t>Encdo. Departamento de Litigios / Abogados Litigantes</t>
  </si>
  <si>
    <t>Instancias</t>
  </si>
  <si>
    <t>Elaboración de Reglamentos de aplicación de la Ley No. 63-17</t>
  </si>
  <si>
    <t>Elaboración o Revisión de propuesta de Reglamento</t>
  </si>
  <si>
    <t>Porcentaje de propuestas elaboradas o revisadas</t>
  </si>
  <si>
    <t>Encdo. Departamento de Litigios  /Encdo.  Departamento de Reglamentos y Normas</t>
  </si>
  <si>
    <t>Propuesta de Reglamento</t>
  </si>
  <si>
    <t>Invitación a Consulta Pública</t>
  </si>
  <si>
    <t>Consulta Pública convocada</t>
  </si>
  <si>
    <t>Aviso de Consulta Pública</t>
  </si>
  <si>
    <t>lLimitación presupuestaria / Causa de fuerza mayor</t>
  </si>
  <si>
    <t>Cierre de Consulta Pública</t>
  </si>
  <si>
    <t>Observaciones Recibidas</t>
  </si>
  <si>
    <t>Invitación a Cierre de Consulta Pública</t>
  </si>
  <si>
    <t>Elaborar y Analizar la Matriz de Observaciones del proceso de Consulta Pública</t>
  </si>
  <si>
    <t>Matriz de Observaciones</t>
  </si>
  <si>
    <t>Matriz</t>
  </si>
  <si>
    <t>Elaborar Borrador de Reglamento para aprobación del CODINTRANT</t>
  </si>
  <si>
    <t>Borrador de Reglamento</t>
  </si>
  <si>
    <t>Orden del Día del Consejo</t>
  </si>
  <si>
    <t>Limitación presupuestaria / falta de personal técnico capacitado / Causa de fuerza mayor</t>
  </si>
  <si>
    <t xml:space="preserve"> Gestion partidas presupuestarias adicionales. / medidas sanitarias, medidas de seguridad y politicas públicas. / contratacion de asesores externos </t>
  </si>
  <si>
    <t>Elaborar Borrador de Decreto para revisión del Poder Ejecutivo</t>
  </si>
  <si>
    <t>Borrador de Decreto</t>
  </si>
  <si>
    <t>Acta del Consejo</t>
  </si>
  <si>
    <t xml:space="preserve">Elaborar propuestas de actualización de reglamentos, resoluciones y actos administrativos existentes antes de la Ley 63-17 </t>
  </si>
  <si>
    <t>Propuestas de Leyes, Decretos, Reglamentos, Resoluciones</t>
  </si>
  <si>
    <t>Borrador de Propuesta</t>
  </si>
  <si>
    <t xml:space="preserve">Elaborar o revisar propuestas de Resoluciones regulatorias </t>
  </si>
  <si>
    <t>Resolución Regulatoria</t>
  </si>
  <si>
    <t>Resolución Emitida</t>
  </si>
  <si>
    <t>Promover la Transparencia en la gestión reglamentaria y normativa del INTRANT</t>
  </si>
  <si>
    <t>Atender a través inforeglamentos@intrant.gob.do las solicitudes de los usuarios/ciudadanos sobre los reglamentos y normativas</t>
  </si>
  <si>
    <t>Correos Electrónicos Recibidos</t>
  </si>
  <si>
    <t>Director Jurídico / Encdo. Departamento de Reglamentos y Normas</t>
  </si>
  <si>
    <t>Correos Enviados</t>
  </si>
  <si>
    <t>Fortalecimiento de la Dirección</t>
  </si>
  <si>
    <t>Director Jurídico / Direccion de Recursos Humano</t>
  </si>
  <si>
    <t>Diplomas , Certificados, Lista de Asistencia</t>
  </si>
  <si>
    <t>Causa de fuerza mayor / limitación presupuestaria</t>
  </si>
  <si>
    <t xml:space="preserve">medidas sanitarias, medidas de seguridad y politicas públicas. / gestión de partidas presupuestarias adicionales  destinadas a la capacitación continua / gestionar convenios con universidades </t>
  </si>
  <si>
    <t>Reuniones  de Análisis y mejora continua de procesos</t>
  </si>
  <si>
    <t xml:space="preserve">Asistente de la Direccion </t>
  </si>
  <si>
    <t>Matriz Valoración y Administración de Riezgo elaborada</t>
  </si>
  <si>
    <t xml:space="preserve">1- Crear mecanismos de comunicación, información y atención al ciudadano </t>
  </si>
  <si>
    <t>1.1- Implementación de la Estrategia de Comunicación Externa e Interna de la Institución.</t>
  </si>
  <si>
    <t>Porciento de estrategia implementada</t>
  </si>
  <si>
    <t>Director de Comunicaciones</t>
  </si>
  <si>
    <t>Estrategia Elaborada</t>
  </si>
  <si>
    <t xml:space="preserve">Interno </t>
  </si>
  <si>
    <t xml:space="preserve">Asignación presupuestaria </t>
  </si>
  <si>
    <t xml:space="preserve">Priorización por la MAE </t>
  </si>
  <si>
    <t>1-2-Monitorear mensualmente   las denuncias quejas y/o sugerencias de los ciudadanos a través de las redes sociales.</t>
  </si>
  <si>
    <t>Porciento de denuncias tramitadas</t>
  </si>
  <si>
    <t>Redes Sociales</t>
  </si>
  <si>
    <t>Informe de denuncias, quejas y sugerencias,</t>
  </si>
  <si>
    <t>No disponibilidad de personal para el seguimiento</t>
  </si>
  <si>
    <t xml:space="preserve">Alto </t>
  </si>
  <si>
    <t xml:space="preserve">Aplicar controles al seguimiento de la actividad </t>
  </si>
  <si>
    <t xml:space="preserve">1-3Aplicar un plan de redes sociales como acción permanente de
difusión de contenidos que aporten valor a los usuarios. </t>
  </si>
  <si>
    <t xml:space="preserve">Porciento de avance </t>
  </si>
  <si>
    <t xml:space="preserve">Plan elaborado e Informes de
redes sociales
(Evidencias cantidad de contenido
publicado en las redes sociales)
</t>
  </si>
  <si>
    <t xml:space="preserve">Promoción </t>
  </si>
  <si>
    <t xml:space="preserve">La no ejecución del Plan de Trabajo </t>
  </si>
  <si>
    <t xml:space="preserve">baja </t>
  </si>
  <si>
    <t xml:space="preserve">Aplicar controles al seguimiento de la actividad - Seguimiento al Cronograma de Trabajo </t>
  </si>
  <si>
    <t>1.4- Monitorear diariamente las noticias relacionadas a la institución y el sector transporte, tránsito, movilidad y seguridad vial.</t>
  </si>
  <si>
    <t>Porciento/cantidad de Síntesis elaboradas</t>
  </si>
  <si>
    <t>Prensa</t>
  </si>
  <si>
    <t>Historial de síntesis elaboradas</t>
  </si>
  <si>
    <t>1;2</t>
  </si>
  <si>
    <t xml:space="preserve">1.4- Informar y orientar a la ciudadanía sobre las ejecutorias y servicios del INTRANT a través de medios de comunicación. </t>
  </si>
  <si>
    <t>Porcentaje/ cantidad de publicaciones</t>
  </si>
  <si>
    <t>Prensa y Relaciones Públicas.</t>
  </si>
  <si>
    <t>Publicaciones impresas y digitales</t>
  </si>
  <si>
    <t xml:space="preserve">No publicación de las actividades realizadas </t>
  </si>
  <si>
    <t xml:space="preserve">Seguimiento a las actividades para su publicación </t>
  </si>
  <si>
    <t>1.5-  Realizar encuentros y actividades de fechas especiales con personalidades y Medios de Comunicación, con la finalidad de socializar e impulsar el alcance de las ejecutorias del INTRANT.</t>
  </si>
  <si>
    <t>Porcentaje/cantidad de encuentros realizados</t>
  </si>
  <si>
    <t>Imágenes y publicaciones, listas de asistencia o confirmación y firma de entregables.</t>
  </si>
  <si>
    <t>Evento</t>
  </si>
  <si>
    <t xml:space="preserve">No realización por factores externos </t>
  </si>
  <si>
    <t xml:space="preserve">Elaborar Plan de gestión de Riesgos </t>
  </si>
  <si>
    <t>1;2;4</t>
  </si>
  <si>
    <t>1.6- Planificar la presencia del INTRANT en los medios de comunicación (Media Tours, entrevistas, ruedas de prensa) y establecer posición de la marca en programas que sean de incidencia.</t>
  </si>
  <si>
    <t>Porcentaje de actividades de presencia en los medios y colocaciones.</t>
  </si>
  <si>
    <t>imágenes, notas y minutas de encuentros.</t>
  </si>
  <si>
    <t xml:space="preserve">Incumplimiento en el Cronograma de Implementación </t>
  </si>
  <si>
    <t xml:space="preserve">Aplicar controles de seguimiento </t>
  </si>
  <si>
    <t>1.8- Realizar publicaciones especiales( boletines, Brochures, espacios en revistas, medios digitales y redes sociales).</t>
  </si>
  <si>
    <t>Porcentaje/cantidad de publicaciones</t>
  </si>
  <si>
    <t>Publicaciones realizadas</t>
  </si>
  <si>
    <t xml:space="preserve">Gestión de Recursos </t>
  </si>
  <si>
    <t>1.10- Desarrollar acciones de fortalecimiento de la Comunicación Interna (Anuncios, actividades de integración, publicaciones en murales, letreros, señaléticas y correo y canales  internos).</t>
  </si>
  <si>
    <t>Porcentaje/cantidad de anuncios</t>
  </si>
  <si>
    <t>Anuncios internos, murales.</t>
  </si>
  <si>
    <t xml:space="preserve">No cumplimiento de Cronograma de trabajo / no recepción de informaciones en el tiempo adecuado </t>
  </si>
  <si>
    <t xml:space="preserve">Controles de Seguimiento </t>
  </si>
  <si>
    <t>2- Crear campañas de Comunicación para sustentar la Movilidad, la prevención de siniestros viales y la integración de la ciudadanía a las normativas y servicios del Intrant.</t>
  </si>
  <si>
    <t>2.1- Diseñar campañas y operativos de educación, información, sensibilización y prevención que fortalezcan la presencia y las acciones del INTRANT a nivel nacional.</t>
  </si>
  <si>
    <t>Porciento/Cantidad de Publicaciones,  material publicitario y promocional impreso y digital (Vallas, afiches, botones, gorras, t-shirt, flyer, roll banner, stand, bajantes, tarimas, truss, pautas) y minutas de reuniones.</t>
  </si>
  <si>
    <t>Prensa y Relaciones Públicas, Redes Sociales, Audiovisual</t>
  </si>
  <si>
    <t>Reportes de prensa, reportes del COE, OPS.</t>
  </si>
  <si>
    <t xml:space="preserve"> </t>
  </si>
  <si>
    <t xml:space="preserve">La no disponibilidad del personal técnico para el diseño del contenido de la campaña y los eventos </t>
  </si>
  <si>
    <t xml:space="preserve">Contratación de Consultores externos/Capacitación del Personal </t>
  </si>
  <si>
    <t xml:space="preserve">Eventos de seguridad vial, corredores, semana de la calidad </t>
  </si>
  <si>
    <t>2.2- Desarrollar talleres educativos sobre proyectos de implementación de la Ley 63-17 a miembros de los Medios de Comunicación, instituciones y miembros sociedad civil</t>
  </si>
  <si>
    <t>Cantidad/ porciento de talleres impartidos</t>
  </si>
  <si>
    <t>Fotografías de los talleres realizados</t>
  </si>
  <si>
    <t>Gestión de Recursos</t>
  </si>
  <si>
    <t xml:space="preserve">Desarrollo de Eventos de Seguridad Vial </t>
  </si>
  <si>
    <t xml:space="preserve">Implementación de Eventos </t>
  </si>
  <si>
    <t xml:space="preserve">Eventos Implementados </t>
  </si>
  <si>
    <t xml:space="preserve">Prensa y Relaciones Públicas </t>
  </si>
  <si>
    <t xml:space="preserve">Reportes de eventos </t>
  </si>
  <si>
    <t xml:space="preserve">Eventos </t>
  </si>
  <si>
    <t>Campañas de concientización para prevenir siniestros viales</t>
  </si>
  <si>
    <t xml:space="preserve">Desarrollo de Campaña de Seguridad Vial </t>
  </si>
  <si>
    <t xml:space="preserve">Campaña realizada </t>
  </si>
  <si>
    <t>Regulación, y promoción de la Movilidad Sostenible.</t>
  </si>
  <si>
    <t>Día Mundial de la Bicicleta 2023 (DMB)</t>
  </si>
  <si>
    <t>Evento realizado</t>
  </si>
  <si>
    <t>Auxiliar
Técnico
Analista
Encargado</t>
  </si>
  <si>
    <t>Planificación DMB/SNMS; Diapositiva DMB/SNMS; Reporte de gestión de actividades; Minutas de Reuniones de Gestión; Calendario de Media tour; Reporte de medios informativos; Fotos de las actividades realizadas; Revista resumen del evento.</t>
  </si>
  <si>
    <t>Condiciones climáticas , Disponibilidad de recursos</t>
  </si>
  <si>
    <t>Gestión de recursos propios para esta implementación</t>
  </si>
  <si>
    <t>Semana Nacional de la Movilidad Sostenible 2023 (SNMS)</t>
  </si>
  <si>
    <t>Fortalecimiento del SITP: intermodal, interoperable, sostenible y accesible.</t>
  </si>
  <si>
    <t>Supervisión y promoción de los corredores implementados</t>
  </si>
  <si>
    <t>Implementaciones realizadas</t>
  </si>
  <si>
    <t>Técnico
Analista
Encargado</t>
  </si>
  <si>
    <t>Supervisión en corredor; Campañas de promoción.</t>
  </si>
  <si>
    <t xml:space="preserve">Publicidad </t>
  </si>
  <si>
    <t>Condiciones climáticas, Eventos puntuales que inciden en la movilidad, Disponibilidad de recursos</t>
  </si>
  <si>
    <t>Contar con suficiente personal técnico</t>
  </si>
  <si>
    <t>2.3-  Desarrollar  espacios y canales  de información en medios de comunicación: (Segmento radial, tv  y/o digital).</t>
  </si>
  <si>
    <t>Cantidad de espacios diseñados</t>
  </si>
  <si>
    <t>Analista</t>
  </si>
  <si>
    <t>Screen, fotos y data de los espacios.</t>
  </si>
  <si>
    <t>2.4- Planificar, ejecutar y promover actividades y eventos de apoyo a otras áreas de la institución.</t>
  </si>
  <si>
    <t>Cantidad de eventos realizados</t>
  </si>
  <si>
    <t>Encargado</t>
  </si>
  <si>
    <t>Fotos de los eventos realizados.</t>
  </si>
  <si>
    <t xml:space="preserve">No ejecución del Cronograma de trabajo </t>
  </si>
  <si>
    <t>2.5- Fortalecer la difusión de acciones ejecutadas por la Escuela Nacional de Educación Vial.</t>
  </si>
  <si>
    <t xml:space="preserve">Cantidad de difusiones </t>
  </si>
  <si>
    <t>Prensa y Relaciones Públicas y Redes Sociales</t>
  </si>
  <si>
    <t>Fotos e informes</t>
  </si>
  <si>
    <t xml:space="preserve">Gestionar el  Personal </t>
  </si>
  <si>
    <t>2.6- Promover los beneficios y servicios del Parque Infantil de Educación Vial.</t>
  </si>
  <si>
    <t xml:space="preserve">No asignación presupuestaria </t>
  </si>
  <si>
    <t>3- Implementar los Perfiles de Imagen para el Posicionamiento Institucional</t>
  </si>
  <si>
    <t>3.1-  Implementar el código de vestimenta del equipo de Comunicaciones y Protocolo, de acuerdo a los códigos de la Imagen Institucional.</t>
  </si>
  <si>
    <t>Cantidad del personal vinculado</t>
  </si>
  <si>
    <t>Relaciones Públicas (Protocolo)</t>
  </si>
  <si>
    <t>%</t>
  </si>
  <si>
    <t>Fotos de perfiles</t>
  </si>
  <si>
    <t>Protocolo</t>
  </si>
  <si>
    <t>RD$5,200,000.00</t>
  </si>
  <si>
    <t xml:space="preserve">Seguimiento y priorización del Plan </t>
  </si>
  <si>
    <t>Dirección de Comunicación/ Direccion de Recursos Humano</t>
  </si>
  <si>
    <t>No inclusión en el Plan  de Capacitaciones del Área de RRHH</t>
  </si>
  <si>
    <t xml:space="preserve">Baja </t>
  </si>
  <si>
    <t xml:space="preserve">Gestión de Capacitaciones acorde al perfil de los colaboradores </t>
  </si>
  <si>
    <t>Dirección de Comunicación</t>
  </si>
  <si>
    <t xml:space="preserve">Priorización de la actividad </t>
  </si>
  <si>
    <t xml:space="preserve">alta </t>
  </si>
  <si>
    <t xml:space="preserve">Seguimiento a cronograma de reuniones </t>
  </si>
  <si>
    <t xml:space="preserve">Revisión de las necesidades de suministros del Área </t>
  </si>
  <si>
    <t>Directora de Comunicación</t>
  </si>
  <si>
    <t xml:space="preserve">Inadecuada identificación de riesgos </t>
  </si>
  <si>
    <t xml:space="preserve">realización de Plan de Gestión de Riesgo </t>
  </si>
  <si>
    <t xml:space="preserve">Gestión de crisis institucionales </t>
  </si>
  <si>
    <t xml:space="preserve">Contratar equipo externo en gestión de crisis institucional </t>
  </si>
  <si>
    <t xml:space="preserve">Contrato </t>
  </si>
  <si>
    <t xml:space="preserve">PRIMER EJE, Procura un Estado Social Democrático de Derecho.                     .                                                                                                       </t>
  </si>
  <si>
    <t>Recibir, Gestionar y Responder las Solicitudes de Información de los Ciudadanos SAIP, subir las informaciones al portal de Transparencia</t>
  </si>
  <si>
    <t>Recibir, clasificar y tramitar las respuestas a las solicitudes de información hechas a través del Sistema Acceso a la Información Pública, SAIP</t>
  </si>
  <si>
    <t>Número  de solicitudes de información recibidas</t>
  </si>
  <si>
    <t xml:space="preserve">Encda. OAI/ Analista  </t>
  </si>
  <si>
    <t>Monitoreo al SAIP y Reportes de entrega de información</t>
  </si>
  <si>
    <t xml:space="preserve">Capacitaciones </t>
  </si>
  <si>
    <t>El incumplimiento de los plazos establecidos de acuerdo a lo que establece la presente ley 200-04, constituirá para el funcionario una falta grave en el ejercicio de sus funciones.</t>
  </si>
  <si>
    <t>Seguimiento a los departamentos.</t>
  </si>
  <si>
    <t>Solicitudes de información atendidas y tramitadas dentro de los primeros cinco (5) días de recibidas</t>
  </si>
  <si>
    <t>Número de solicitudes de información recibidas</t>
  </si>
  <si>
    <t>Formularios de solicitud de información</t>
  </si>
  <si>
    <t>Solicitudes de información entregadas en el plazo establecido de acuerdo a la ley 200-04</t>
  </si>
  <si>
    <t>Número de solicitudes de información entregadas</t>
  </si>
  <si>
    <t>Formularios demostración  entrega de información</t>
  </si>
  <si>
    <t>Dar respuestas a los Sistemas de Información Ciudadana, Línea 311, info@intrant.gob.do, Llamadas Telefónicas</t>
  </si>
  <si>
    <t>Respuesta inmediata a las llamadas telefónicas de los ciudadanos y ciudadanas en demanda de diferentes informaciones institucionales.</t>
  </si>
  <si>
    <t>Registros de llamadas diarias</t>
  </si>
  <si>
    <t xml:space="preserve">Monitoreo y Reporte de llamadas </t>
  </si>
  <si>
    <t>Seguimiento y respuestas a Quejas,  Reclamaciones y Sugerencias recibidas a través de la Línea 311</t>
  </si>
  <si>
    <t>Reportes Línea 311</t>
  </si>
  <si>
    <t>Estadísticas de quejas, denuncias, sugerencias y reclamaciones recibidas.</t>
  </si>
  <si>
    <t>Respuestas a las solicitudes de información hechas a través del web mail info@intrant.gob.do</t>
  </si>
  <si>
    <t>Numero de correos recibidos</t>
  </si>
  <si>
    <t>Monitoreo correo institucional y Reportes de entrega de información</t>
  </si>
  <si>
    <t>Recibir, Gestionar y actualizar las informaciones al portal de Transparencia</t>
  </si>
  <si>
    <t>Gestionar las informaciones a colocar en el portal de transparencia.</t>
  </si>
  <si>
    <t>Documentos recibidos de los departamentos correspondientes.</t>
  </si>
  <si>
    <t>Pagina Web</t>
  </si>
  <si>
    <t>Colgar las informaciones en el portal de transparencia de una forma organizada y cumpliendo con la normativa indicada para tales fines</t>
  </si>
  <si>
    <t>Documentos publicados en el portal de transparencia en conformidad con la normativa correspondientes.</t>
  </si>
  <si>
    <t>Publicar las resoluciones, reglamentos y otras publicaciones de carácter institucional que deban de estar en el portal de transparencia para conocimiento de los ciudadanos.</t>
  </si>
  <si>
    <t>Implementar y Gestionar los Estándares TIC (CIGETIC) del instituto Nacional de Transito y Transporte Terrestre (INTRANT)</t>
  </si>
  <si>
    <t xml:space="preserve">Trabajar junto al comité de implementación y Gestión de Estándares TIC (CIGETIC) del instituto Nacional de Transito y Transporte Terrestre (INTRANT), en la  coordinación, organización y gestión para la implementación de estándares y políticas de Tecnologías de la información y Comunicación y Gobierno Digital. </t>
  </si>
  <si>
    <t>Informes de avances / Actualizaciones a Normativas</t>
  </si>
  <si>
    <t>Informes de avances/normativas/ firma digital</t>
  </si>
  <si>
    <t xml:space="preserve">Dar soporte en términos de manejo de informes, convocatorias a reunión, minutas, registros
de actividades y seguimiento. </t>
  </si>
  <si>
    <t>Minutas, correo electrónicos, comunicaciones</t>
  </si>
  <si>
    <t>Minutas de reuniones e informes de avance</t>
  </si>
  <si>
    <t>Promover la institucionalización de la ética y el estimulo de conductas integras, vigilar el cumplimiento del código de ética y conducta</t>
  </si>
  <si>
    <t>Seguimiento y cumplimiento normativo de todas las herramientas del Sistema Nacional de Integridad (SIN)</t>
  </si>
  <si>
    <t>Reporte de avances al cronograma de la  DIGEIG</t>
  </si>
  <si>
    <t>Reporte de avances / Evaluación DIGEIG</t>
  </si>
  <si>
    <t>Trabajar en la elaboración del código de ética y conducta institucional y dar cumplimiento al mismo.</t>
  </si>
  <si>
    <t>Estandarizar los programas y políticas de cumplimiento normativo, prevención de riesgo, antisoborno y manejo de herramientas de integridad gubernamental</t>
  </si>
  <si>
    <t xml:space="preserve"> Trabajar en la operatividad de la estandarización de los programas y políticas de cumplimiento normativo, prevención de riesgo, antisoborno </t>
  </si>
  <si>
    <t xml:space="preserve"> Elaboración y observación de la correcta ejecución de los planes institucionales de integridad y anticorrupción (PIIA)</t>
  </si>
  <si>
    <t xml:space="preserve"> Manejar las herramientas de integridad gubernamental para la prevención de los actos de corrupción y conflictos de intereses en la institución</t>
  </si>
  <si>
    <t>Encda. OAI / Dirección de Recursos Humano</t>
  </si>
  <si>
    <t>Encda. OAI</t>
  </si>
  <si>
    <t xml:space="preserve">Insumos insuficientes para el cumplimiento de las actividades </t>
  </si>
  <si>
    <t>Fortalecida la Supervisión, Gestión y Control de compras</t>
  </si>
  <si>
    <t>Formulación del PACC</t>
  </si>
  <si>
    <t>Porcentaje de elaboración del PACC</t>
  </si>
  <si>
    <t>Dirección Administrativa Financiera /Departamento Administrativo y División de Compras y Contrataciones en coordinación con la Dir. Planificación y Desarrollo</t>
  </si>
  <si>
    <t xml:space="preserve">Información fuera de tiempo </t>
  </si>
  <si>
    <t>Eficientizar la formulacion del PACC</t>
  </si>
  <si>
    <t>Seguimiento Mensual y trimestral del PACC</t>
  </si>
  <si>
    <t>Que no se haga a tiempo</t>
  </si>
  <si>
    <t>Seguimiento Oportuno</t>
  </si>
  <si>
    <t>Informe trimestral del PACC</t>
  </si>
  <si>
    <t>Informe Anual del PACC</t>
  </si>
  <si>
    <t>Gestión, Supervisión y Control de los Procesos Administrativos</t>
  </si>
  <si>
    <t>Gestionadas las solicitudes de órdenes de compras de bienes y servicios</t>
  </si>
  <si>
    <t>Cantidad de solicitudes de orden de compras</t>
  </si>
  <si>
    <t>Dirección Administrativa Financiera/   Departamento Administrativo</t>
  </si>
  <si>
    <t>Gestionados los recursos para  realizar los procesos de compras de bienes y servicios</t>
  </si>
  <si>
    <t>Solicitudes de viáticos ejecutadas.</t>
  </si>
  <si>
    <t>Que no se complete el proceso completo</t>
  </si>
  <si>
    <t>Verificar que el expediente llegue completo</t>
  </si>
  <si>
    <t xml:space="preserve">Gestionados los pagos de agua  </t>
  </si>
  <si>
    <t xml:space="preserve">Cantidad de pagos, Cede Central (CAASD) gestionados. </t>
  </si>
  <si>
    <t>Que el pago se haga fuera de plazo</t>
  </si>
  <si>
    <t>Solicitar las facturas a tiempo</t>
  </si>
  <si>
    <t>Cantidad de pagos, CORAASAN gestionados</t>
  </si>
  <si>
    <t>Cantidad de pagos, INAPA gestionados</t>
  </si>
  <si>
    <t>Gestionados los pagos del ayuntamiento</t>
  </si>
  <si>
    <t xml:space="preserve">Cantidad de pagos del ADN gestionados. </t>
  </si>
  <si>
    <t>Cantidad de pagos del Ayuntamiento Santo Domingo Norte</t>
  </si>
  <si>
    <t>Cantidad de pagos del Ayuntamiento de Santiago</t>
  </si>
  <si>
    <t>Gestionados las compras</t>
  </si>
  <si>
    <t>Cantidad de compra de insumos de limpieza</t>
  </si>
  <si>
    <t>Retraso de los procesos de compra</t>
  </si>
  <si>
    <t>Seguimieto efectivo alos procesos de compra</t>
  </si>
  <si>
    <t>Cantidad de compra de insumos para protocolo</t>
  </si>
  <si>
    <t>Cantidad de compra de Tóner y Cartuchos para impresora</t>
  </si>
  <si>
    <t>Cantidad de compra de Material gastable</t>
  </si>
  <si>
    <t>Compra para Rotulado de vehículos</t>
  </si>
  <si>
    <t>Compra para Rotulado de motores</t>
  </si>
  <si>
    <t>Cantidad de compra de Mobiliarios de Oficina</t>
  </si>
  <si>
    <t>Gestionados los pagos de  luz.</t>
  </si>
  <si>
    <t>Cantidad de pagos de luz local Sede Central.</t>
  </si>
  <si>
    <t>Pagos realizados fuera de tiempo</t>
  </si>
  <si>
    <t>Solicitar las facturas en tiempo oportuno</t>
  </si>
  <si>
    <t>Cantidad de pagos de luz local ENEVIAL</t>
  </si>
  <si>
    <t>Cantidad de pagos de luz local EDE NORTE.</t>
  </si>
  <si>
    <t>Cantidad de pagos de luz local EDE SUR.</t>
  </si>
  <si>
    <t>Cantidad de pagos de luz local EDE ESTE.</t>
  </si>
  <si>
    <t>Gestionados los pagos de telecomunicación.</t>
  </si>
  <si>
    <t>Cantidad de pagos de las facturas de líneas abiertas y cerradas</t>
  </si>
  <si>
    <t>gestionados los pagos de seguros y Placas</t>
  </si>
  <si>
    <t>Realizadas las Solicitudes de placas y seguros</t>
  </si>
  <si>
    <t>Gestionados los pagos de combustible y distribución del mismo</t>
  </si>
  <si>
    <t>Cantidad de pagos de las facturas del combustible</t>
  </si>
  <si>
    <t>Revisión y dar seguimiento a los procesos de Compras</t>
  </si>
  <si>
    <t>Cantidad de vehículos asignados</t>
  </si>
  <si>
    <t xml:space="preserve">Recibidas y ejecutadas las solicitudes de los diferentes dpto.  </t>
  </si>
  <si>
    <t>Cantidad de solicitudes recibidas (son los números de oficios)</t>
  </si>
  <si>
    <t>Autorizados   los despachos por almacén.</t>
  </si>
  <si>
    <t xml:space="preserve"> cantidad de autorizaciones de requisiciones.</t>
  </si>
  <si>
    <t>Gestionados  los pagos de los servicios prestados.</t>
  </si>
  <si>
    <t>Pago de Reloj Biométrico</t>
  </si>
  <si>
    <t>Cantidad de pagos de envío por Caribe Tours</t>
  </si>
  <si>
    <t>Digitados los datos en el programa SIGA.( viatico, dietas, pasajes, peaje, oficios, gastos)</t>
  </si>
  <si>
    <t>Cantidad de datos ingresados</t>
  </si>
  <si>
    <t>Solicitudes de compra recibidas.</t>
  </si>
  <si>
    <t xml:space="preserve">Cantidad de solicitudes de compras recibidas </t>
  </si>
  <si>
    <t xml:space="preserve"> Dirección Administrativa Financiera/ Departamento Administrativo /Sección de compras y contrataciones </t>
  </si>
  <si>
    <t>Ordenes de compras directas realizadas.</t>
  </si>
  <si>
    <t xml:space="preserve">Cantidad de órdenes de compras directas realizadas.     </t>
  </si>
  <si>
    <t>Ordenes por comparación de precios.</t>
  </si>
  <si>
    <t xml:space="preserve">Cantidad de ordenes por comparación de precio    </t>
  </si>
  <si>
    <t>Ordenes de compras menores.</t>
  </si>
  <si>
    <t xml:space="preserve">Cantidad de órdenes de compras menores </t>
  </si>
  <si>
    <t xml:space="preserve">Ordenes de servicios. </t>
  </si>
  <si>
    <t xml:space="preserve">Cantidad de órdenes de servicios              </t>
  </si>
  <si>
    <t>Digitadas las entradas de almacén 2020</t>
  </si>
  <si>
    <t>Cantidad de entrada de almacén digitadas</t>
  </si>
  <si>
    <t>Digitadas las requisiciones 2020</t>
  </si>
  <si>
    <t>Cantidad de requisiciones digitadas (por hoja y por depto.)</t>
  </si>
  <si>
    <t xml:space="preserve">Despachadas las mercancías y mobiliarios </t>
  </si>
  <si>
    <t>Cantidad de despacho de mercancías (por unidad)</t>
  </si>
  <si>
    <t>Entrada de almacén por compras</t>
  </si>
  <si>
    <t xml:space="preserve">Cantidad de entrada de almacén por compras (por orden de compra) </t>
  </si>
  <si>
    <t>Organización de almacén</t>
  </si>
  <si>
    <t>Cantidad de organización de almacén</t>
  </si>
  <si>
    <t>Requisiciones despachadas</t>
  </si>
  <si>
    <t>Cantidad de requisiciones despachadas (por talonarios)</t>
  </si>
  <si>
    <t>Registro de entrada y  salida de  almacén</t>
  </si>
  <si>
    <t>documentación soporte</t>
  </si>
  <si>
    <t>Realización de inventario físico periódico</t>
  </si>
  <si>
    <t xml:space="preserve">  mercancía en la actualidad en el almacén</t>
  </si>
  <si>
    <t>Comparación de Inventarios físico / Vs. Sistema</t>
  </si>
  <si>
    <t>Reporte del sistema</t>
  </si>
  <si>
    <t>Validación y ajustes de inventarios</t>
  </si>
  <si>
    <t>Análisis inventario versus reporte del sistema</t>
  </si>
  <si>
    <t>Envío información  al área Financiera para fines de envío a DIGECOG</t>
  </si>
  <si>
    <t>Física o digital</t>
  </si>
  <si>
    <t xml:space="preserve">Recibir, clasificar, registrar y distribuir las comunicaciones recibidas y enviadas </t>
  </si>
  <si>
    <t>cantidad de mantenimiento a la fotocopiadora.</t>
  </si>
  <si>
    <t>Dirección Administrativa Financiera/ Departamento Administrativo/ Sección de Archivo y Correspondencia</t>
  </si>
  <si>
    <t>Adquisición de fotocopiadoras para el área de correspondencia</t>
  </si>
  <si>
    <t>Expedientes recibidos para archivar</t>
  </si>
  <si>
    <t>cantidad de solicitudes recibidas</t>
  </si>
  <si>
    <t>Elaboración plan de cobros</t>
  </si>
  <si>
    <t xml:space="preserve"> cantidad de cobros gestionados, % incrementos de ingresos</t>
  </si>
  <si>
    <t>Dirección Administrativa Financiera /Departamento Financiero /Sección de Gestión de Cobros</t>
  </si>
  <si>
    <t>Incrementadas las cobranzas mediante supervisión actualización, gestión y control de las cuentass por cobrar de los diferentes servicios ofrecidos en el INTRANT</t>
  </si>
  <si>
    <t>Supervisión, actualización, registro y control de las  renovaciones  de Contratos de servicios emitidos por el INTRANT .</t>
  </si>
  <si>
    <t>% de Cuentas por operador  actualizadas/%recibos de ingresos registrados para actualización de cuentas x cobrar</t>
  </si>
  <si>
    <t xml:space="preserve"> Supervisión y validación periódica de los registros del área Gestión de Cobros</t>
  </si>
  <si>
    <t>% de reducción de cuentas por cobrar</t>
  </si>
  <si>
    <t>Presentación de reportes periódicos de la gestión de cobros (análisis de antigüedad de saldos)</t>
  </si>
  <si>
    <t>% registro de nuevos contratos del Gran Santo Domingo y nuevos  servicios ofrecidos por el INTRANT, % incremento de ingresos, % reducción cuentas por cobrar</t>
  </si>
  <si>
    <t>Sección de Gestión de Cobros</t>
  </si>
  <si>
    <t xml:space="preserve">Sistematización de registros de cuentas por cobrar    </t>
  </si>
  <si>
    <t>01 catalogo de cuentas ampliado a nuevos servicios, % incrementos de ingresos.</t>
  </si>
  <si>
    <t>Dirección Administrativa Financiera /Departamento Financiero / Sección Gestión de Cobros/División de Contabilidad/TCI</t>
  </si>
  <si>
    <t>Supervisión , control de la  ejecución  presupuestaria  y Optimización de Recursos Financieros  de la Institución</t>
  </si>
  <si>
    <t xml:space="preserve"> Supervisión, gestión y programación oportuna del gasto</t>
  </si>
  <si>
    <t xml:space="preserve">Cantidad de expediente desembolsados. </t>
  </si>
  <si>
    <t>Dirección Administrativa Financiera /Encargado Financiero, Sección de presupuesto</t>
  </si>
  <si>
    <t xml:space="preserve"> Supervisión, gestión y atención oportuna a la solicitud de fondos de las diferentes áreas</t>
  </si>
  <si>
    <t>Supervisión, revisión y control de los expedientes de solicitud de pagos</t>
  </si>
  <si>
    <t xml:space="preserve"> Supervisión, gestión y control  oportuna de los diferentes pagos</t>
  </si>
  <si>
    <t>Aprobar la solicitud de los pago acorde con los requerimientos de compra de bienes y servicios y pagos de servicios personales</t>
  </si>
  <si>
    <t>Supervisión , gestión y ordenamiento  de pagos  por libramientos según fuente de financiamiento</t>
  </si>
  <si>
    <t>Supervisar, gestionar la asignación de cuota para la programación presupuestaria</t>
  </si>
  <si>
    <t>Cantidad de cuotas aprobadas.</t>
  </si>
  <si>
    <t>Gestionar transferencia corriente para la ejecución del gasto fuente de financiamiento general</t>
  </si>
  <si>
    <t>Cantidad de cuenta objetar aumentada.</t>
  </si>
  <si>
    <t>Supervisión de los procesos de registros y control de los ingresos, compromisos  y pagos relacionados con la ejecución presupuestaria</t>
  </si>
  <si>
    <t>Supervisar, conciliar  los ingresos de las cuentas de la tesorería nacional y pagos generados  con las mismas</t>
  </si>
  <si>
    <t>Cantidad de preventivo, libramiento y devengado realizado.</t>
  </si>
  <si>
    <t>Dirección Administrativa Financiera /Encargado Financiero  /Sección de Contabilidad</t>
  </si>
  <si>
    <t>Supervisión , gestión y  preparación de la disponibilidad</t>
  </si>
  <si>
    <t xml:space="preserve"> Listado de vehículos Nissan Serena  determinada como Chatarras</t>
  </si>
  <si>
    <t>Supervisión, registro y control de activos fijos</t>
  </si>
  <si>
    <t>Actualización en SIGEFCON</t>
  </si>
  <si>
    <t>Supervisión, registro y control de cuentas por cobrar</t>
  </si>
  <si>
    <t>Supervisión, registro y control de cuentas por pagar</t>
  </si>
  <si>
    <t>Cantidad de cuentas determinas y notificadas  a operadores y encargados Provinciales</t>
  </si>
  <si>
    <t>Preparar el Informe Financiero correspondiente al año 2023 y enviarlo al Banco Central Y DIGECOG</t>
  </si>
  <si>
    <t xml:space="preserve">Porcentaje de avance de la preparación de los informe, cuadre de las actividad realizadas en el año </t>
  </si>
  <si>
    <t>Registrar en SIGEFCON, todas las Entrada de Diario, por concepto de ingresos de captaciones directa, registro de libramientos pagado a proveedores y gastos incurridos</t>
  </si>
  <si>
    <t>Registrar el reporte emitido pro la tesorería de la transferencias recibidas (SIGECOM)</t>
  </si>
  <si>
    <t xml:space="preserve">Cantidad de  Informes elaborados  </t>
  </si>
  <si>
    <t>Preparar balance General Mensual</t>
  </si>
  <si>
    <t>Porcentaje de registro de las entrada de diario</t>
  </si>
  <si>
    <t xml:space="preserve"> Comprimir la norma de corte semestral.(diseco)</t>
  </si>
  <si>
    <t xml:space="preserve">Cantidad de formularios llenados de acuerdo a la norma </t>
  </si>
  <si>
    <t xml:space="preserve"> Llenar de todos los formularios que requiere la norma de dicho corte semestral.</t>
  </si>
  <si>
    <t>Realizar los registro de los expedientes por pagar 2023</t>
  </si>
  <si>
    <t xml:space="preserve">Cantidad de expediente registrado en el sueco </t>
  </si>
  <si>
    <t xml:space="preserve">Registro de las adquisiciones de los activos adquiridos y calculo de su depreciación </t>
  </si>
  <si>
    <t xml:space="preserve">Porcentaje de activo registrado para  el informe de Bienes Nacionales </t>
  </si>
  <si>
    <t>Registro de los compromisos contraído con proveedores por la adquirido de activo fijo.</t>
  </si>
  <si>
    <t>Enviado los Informe a Bienes Nacionales y la Depreciación de los Activos Fijos 2023</t>
  </si>
  <si>
    <t xml:space="preserve"> Descargo de los activos dañado de los diferentes departamentos y provincias. </t>
  </si>
  <si>
    <t xml:space="preserve">Cantidad de activos descargo </t>
  </si>
  <si>
    <t xml:space="preserve"> Preparar el Informe Financiero correspondiente al año 2023 y enviarlo al Banco Central Y DIGECOG.</t>
  </si>
  <si>
    <t xml:space="preserve">Porcentaje de avance de la preparación de los informe, cuadre de las actividades realizadas en el año </t>
  </si>
  <si>
    <t>Elaborar las  Normas de Cierre del año 2023</t>
  </si>
  <si>
    <t>Cantidad de formularios registrados en el SIGEF</t>
  </si>
  <si>
    <t xml:space="preserve">Registro de  las Conciliaciones Bancarias de la cuenta única </t>
  </si>
  <si>
    <t>Cantidad de conciliaciones realizadas en el año.</t>
  </si>
  <si>
    <t>Realizar los registro de los expedientes por pagar 2023.</t>
  </si>
  <si>
    <t>Cantidad de expediente registrado en el SIGECOM</t>
  </si>
  <si>
    <t>Prepara y enviar los Informes a Bienes Nacionales y la Depreciación de los Activos Fijos 2023</t>
  </si>
  <si>
    <t xml:space="preserve">Cantidad de activos Fijos en depreciación </t>
  </si>
  <si>
    <t xml:space="preserve">ordenar, digitar  los libramientos que están  archivado  en carpeta </t>
  </si>
  <si>
    <t xml:space="preserve">Cantidad de expedientes escaneados </t>
  </si>
  <si>
    <t>Elaborar las normas de cierre  de los activos, para informar de la situación de los mismo</t>
  </si>
  <si>
    <t>Cantidad de formularios elaborados</t>
  </si>
  <si>
    <t>Descargar los activos dañado de los diferentes departamentos y provincias</t>
  </si>
  <si>
    <t xml:space="preserve">Cantidad de activos a descargo </t>
  </si>
  <si>
    <t>Digitar y enviar   las facturas  de proveedores con NCF en el formulario 606 de la DGII</t>
  </si>
  <si>
    <t xml:space="preserve">Cantidad de envío </t>
  </si>
  <si>
    <t>Digitar y enviar   las facturas emitidas por el INTRANT con NCF en el formulario 607 de la DGII</t>
  </si>
  <si>
    <t>DAF/ Direccion de Recursos Humano</t>
  </si>
  <si>
    <t>DAF</t>
  </si>
  <si>
    <t>Gestion Administrativa de la Institución</t>
  </si>
  <si>
    <t>Adquisición de Vehículos</t>
  </si>
  <si>
    <t>Reportes Area Administrativa</t>
  </si>
  <si>
    <r>
      <rPr>
        <sz val="12"/>
        <rFont val="Calibri"/>
        <family val="2"/>
        <scheme val="minor"/>
      </rPr>
      <t>Encda.
Administrativa - Encdo del Dpto de Compras</t>
    </r>
  </si>
  <si>
    <t>Gastos Administrativos</t>
  </si>
  <si>
    <t>Adquisicion de Motores</t>
  </si>
  <si>
    <t>Adquisición de Planta Electrica</t>
  </si>
  <si>
    <t>Adquisición de Materiales de limpieza</t>
  </si>
  <si>
    <t xml:space="preserve">Adquisición Insumos Servicios Generales </t>
  </si>
  <si>
    <t>Adquisición de Material Gastable</t>
  </si>
  <si>
    <t>Adquisición de Insumos de protocolo</t>
  </si>
  <si>
    <t>Servicio de Floristería</t>
  </si>
  <si>
    <t>Servicio de impresión</t>
  </si>
  <si>
    <t>Servicio de Eventos y Actividades</t>
  </si>
  <si>
    <t>Servicio de Alquiler, Alimentos y Bebidas</t>
  </si>
  <si>
    <t>Combustible Tarjeta y Expendio</t>
  </si>
  <si>
    <t>Servicio de Fumigación</t>
  </si>
  <si>
    <t>Mantenimiento de Vehículos</t>
  </si>
  <si>
    <t>Mantenimiento y readecuación de Infraestructura</t>
  </si>
  <si>
    <t>Mobiliarios y Equipos</t>
  </si>
  <si>
    <t>Aire Acondicionado</t>
  </si>
  <si>
    <t>Servicio de herrería</t>
  </si>
  <si>
    <t>Materiales Ferreteros</t>
  </si>
  <si>
    <t>Servicio de Energía Eléctrica</t>
  </si>
  <si>
    <t>Servicio de Telefonía e Internet</t>
  </si>
  <si>
    <t>Servicio de Agua potable</t>
  </si>
  <si>
    <t>Servicio de Recolección de Basura</t>
  </si>
  <si>
    <t>Servicio de seguro Vehicular</t>
  </si>
  <si>
    <t>Servicio de seguro de Propiedad</t>
  </si>
  <si>
    <t>Rotulado de vehículos y Motores</t>
  </si>
  <si>
    <t>Equipamientos y Topografias</t>
  </si>
  <si>
    <t>Uniformes</t>
  </si>
  <si>
    <t>Toner Y Cartuchos</t>
  </si>
  <si>
    <t>Alquiler de Equipos</t>
  </si>
  <si>
    <t xml:space="preserve">Propuesta ampliación Centro de Transporte de Carga y Turistico </t>
  </si>
  <si>
    <t xml:space="preserve">Proyecto Paqueate BIEN </t>
  </si>
  <si>
    <t xml:space="preserve">UPGRADE SQL server </t>
  </si>
  <si>
    <t>Nuevo software de Base de Datos</t>
  </si>
  <si>
    <t xml:space="preserve"> Administrador de Bases de Datos</t>
  </si>
  <si>
    <t>captura de pantalla de nueva versión instalada</t>
  </si>
  <si>
    <t>Asegurar y gestionar todas las actividades relacionadas con la operación y administración de la infraestructura tecnológica (servidores, bases de datos, redes), así como el aseguramiento de la continuidad de las operaciones.</t>
  </si>
  <si>
    <t>MONITOREO BASES DE DATOS</t>
  </si>
  <si>
    <t>Reporte de Performance de los principales componentes del Gestos de  Base de Datos</t>
  </si>
  <si>
    <t>Administrador de Bases de Datos</t>
  </si>
  <si>
    <t>captura de pantalla de las diferentes opciones de la herramienta instalada</t>
  </si>
  <si>
    <t>TRAZABILIDAD DE BASE DE DATOS</t>
  </si>
  <si>
    <t>Reporte de actividades realizadas en la  Base de Datos</t>
  </si>
  <si>
    <t>Reporte de las actividades realizadas en la base de datos</t>
  </si>
  <si>
    <t xml:space="preserve">Tener una copia de la data  Fuera del Intrant (Plan de Disaster Recovery). </t>
  </si>
  <si>
    <t>Reporte de cantidad de Backup sacados de la institución</t>
  </si>
  <si>
    <t xml:space="preserve">Actualización performance Nutanix  </t>
  </si>
  <si>
    <t>Capture de pantalla para medir el rendimiento</t>
  </si>
  <si>
    <t>Administrador de Servidores</t>
  </si>
  <si>
    <t>Reporte de mejoras en los Nodos</t>
  </si>
  <si>
    <t xml:space="preserve"> Prizm Central Nutanix </t>
  </si>
  <si>
    <t>reporte de mejoras en las funciones de administración de las VM</t>
  </si>
  <si>
    <t>Capture de pantalla de la disponibilidad de closter</t>
  </si>
  <si>
    <t>Adquisición de Nutanix Flow</t>
  </si>
  <si>
    <t>Reporte de mejoras en la seguridad de las aplicaciones</t>
  </si>
  <si>
    <t xml:space="preserve"> Administrador de Servidores</t>
  </si>
  <si>
    <t>mayor seguridad y visión en la infraestructura</t>
  </si>
  <si>
    <t xml:space="preserve">Licencias Windows Server 2019 </t>
  </si>
  <si>
    <t>capture de nueva versión de winserver</t>
  </si>
  <si>
    <t>reporte de actualización de sistemas operativo de servidores</t>
  </si>
  <si>
    <t>Veritas NetBackup</t>
  </si>
  <si>
    <t>reporte de instalación de licencia</t>
  </si>
  <si>
    <t>Administrador de la continuidad</t>
  </si>
  <si>
    <t xml:space="preserve">reporte de fecha de caducidad de licencia instalada </t>
  </si>
  <si>
    <t>HPE StoreOnce</t>
  </si>
  <si>
    <t>Nutanix</t>
  </si>
  <si>
    <t>Gestión y coordinación de Comités (CIGETIC,CAF) de INTRANT</t>
  </si>
  <si>
    <t>Análisis y Diseño</t>
  </si>
  <si>
    <t>Enc. De Administracion de Proyectos TIC / Analistas de Proyectos TIC / Enc. De TIC</t>
  </si>
  <si>
    <t>Reporte de resultados y observaciones</t>
  </si>
  <si>
    <t>Gestionar y dar seguimiento a los procesos y temas que se traten en los comites en temas de tecnología</t>
  </si>
  <si>
    <t>Implementación, Documentación y paso de conocimiento, administración de las aplicaciones</t>
  </si>
  <si>
    <t>Gestión y seguimiento del funcionamiento de los Portales y Subportales de la Institución y los manejos de casos con OGTIC</t>
  </si>
  <si>
    <t>Gestionar y dar seguimiento a los procesos, casos, modificaciones, variaciones realizadas en los portales y subportales de la institución</t>
  </si>
  <si>
    <t>Gestionar y coordinar todos procesos, certificaciones, recertificaciones con OGTIC</t>
  </si>
  <si>
    <t>Gestionar y dar seguimiento a todos procesos, certificaciones, recertificaciones con OGTIC</t>
  </si>
  <si>
    <t>Capacitaciones y certificaciones para el personal de TIC</t>
  </si>
  <si>
    <t>Plan de Capaciotaciones y certificaciones</t>
  </si>
  <si>
    <t>Gestionar y dar seguimiento a los planes de capacitaciones del la Direccion de TIC</t>
  </si>
  <si>
    <t>Tomar las capacitaciones necesarias para estar actualizado con los nuevos tiempos</t>
  </si>
  <si>
    <t>Gestionar y dar seguimiento a todos los procesos de compra de tecnología institución</t>
  </si>
  <si>
    <t>Gestión y seguimiento a la elaboración de políticas de Tecnología en la institución, coordinadas con la Dirección de Planificación y Desarrollo</t>
  </si>
  <si>
    <t>Gestión y seguimientos a todos los procesos de elaboracion, modificacion y eliminacion de politicas de tecnología del área de la Dirección de TIC de la institución.</t>
  </si>
  <si>
    <t>Gestión y seguimientos de los proyectos de todas las área de la Dirección de TIC de la institución.</t>
  </si>
  <si>
    <t>Gestión y seguimientos de los proyectos del área de la Dirección de TIC de la institución.</t>
  </si>
  <si>
    <t>1-Solución de seguridad para correos entrantes y saliente</t>
  </si>
  <si>
    <t>Enc. De Seguridad y Monitoreo TIC/Soporte Técnico</t>
  </si>
  <si>
    <t>Documento de Diseño Conceptual</t>
  </si>
  <si>
    <t>Garantizar un adecuado control y aseguramiento de la calidad y seguridad de los sistemas.</t>
  </si>
  <si>
    <t>Disponibilidad de la solución, Informe Técnico</t>
  </si>
  <si>
    <t>2-Implementación de seguridad contra malwares para 800 endpoints</t>
  </si>
  <si>
    <t>Implementación, Documentación y paso de conocimiento</t>
  </si>
  <si>
    <t>3-Solución de control de acceso a la Red (NAC) cableada y WIFI</t>
  </si>
  <si>
    <t xml:space="preserve">4-Solucion de filtrado de web para 800 Endpoints </t>
  </si>
  <si>
    <t xml:space="preserve">5-Renovacion de licencias de Cortafuegos </t>
  </si>
  <si>
    <t>6-Actualizacion de la red de acceso en la institución, adquisición de Switches</t>
  </si>
  <si>
    <t>7- Readecuación de Cableado estructurado de la institución, 1700 Puntos de Red incluyendo Datacenter 4</t>
  </si>
  <si>
    <t>8-Implementacion de Access Point en la instititucion</t>
  </si>
  <si>
    <t>Licenciamiento de Software para usos de Direccion de Movilidad</t>
  </si>
  <si>
    <t>Cad Earth</t>
  </si>
  <si>
    <t>12 Licencias</t>
  </si>
  <si>
    <t>Civil 3D</t>
  </si>
  <si>
    <t>2 Licencias</t>
  </si>
  <si>
    <t>Photoshop</t>
  </si>
  <si>
    <t>5 Licencias</t>
  </si>
  <si>
    <t>Illustrator</t>
  </si>
  <si>
    <t>Sketchup</t>
  </si>
  <si>
    <t>Adobe Acrobat Pro</t>
  </si>
  <si>
    <t>Synchro</t>
  </si>
  <si>
    <t>TransCAD</t>
  </si>
  <si>
    <t>1 Licencias</t>
  </si>
  <si>
    <t>GIS</t>
  </si>
  <si>
    <r>
      <t xml:space="preserve">Desarrollo Y/O Mejoras De Aplicativos Modalidad Web / App Móviles Para:
    Dirección Ejecutiva
    División Protocolo
    Departamento Libre Acceso A La Información
    Dirección Planificación Y Desarrollo
    Dirección De Comunicaciones
    Dirección De Recursos Humanos Y Nomina
    Dirección De Movilidad Sostenible
    Dirección Transporte De Carga
    Dirección Transporte De Pasajeros
    Dirección De Licencia
    Dirección De Seguridad Vial
    Dirección De Transito Y Viabilidad
    Dirección De Vehículos De Motor
    Conservatorio De Seguridad Vial
    Dirección De Inspectorial General
    Escuela Nacional De Seguridad Vial
    Dirección De Coordinación De Regiones
    Dirección De Coordinación Y Monitoreo De Infracciones Y Siniestros Viales </t>
    </r>
    <r>
      <rPr>
        <sz val="12"/>
        <color rgb="FFFF0000"/>
        <rFont val="Calibri"/>
        <family val="2"/>
        <scheme val="minor"/>
      </rPr>
      <t>3</t>
    </r>
  </si>
  <si>
    <t>LEVANTAMIENTO DE REQUERIMIENTO</t>
  </si>
  <si>
    <t>Desarrollador / Encargado de Desarrollo e Implementación de Sistemas</t>
  </si>
  <si>
    <t xml:space="preserve">DOCUMENTACION DE PROCESOS </t>
  </si>
  <si>
    <t xml:space="preserve">Gestionar y administrar las licencias de software y realizar su distribución entre las unidades administrativas que las requieran. </t>
  </si>
  <si>
    <t>DESARROLLO</t>
  </si>
  <si>
    <t>PROGRAMAS DISPONIBLE EN PLATAFORMA DE CONTROL DE VERSIONES</t>
  </si>
  <si>
    <t>PRUEBA</t>
  </si>
  <si>
    <t>GENERACION DE TEST SCRIPTS CASES</t>
  </si>
  <si>
    <t>IMPLEMENTACION</t>
  </si>
  <si>
    <t>PLATAFORMA DISPONIBLE EN AMBIENTE PRODUCTIVO</t>
  </si>
  <si>
    <t>Relanzamiento de Portal y Aplicación Móvil Institucional (INTRANTRD) 3 (Fuente de Financiamiento-Verificar)</t>
  </si>
  <si>
    <t>Proponer y administrar todas las actividades relacionadas con el diseño, desarrollo, implementación y soporte de los programas y sistemas que apoyan los procesos esenciales del INTRANT.</t>
  </si>
  <si>
    <t>Equipos tecnológicos y Comsumibles TIC</t>
  </si>
  <si>
    <t>ADAPTADORES HDMI</t>
  </si>
  <si>
    <t>Administrador de Incidencias y Problemas / Administración de Servicios TIC</t>
  </si>
  <si>
    <t>Informe y/o reporte de equipos comprados e instalados</t>
  </si>
  <si>
    <t>Proveer soporte técnico a los usuarios de las aplicaciones, la información y la infraestructura TIC del INTRANT</t>
  </si>
  <si>
    <t>CABLES HDMI 10"</t>
  </si>
  <si>
    <t>CABLES HDMI 20"</t>
  </si>
  <si>
    <t>ADAPTADORES HDMI -VGA</t>
  </si>
  <si>
    <t xml:space="preserve">LIMPIADOR DE CONTACTOS </t>
  </si>
  <si>
    <t>ADAPTADORES HDMI PARA MAC</t>
  </si>
  <si>
    <t>MOUSE</t>
  </si>
  <si>
    <t>TECLADOS</t>
  </si>
  <si>
    <t>Pistola de Aire</t>
  </si>
  <si>
    <t>Monitores</t>
  </si>
  <si>
    <t>Memorias RAM DDR4 8GB</t>
  </si>
  <si>
    <t>Memorias RAM DDR4 16GB</t>
  </si>
  <si>
    <t>Disco Duro SSD SATA 500 TB</t>
  </si>
  <si>
    <t>Kits de Redes</t>
  </si>
  <si>
    <t>Proyectores</t>
  </si>
  <si>
    <t>Dotar de equipos tecnológicos a la institución 2</t>
  </si>
  <si>
    <t xml:space="preserve">Compra de computadoras completas </t>
  </si>
  <si>
    <t>1.1 Contratación y configuración de servicios AWS</t>
  </si>
  <si>
    <t>Tecnología Fimovit/Tecnología Intrant/Analista de Sistemas</t>
  </si>
  <si>
    <t xml:space="preserve">Cantidad servidores contratados
Cantidad de almacenamiento contratado
Servicios complementarios y de seguridad contratados
</t>
  </si>
  <si>
    <t>1.2 Prueba de Plataforma</t>
  </si>
  <si>
    <t>Tecnología Fimovit/GSD+(BID)//Analista de Sistemas</t>
  </si>
  <si>
    <t>Disponibilidad Plataforma</t>
  </si>
  <si>
    <t>1.3 Creación Ambiente Prueba</t>
  </si>
  <si>
    <t>Tecnología Fimovit/GSD+(BID)/Analista de Sistemas</t>
  </si>
  <si>
    <t>1.4 Creación Ambiente Producción</t>
  </si>
  <si>
    <t>1.5 Creación y prueba de Accesos</t>
  </si>
  <si>
    <t>1.6 Implementación</t>
  </si>
  <si>
    <t>Disponibilidad Funcionalidades</t>
  </si>
  <si>
    <t>Implantación Nivel 4 del Sistema Central de Recaudo 3</t>
  </si>
  <si>
    <t>2.1 Desarrollo Módulos Tesorería y Remuneración, Recepción de Información y Reportería</t>
  </si>
  <si>
    <t>GSD+(BID)/Analista de Sistemas</t>
  </si>
  <si>
    <t>Acceso a los módulos desarrollados</t>
  </si>
  <si>
    <t>2.2 Desarrollo Módulos Gestión de Parámetros, Gestión Inventario, Distribución y Modelo Tarifario</t>
  </si>
  <si>
    <t>2.3 Desarrollo Módulo Monitoreo, Mecanismos de Seguridad, Distribución y Gestión Clientes</t>
  </si>
  <si>
    <t>2.4 Pruebas funcionales de los módulos</t>
  </si>
  <si>
    <t>GSD+(BID)-Tecnología Fimovit/Analista de Sistemas</t>
  </si>
  <si>
    <t>Valores generados en la prueba</t>
  </si>
  <si>
    <t>Implementación Red de Recarga Externa Tarjetas del Transporte 3</t>
  </si>
  <si>
    <t>3.1 Definir marco legal</t>
  </si>
  <si>
    <t>Fimovit/Analista de Sistemas</t>
  </si>
  <si>
    <t>Documento de Acuerdos Contractuales</t>
  </si>
  <si>
    <t>3.2 Definir acuerdos comerciales</t>
  </si>
  <si>
    <t>Documento de Acuerdos Comerciales</t>
  </si>
  <si>
    <t>3.3 Definir infraestructura tecnológica</t>
  </si>
  <si>
    <t>Tecnología Fimovit - Adquirencia/Analista de Sistemas</t>
  </si>
  <si>
    <t>Data generada en las pruebas</t>
  </si>
  <si>
    <t>3.4 Probar infraestructura tecnológica</t>
  </si>
  <si>
    <t xml:space="preserve">3.5 Probar carga de datos </t>
  </si>
  <si>
    <t>Tecnología Fimovit/Analista de Sistemas</t>
  </si>
  <si>
    <t>3.6 Implementar infraestructura tecnológica</t>
  </si>
  <si>
    <t>Funcionalidad establecida</t>
  </si>
  <si>
    <t>Implementación Tarifas Interoperables en la Red de Transporte Público 3</t>
  </si>
  <si>
    <t>4.1 Definición políticas de interoperabilidad</t>
  </si>
  <si>
    <t>Fimovit - Intrant/Analista de Sistemas</t>
  </si>
  <si>
    <t>Resolución de Políticas de Interoperabilidad</t>
  </si>
  <si>
    <t>4.2 Definición de reglas de compensación entre operadores</t>
  </si>
  <si>
    <t>4.3 Definición valores de tarifas interoperables</t>
  </si>
  <si>
    <t>Tarifario Oficial Intrant</t>
  </si>
  <si>
    <t>4.4 Adecuación sistema informático</t>
  </si>
  <si>
    <t>Proveedor Tecnológico - Tecnología Fimovit/Analista de Sistemas</t>
  </si>
  <si>
    <t>Acces a funcionalidad establecida</t>
  </si>
  <si>
    <t>4.5 Piloto de tarifas interoperables</t>
  </si>
  <si>
    <t xml:space="preserve">4.6 Ajustes en las reglas, políticas y tarifas </t>
  </si>
  <si>
    <t>4.7 Implementación tarifas interoperables</t>
  </si>
  <si>
    <t>Funcionalidad implementada</t>
  </si>
  <si>
    <t>Gestión Operación Corredores 3</t>
  </si>
  <si>
    <t>5.1 Verificación validares en corredores</t>
  </si>
  <si>
    <t xml:space="preserve">Reportes de asistencia
Reportes de tareas realizadas
</t>
  </si>
  <si>
    <t>5.2 Verificación de la data generada</t>
  </si>
  <si>
    <t>5.3 Soporte Técnico</t>
  </si>
  <si>
    <t>5.4 Entrenamientos</t>
  </si>
  <si>
    <t>Mesa Técnica permanente Ecosistema Transporte Público Interoperable 3</t>
  </si>
  <si>
    <t>6.1 Seguimiento con OPRET</t>
  </si>
  <si>
    <t>6.2 Seguimiento con OMSA</t>
  </si>
  <si>
    <t>6.3 Seguimiento con Operadores Privados</t>
  </si>
  <si>
    <t>6.4 Seguimiento con Adquirencia</t>
  </si>
  <si>
    <t>6.5 Seguimiento Mesa Trabajo Interinstitucional</t>
  </si>
  <si>
    <t>Puesta en ejecución de módulos de licencias en el exterior</t>
  </si>
  <si>
    <t>Levantamiento de localidad dentro del Consulado Dominicano en el país donde se pondrá en marcha</t>
  </si>
  <si>
    <t>numero de reuniones</t>
  </si>
  <si>
    <t>Encda. Del Dpto. Relaciones Interinstitucionales</t>
  </si>
  <si>
    <t>puesta en funcionamiento del modulo</t>
  </si>
  <si>
    <t>La no disponibilidad de espacio requerido</t>
  </si>
  <si>
    <t>Canalizar posibles espacios con los consulados y/o embajadas</t>
  </si>
  <si>
    <t>Encuentro de socialización con las autoridades para firma de convenio</t>
  </si>
  <si>
    <t>Acuerdo firmado</t>
  </si>
  <si>
    <t>Minuta de reuniones</t>
  </si>
  <si>
    <t>Reunión con empresa contratista para el equipamiento (Dkolor)</t>
  </si>
  <si>
    <t>Número de reuniones</t>
  </si>
  <si>
    <t>Licencia de operación emitida</t>
  </si>
  <si>
    <t xml:space="preserve">Implementación del Sistema de Licencias de Conducir Por Puntos </t>
  </si>
  <si>
    <t xml:space="preserve">Seguimiento a la Implementación </t>
  </si>
  <si>
    <t xml:space="preserve">Encda. Del Dpto. Relaciones Interinstitucionales-Encdo de Licencias de Conducir por Puntos </t>
  </si>
  <si>
    <t xml:space="preserve">Minutas de Reuniones </t>
  </si>
  <si>
    <t xml:space="preserve">Priorización del Proyecto por parte de las Instituciones relacionada </t>
  </si>
  <si>
    <t xml:space="preserve">Alta </t>
  </si>
  <si>
    <t xml:space="preserve">Sensibilización de a los actores / gestión del Cronograma </t>
  </si>
  <si>
    <t>Definir, organizar, diseñar e implementar en coordinación con otras instituciones, campañas de concientización destinadas a la prevención de los siniestros de tránsito y a garantizar la seguridad vial, y difundirlas efectivamente a través de Medios de Comunicación y otras vías de publicidad alternativas</t>
  </si>
  <si>
    <t>Identificación de instituciones y/o empresas estratégicas para apoyo de las campañas</t>
  </si>
  <si>
    <t>Listado oficial No. De empresas identificadas</t>
  </si>
  <si>
    <t>Encda. Del Dpto. Relaciones Interinstitucionales/ áreas técnicas</t>
  </si>
  <si>
    <t>Listado oficial no. De empresas identificadas</t>
  </si>
  <si>
    <t xml:space="preserve">No compromiso de las empresas y/o instituciones </t>
  </si>
  <si>
    <t>Socializaciones de apoyo requerido</t>
  </si>
  <si>
    <t>Reuniones con áreas técnicas, incluyendo la Dirección de Comunicaciones, para evaluar necesidades y/o contenidos de campañas</t>
  </si>
  <si>
    <t>No. de reuniones con unidades técnicas</t>
  </si>
  <si>
    <t>Con las Alcaldías para fomentar un programa de incentivo por cumplimiento de indicadores de seguridad vial en el ámbito Local (Alcaldías)</t>
  </si>
  <si>
    <t>Reunión de socialización para evaluación de requerimientos</t>
  </si>
  <si>
    <t>No. de reuniones realizadas</t>
  </si>
  <si>
    <t>Relaciones Interinstitucionales/ áreas técnicas</t>
  </si>
  <si>
    <t>Minutas  de las reuniones</t>
  </si>
  <si>
    <t>Dependerá de las gestiones  no realizadas de las áreas misionales</t>
  </si>
  <si>
    <t>Elaboración del plan de trabajo</t>
  </si>
  <si>
    <t>Ejecutar las acciones en la mesa de trabajo creada</t>
  </si>
  <si>
    <t>Mesa de trabajo</t>
  </si>
  <si>
    <t>Documento de formalización mesa</t>
  </si>
  <si>
    <t>Impulsar, Promover y ejecutar el programa de Tómatelo en Serio a través de las políticas empresariales conjuntamente con la DIGESETT</t>
  </si>
  <si>
    <t>Identificación de empresas/instituciones de interés</t>
  </si>
  <si>
    <t>No. de empresas /instituciones identificadas</t>
  </si>
  <si>
    <t>Solicitud de empresas /instituciones</t>
  </si>
  <si>
    <t>Plan de sensibilización para ejecución</t>
  </si>
  <si>
    <t>Desarrollo workshop</t>
  </si>
  <si>
    <t>workshop realizado</t>
  </si>
  <si>
    <t>workshop publicado</t>
  </si>
  <si>
    <t>Renovación de acuerdos interinstitucionales</t>
  </si>
  <si>
    <t>Levantamiento de acuerdos activos y evaluación de posible renovaciones</t>
  </si>
  <si>
    <t>No. de acuerdos revisados</t>
  </si>
  <si>
    <t>Jurídica</t>
  </si>
  <si>
    <t>Listado de acuerdos revisados</t>
  </si>
  <si>
    <t>Grado de interés sobre la cooperación interinstitucional</t>
  </si>
  <si>
    <t>Sensibilización entre cooperantes</t>
  </si>
  <si>
    <t>Firma de renovación de los acuerdos</t>
  </si>
  <si>
    <t>No. De acuerdos firmados</t>
  </si>
  <si>
    <t>Acuerdos firmados</t>
  </si>
  <si>
    <t>Creación de nuevos acuerdos interinstitucionales</t>
  </si>
  <si>
    <t>Levantamiento de necesidades para la creación de nuevos acuerdos interinstitucionales</t>
  </si>
  <si>
    <t>Listado de necesidades</t>
  </si>
  <si>
    <t>Listado oficial levantamiento de necesidades</t>
  </si>
  <si>
    <t>Firma de los acuerdos</t>
  </si>
  <si>
    <t xml:space="preserve">Seguimiento  de acuerdos </t>
  </si>
  <si>
    <t>Reportes de Seguimiento.</t>
  </si>
  <si>
    <t>Matriz de seguimiento de acuerdos.</t>
  </si>
  <si>
    <t xml:space="preserve">No envío de información en los tiempos establecidos </t>
  </si>
  <si>
    <t>Seguimiento a cronograma de envío de información/ Sensibilización de los involucrados.</t>
  </si>
  <si>
    <t>Encda. Del Dpto. Relaciones Interinstitucionales / Dirección de Recursos Humano</t>
  </si>
  <si>
    <t>Remisión de las necesidades de información</t>
  </si>
  <si>
    <t xml:space="preserve">Asistente de Relaciones Interinstitucionales </t>
  </si>
  <si>
    <t>Diseño de Corredores de transporte público de pasajeros integrados al sistema</t>
  </si>
  <si>
    <t>Corredores diseñados</t>
  </si>
  <si>
    <t>Técnico
/Analista
/Encargado</t>
  </si>
  <si>
    <t>Informe técnico de diseño de corredor; Planos; Estudios de tránsito y transporte.</t>
  </si>
  <si>
    <t>Contratación de personal temporal que pueda agilizar el proceso de levantamiento en campo</t>
  </si>
  <si>
    <t>Implementación de infraestructura y señalización horizontal y vertical para los corredores diseñados</t>
  </si>
  <si>
    <t>Señalización horizontal y vertical implementada; Intersecciones semaforizadas intervenidas.</t>
  </si>
  <si>
    <t xml:space="preserve">Señalización Horizontal y Vertical </t>
  </si>
  <si>
    <t>Fortalecimiento de capacidades técnicas en movilidad y tránsito en municipios y distritos municipales.</t>
  </si>
  <si>
    <t>Asistencia técnica en municipios y distritos municipales en movilidad y tránsito</t>
  </si>
  <si>
    <t>Municipios y distritos municipales asistidos</t>
  </si>
  <si>
    <t>Material de capacitación; Fotos y videos; Minutas; Planos.</t>
  </si>
  <si>
    <t>Disponibilidad de recursos</t>
  </si>
  <si>
    <t>Contar con suficiente personal técnico
Gestión de recursos propios para esta implantación
Contar con vehículos institucionales para trasladarse a las diferentes localidades</t>
  </si>
  <si>
    <t>Elaboración de planes locales de movilidad para municipios y distritos municipales</t>
  </si>
  <si>
    <t>Planes locales de movilidad elaborados</t>
  </si>
  <si>
    <t>PMUS del Gran Santo Domingo; Guía de elaboración de planes de movilidad; Planes locales de movilidad sostenible.</t>
  </si>
  <si>
    <t>Auxiliar
/Técnico
/Analista
/Encargado</t>
  </si>
  <si>
    <t>Rediseñar y mejorar la conectividad  y accesibilidad hacia los barrios más empobrecidos</t>
  </si>
  <si>
    <t>Realizar un diagnóstico y proponer mejoras de movilidad en sectores vulnerables.</t>
  </si>
  <si>
    <t>Informes técnicos realizados de mejoras de movilidad</t>
  </si>
  <si>
    <t>/Técnico
/Analista
/Encargado</t>
  </si>
  <si>
    <t>Formularios de levantamiento; Análisis de estudios; Fotos y vídeos; Informe técnico; Planos.</t>
  </si>
  <si>
    <t>Proyecto de intersecciones seguras (PoR)</t>
  </si>
  <si>
    <t>Evaluación, propuesta e implementación de mejoras en intersecciones semaforizadas</t>
  </si>
  <si>
    <t>Informe mensual; Informe trimestral</t>
  </si>
  <si>
    <t xml:space="preserve">Obra </t>
  </si>
  <si>
    <t>Proyecto de modernización y ampliación de intersecciones</t>
  </si>
  <si>
    <t>Modernización e implementación del Centro de Control de Tránsito para el Gran Santo Domingo</t>
  </si>
  <si>
    <t>Informe técnico de avance de proyecto</t>
  </si>
  <si>
    <t xml:space="preserve"> Dirección de Recursos Humano</t>
  </si>
  <si>
    <t xml:space="preserve"> Dirección de Recursos Humano.</t>
  </si>
  <si>
    <t>Asistente de la Dirección de Inspectoría General.</t>
  </si>
  <si>
    <t>Prestadores de servicios reciben permisos de operación de transporte de cargas</t>
  </si>
  <si>
    <t>Inscripción de las unidades en el Registro Nacional de vehículos de carga contemplado en la ley 63-17 y el reglamento 258-20</t>
  </si>
  <si>
    <t>% de vehículos registrados con respecto al parque vehicular de carga nacional</t>
  </si>
  <si>
    <t>Director Transporte de Cargas/
Encargado Departamento Acreditación y Registro/
Analista/
Auxiliares registros y permisos</t>
  </si>
  <si>
    <t>Oficina virtual de INTRANT
Base de datos, archivos físicos y digitales</t>
  </si>
  <si>
    <t>Que los propietarios de los vehículos no realicen la inscripción</t>
  </si>
  <si>
    <t>Realizar los arreglos interinstitucionales con la DGII, para que el registro sea un requisito en la renovación del marbete.
Exigir el número de registro o CIV en todos los servicios que ofrezca INTRANT a los vehículos de cargas.</t>
  </si>
  <si>
    <t>Gestión de Permiso de operación de transporte de carga especial</t>
  </si>
  <si>
    <t>Cantidad de permisos de carga especial otorgados</t>
  </si>
  <si>
    <t>Director Transporte de Cargas/
Encargado Departamento Acreditación y Registro/
Analista</t>
  </si>
  <si>
    <t>Archivos físicos y digitales</t>
  </si>
  <si>
    <t>Que no exista una adecuada fiscalización en las vías</t>
  </si>
  <si>
    <t>Uso de tecnologías para el monitoreo, la supervisión y fiscalización de los transportes que requieren permisología.</t>
  </si>
  <si>
    <t>Gestión de Permiso de operación de transporte de carga a trenes de carretera con doble cola</t>
  </si>
  <si>
    <t>Cantidad de permisos de doble cola otorgados</t>
  </si>
  <si>
    <t>Director Transporte de Cargas/
Encargado Departamento Acreditación y Registro</t>
  </si>
  <si>
    <t>Gestión de Permiso de operación de transporte de carga en fechas especiales</t>
  </si>
  <si>
    <t>Cantidad de permisos de fechas especiales otorgados</t>
  </si>
  <si>
    <t>Base de datos, correo electrónico</t>
  </si>
  <si>
    <t>Gestión de Permiso para Zona de Acceso Restringido ZAR</t>
  </si>
  <si>
    <t>Cantidad de permisos para ZAR otorgados</t>
  </si>
  <si>
    <t>Creación del Registro Nacional de Operadores de Transporte de Cargas</t>
  </si>
  <si>
    <t>% de avance de la creación de la Plataforma de Registro de operadores</t>
  </si>
  <si>
    <t>Director Transporte de Cargas
Encargado Departamento Acreditación y Registro</t>
  </si>
  <si>
    <t>1.- Falta de recursos humanos y tecnológicos para el desarrollo del sistema.
2.- Resistencia de los operadores y transportistas al registro</t>
  </si>
  <si>
    <t>1.-Depende del área de Tecnología de la Información
2.- Socialización de la plataforma y beneficios a los registrados.</t>
  </si>
  <si>
    <t>Vehículos de Transporte de Carga Monitoreados por GPS</t>
  </si>
  <si>
    <t>Solicitar a la Dirección de Tecnología el Sistema de Gestión de Monitoreo y control de vehículos de Transporte de Carga, integrado con el software de monitoreo de vehículos de carga.</t>
  </si>
  <si>
    <t>Cantidad de Sistema de Gestión de Monitoreo solicitados a Tecnología</t>
  </si>
  <si>
    <t>Encargado de Monitoreo</t>
  </si>
  <si>
    <t>Carta o correo de solicitud</t>
  </si>
  <si>
    <t>Esta actividad está sujeta a la continuidad de los trabajos del Centro de Monitoreo de Carga</t>
  </si>
  <si>
    <t xml:space="preserve">Gestion de coronograma </t>
  </si>
  <si>
    <t>Elaborar los protocolos de atención a eventos generados en el centro de monitoreo.</t>
  </si>
  <si>
    <t>Cantidad de protocolos de gestión de eventos elaborados</t>
  </si>
  <si>
    <t>Encargado de Monitoreo/Analistas</t>
  </si>
  <si>
    <t>Documento Físico o digital</t>
  </si>
  <si>
    <t>Realizar el procedimiento de inclusión de nuevas unidades de transporte al sistema de monitoreo de Transporte de carga</t>
  </si>
  <si>
    <t>Cantidad de procedimiento de inclusión de nuevas unidades realizados</t>
  </si>
  <si>
    <t>Realizar una reunión de coordinación y socialización con DIGESETT</t>
  </si>
  <si>
    <t>Cantidad de Reuniones de socialización realizadas</t>
  </si>
  <si>
    <t>Minuta de Reunión/fotos o video y/o Listado de participante</t>
  </si>
  <si>
    <t>Unidades de Transporte de Carga Rotuladas</t>
  </si>
  <si>
    <t>Propuesta de diseño de Rótulos</t>
  </si>
  <si>
    <t>Cantidad de propuestas de diseño realizadas</t>
  </si>
  <si>
    <t>Encargado de Supervisión</t>
  </si>
  <si>
    <t>Imágenes Digitales de los Rótulos/ carta o correo de remisión</t>
  </si>
  <si>
    <t>Que no exista la disponibilidad presupuestaria y la institución decida no ejecutar esta actividad</t>
  </si>
  <si>
    <t>Sensibilizacion sobre la importancia de esta actividad / gestionar fonodos</t>
  </si>
  <si>
    <t>Solicitar la compra o Impresión de 1000 rótulos para identificar las unidades que serán monitoreadas.</t>
  </si>
  <si>
    <t>Cantidad de rótulos solicitados a compras</t>
  </si>
  <si>
    <t>Elaborar un procedimiento para la colocación de los rótulos a las unidades de transporte de carga</t>
  </si>
  <si>
    <t>Cantidad de procedimiento de de rotuluación elaborados</t>
  </si>
  <si>
    <t>Encargado de Supervisión/Auxliar de Pesaje de Supervisión</t>
  </si>
  <si>
    <t>Documento Fisico o digital</t>
  </si>
  <si>
    <t>Colocar los rótulos a las unidades de transporte de carga</t>
  </si>
  <si>
    <t>Cantidad de rótulos colocados</t>
  </si>
  <si>
    <t>Informes de Gestión</t>
  </si>
  <si>
    <t>Esta actividad esta sujeta a la compra de los 1000 rotulos</t>
  </si>
  <si>
    <t xml:space="preserve">Gestion de Compras </t>
  </si>
  <si>
    <t>Estudios y Análisis Semestrales sobre los indicadores  que involucran el Transporte de cargas realizados</t>
  </si>
  <si>
    <t>Elaboración de informes de costos de los insumos de CORTRAM</t>
  </si>
  <si>
    <t>Cantidad de informes estadísticos realizados</t>
  </si>
  <si>
    <t>Auxiliar de Pesaje de Supervisión</t>
  </si>
  <si>
    <t>Informes Estadísticos</t>
  </si>
  <si>
    <t>Esta actividad esta sujeta a que el Sistema de Monitoreo de Carga funcione correctamente, identificando las violaciones a la zona ZAR</t>
  </si>
  <si>
    <t xml:space="preserve">Seguimiento al Sistema de Monitoreo de Carga </t>
  </si>
  <si>
    <t>Informe sobre el impacto de las nuevas tecnologías  en el marco legal del TAC.</t>
  </si>
  <si>
    <t>Cantidad de informes elaborados</t>
  </si>
  <si>
    <t>Analistas de Monitoreo</t>
  </si>
  <si>
    <t>Informe/Análisis</t>
  </si>
  <si>
    <t>Elaborar Análisis sobre el impacto de los vehiculos de Transporte de Carga en las zonas de acceso restringido</t>
  </si>
  <si>
    <t>Cantidad de estudios elaborados</t>
  </si>
  <si>
    <t>Imágenes de encuentro y/o documento firmado</t>
  </si>
  <si>
    <t>Elaborar reportes de Casos de Gestión de la plataforma de monitoreo</t>
  </si>
  <si>
    <t>Cantidad de reportes de casos elaborados</t>
  </si>
  <si>
    <t>Cuestionario o encuesta</t>
  </si>
  <si>
    <t>Borradores de Normativas de Transporte de Carga elaborados y remitidos a la Dirección Jurídica</t>
  </si>
  <si>
    <t>Elaborar borrador de normativa de Monitoreo</t>
  </si>
  <si>
    <t>Cantidad de borrador de normativa elaborado</t>
  </si>
  <si>
    <t>Visita de Campo y/o Mapa de Ruta</t>
  </si>
  <si>
    <t>Retraso en la elaboracion de borrador</t>
  </si>
  <si>
    <t>Elaborar borrador de normativa para el transporte de productos perecederos</t>
  </si>
  <si>
    <t>Informe impreso</t>
  </si>
  <si>
    <t>Enviar borradores de Normativa a la Dirección Jurídica de INTRANT</t>
  </si>
  <si>
    <t>Cantidad de Borradores de Normativas enviados a Juridíca</t>
  </si>
  <si>
    <t>Propuesta escrita</t>
  </si>
  <si>
    <t>Herramienta de Costo Operativos del Transporte de Carga disponible en la Oficina Virtual del INTRANT</t>
  </si>
  <si>
    <t>Solicitud de compra de las licencias de Google Map que permiten identificar las rutas tomando un origen y un destino.</t>
  </si>
  <si>
    <t>Cantidad solicitudes de compra de licencias Google Map realizadas</t>
  </si>
  <si>
    <t>Especificaciones Técnicas y/o TDR</t>
  </si>
  <si>
    <t>Realizar jornadas de socilaización para dar a conocer la herramienta de costos operativos CORTRAM</t>
  </si>
  <si>
    <t>Cantidad de jornadas realizadas</t>
  </si>
  <si>
    <t>Esta actividad esta sujeta a la compra de las licencias de Google Map y la puesta en funcionamiento de CORTRAM</t>
  </si>
  <si>
    <t>Operdores de Transporte de carga cumpliendo con la Ley 63-17, sus reglamentos y normativas</t>
  </si>
  <si>
    <t>Realizar operativos de campo para verificar el cumplimiento de la normativa de permisos doble cola de transporte de cargas.</t>
  </si>
  <si>
    <t>Cantidad de operativos de campo realizados</t>
  </si>
  <si>
    <t>Encargado de Supervision/Auxliar de Pesaje de Supervision</t>
  </si>
  <si>
    <t>Que la Dirección decida no realizar los operativos porque todos los operadores estén cumpliendo con la normativa</t>
  </si>
  <si>
    <t>Realizar supervisión de cargas sobredimensionadas.</t>
  </si>
  <si>
    <t>Cantidad de supervisiones de cargas sobredimensionadas realizadas</t>
  </si>
  <si>
    <t>Que no exista una adecuada fiscalización en las vias</t>
  </si>
  <si>
    <t>Uso de tecnologías para el monitoreoo, la supervisión y fiscalización de los transportes que requieren permisología.</t>
  </si>
  <si>
    <t>Semana del Transporte de Carga</t>
  </si>
  <si>
    <t xml:space="preserve">Realización de Evento </t>
  </si>
  <si>
    <t xml:space="preserve">Evento realizado, Informe de evento </t>
  </si>
  <si>
    <t xml:space="preserve">Dirección de Transporte de Cargas </t>
  </si>
  <si>
    <t xml:space="preserve">Informe de Evento, notas de prensa </t>
  </si>
  <si>
    <t>Dirección de Transporte de Carga  / Dirección de Recursos Humanos</t>
  </si>
  <si>
    <t xml:space="preserve">Dirección de Transporte de Carga   </t>
  </si>
  <si>
    <t xml:space="preserve">Secretaria de la Dirección de Transporte de Carga   </t>
  </si>
  <si>
    <t>Fortalecer las herramientas o elementos de comunicación sobre las funcionalidades y actores del sistema y el rol que les corresponde desempeñar.</t>
  </si>
  <si>
    <t>1.1 Coordinar y sostener reuniones periódicas para ofrecer soluciones a los conflictos generados entre los socios de las empresas y gremios que las agrupan, tanto en las oficinas del INTRANT, como en las sedes (de ser necesario) de las empresas donde hay conflictos</t>
  </si>
  <si>
    <t>Conflictos Tratados, conflictos solucionados, resoluciones emitidas</t>
  </si>
  <si>
    <t xml:space="preserve">Direccion de Transporte de Pasajeros, Departamento de Licencia de Operación de Transporte Inter-Urbano, Direccion, Departamento de Transporte Privado, Departamento de Transporte Urbano  de coordinación y  Monitoreo de Siniestros Viales, 
Coordinador Provincial
</t>
  </si>
  <si>
    <t>Hoja de registro</t>
  </si>
  <si>
    <t xml:space="preserve">Dietas y Viáticos </t>
  </si>
  <si>
    <t>Crear la obligatoriedad de obtener una licencia de operación que garantice el registro y autorización de aquellos que ofrecen servicio de transporte escolar y fortalecer el proceso existente para servicio de Taxi,  transporte de personal, turístico y público.</t>
  </si>
  <si>
    <t>2.1 Recepción y evaluación de expedientes de solicitud de emisión de licencia de operación (nuevas, transformación de sindicato a empresa de transporte y las que operan de manera ilegal).</t>
  </si>
  <si>
    <t>Cantidad de Expedientes analizados para emisión de licencia de operación</t>
  </si>
  <si>
    <t>Dirección de Transporte de Pasajeros (Departamentos de Licencia de Operación de Transporte Inter-Urbano; Privado y Urbano)</t>
  </si>
  <si>
    <t>Expedientes evaluados</t>
  </si>
  <si>
    <t>2.2 Visita de campo a las empresas que solicitan licencia de operación, para verificar las instalaciones y los vehículos en los cuales se brindará el servicio (Inspección)</t>
  </si>
  <si>
    <t>Cantidad de empresas visitadas y vehículos inspeccionados</t>
  </si>
  <si>
    <t>Formularios de inspección</t>
  </si>
  <si>
    <t xml:space="preserve">Viáticos y Dietas </t>
  </si>
  <si>
    <t>2.3 Remisión de expedientes evaluados y completados enviados a la Dirección Jurídica para fines de emisión o renovación de licencia</t>
  </si>
  <si>
    <t>Cantidad de expedientes evaluados y completados</t>
  </si>
  <si>
    <t xml:space="preserve">Informes elaborados </t>
  </si>
  <si>
    <t>Realización de encuesta de hogares, aforos, modelación de demanda, análisis de opciones de estructuración del transporte público, análisis de obras de infraestructura vial, evaluaciones económicas, etc., para definir las intervenciones en transporte público e infraestructura vial a diseñar e implantar en el mediano y largo plazo.</t>
  </si>
  <si>
    <t>3.1 Levantamiento de perfiles de rutas y estudio de factibilidad</t>
  </si>
  <si>
    <t xml:space="preserve">Cantidad de perfiles realizado </t>
  </si>
  <si>
    <t xml:space="preserve">Formulario  de perfiles </t>
  </si>
  <si>
    <t>Impulsar y facilitar la conversión o creación de empresas y consorcios para garantizar la eficiencia y productividad de los proveedores de servicios de transporte y fortalecer el modelo institucional diseñado.</t>
  </si>
  <si>
    <t xml:space="preserve">4.1 Realizar Auditorias de rutas e inspecciones vehiculares (visual) a los operadores del Transporte </t>
  </si>
  <si>
    <t xml:space="preserve">218 operadores y 3000 unidades </t>
  </si>
  <si>
    <t xml:space="preserve">Formulario de inspección  y formulario de parámetro de ruta </t>
  </si>
  <si>
    <t>54 operadores
633 unidades</t>
  </si>
  <si>
    <t>48 operadores
621 unidades</t>
  </si>
  <si>
    <t>29 operadores
1300 unidades</t>
  </si>
  <si>
    <t>87 operadores
446 unidades</t>
  </si>
  <si>
    <t xml:space="preserve">4.2 Elaborar  los Parámetros de las rutas para la elaboración de la Licencia de Operación de Transporte Interurbano </t>
  </si>
  <si>
    <t>Cantidad de parámetros elaborados</t>
  </si>
  <si>
    <t>Departamento de Licencia de Operación de Transporte Inter-Urbano , Transporte Urbano y  La Direccion Jurídica</t>
  </si>
  <si>
    <t>Registro de informaciones  técnica enviado a la Dirección jurídica</t>
  </si>
  <si>
    <t xml:space="preserve">4.3 Elaborar los perfiles para la elaboración de la Licencia de Operación de Transporte Interurbano </t>
  </si>
  <si>
    <t xml:space="preserve">Cantidad de perfiles mapeado </t>
  </si>
  <si>
    <t>Departamento de Licencia de Operación de Transporte Inter-Urbano, Transporte Privado, transporte Urbano y  La Direccion Jurídica</t>
  </si>
  <si>
    <t>Mapa digitalizado</t>
  </si>
  <si>
    <t xml:space="preserve">Reglamentar la obligatoriedad de asientos y techo en las camas de vehículos de carga que se utilicen para transportar personas.
</t>
  </si>
  <si>
    <t xml:space="preserve">5.1 Realizar evaluaciones de las vías de comunicación  a los operadores que brindan servicio de transporte con unidades de camionetas </t>
  </si>
  <si>
    <t xml:space="preserve">Cantidad de evaluaciones de las vías  </t>
  </si>
  <si>
    <t>Dirección de Transporte de Pasajeros (Departamento de Licencia de Operación de Transporte Inter-Urbano) y  La Direccion Jurídica</t>
  </si>
  <si>
    <t xml:space="preserve">fotografías e informe ejecutivo </t>
  </si>
  <si>
    <t>Identificación y Controles de las unidades de transporte publico acorde  a las normas</t>
  </si>
  <si>
    <t>7.1  Rotulación de 32,000 vehículos  distribuidos entre los Departamentos de Transporte Interurbano, Público (Taxi, Taxi Turístico, Transporte Escolar, Transporte Especial, Transporte Empresarial) y Departamento de Transporte   y Urbano.</t>
  </si>
  <si>
    <t>Cantidad de vehículos rotulado</t>
  </si>
  <si>
    <t>Licencia de Operación de Transporte Inter- Urbano, Privado, Urbano y Registro</t>
  </si>
  <si>
    <t xml:space="preserve">Formulario de rotulación </t>
  </si>
  <si>
    <t xml:space="preserve">Rótulos </t>
  </si>
  <si>
    <t>7.1 Rotulación de 3,000 vehículos del transporte turístico (vehículo de lujo  y/o limosina; aventura; four wheels-buggy)</t>
  </si>
  <si>
    <t>Licencia de Operación de Transporte Inter- Urbano, Privado, Urbano y Departamento de Registro</t>
  </si>
  <si>
    <t>7.2 Carnet para conductores de taxi turístico y vehículo de lujo y/o limosina</t>
  </si>
  <si>
    <t>Cantidad de Carnets emitidos</t>
  </si>
  <si>
    <t>Licencia de Operación de Transporte Privado y Departamento de Registro</t>
  </si>
  <si>
    <t>Registro de carné emitido</t>
  </si>
  <si>
    <t xml:space="preserve">7.3  Choferes con  tablillas </t>
  </si>
  <si>
    <t>Cantidad de tablilla</t>
  </si>
  <si>
    <t>Licencia de Operación de Transporte Inter- Urbano y Registro</t>
  </si>
  <si>
    <t xml:space="preserve">registro de tablilla entregadas </t>
  </si>
  <si>
    <t>Modernizar el transporte público urbano eliminando las unidades no aptas para brindar el servicio de transporte en los corredores integran al sistema.</t>
  </si>
  <si>
    <t>Inventario de Vehículos Transporte Públicos a Chatarrizar</t>
  </si>
  <si>
    <t>Relación Vehículos a Chatarrizar</t>
  </si>
  <si>
    <t>Dirección de Transporte de Pasajeros (Depto. De Licencia de Operación de Transporte Urbano).</t>
  </si>
  <si>
    <t>Cantidad vehículos salen del sistema en los corredores transformados</t>
  </si>
  <si>
    <t>Garantizar el cumplimiento del servicio de transporte  a los pasajeros de los corredores integrados</t>
  </si>
  <si>
    <t xml:space="preserve">Seguimiento a la programación ejecutada por los operadores en los corredores integrados al sistema </t>
  </si>
  <si>
    <t>Estudio de frecuencia, recorrido y ocupación visual</t>
  </si>
  <si>
    <t>Informes</t>
  </si>
  <si>
    <t>Informar a todos los miembros que soliciten información de las rutas donde ofrecen el servicio de transporte.</t>
  </si>
  <si>
    <t>Respuestas a solicitudes de certificación de miembros de rutas</t>
  </si>
  <si>
    <t>Certificaciones</t>
  </si>
  <si>
    <t>Informe De Certificaciones Emitidas</t>
  </si>
  <si>
    <t>Garantizar el pago de los beneficiarios del programa Bonogas</t>
  </si>
  <si>
    <t>Elaboración nomina de programa Bonogas Choferes</t>
  </si>
  <si>
    <t>Nomina</t>
  </si>
  <si>
    <t>Archivo .Txt</t>
  </si>
  <si>
    <t>Auditoria operadores Bonogas</t>
  </si>
  <si>
    <t>Rutas Auditadas</t>
  </si>
  <si>
    <t>Evaluación de solicitudes de operadores de transporte y/o choferes Bonogas</t>
  </si>
  <si>
    <t>Documentos Evaluados</t>
  </si>
  <si>
    <t>Evaluación de solicitud de listados de choferes representantes de turnos de beneficiarios Bonogas</t>
  </si>
  <si>
    <t>Listados Choferes</t>
  </si>
  <si>
    <t>Dar respuestas a la ciudadanía</t>
  </si>
  <si>
    <t>Respuestas a solicitudes Oficina de Libre Acceso a la Información</t>
  </si>
  <si>
    <t>Respuestas Emitidas</t>
  </si>
  <si>
    <t>Dirección de Transporte de Pasajeros (Depto. De Licencia de Operación de Transporte Interurbano, Privado y Urbano).</t>
  </si>
  <si>
    <t>Garantizar información oportuna y certera a la ciudadanía</t>
  </si>
  <si>
    <t>Respuestas y seguimiento a las denuncias que realizan los ciudadanos a través portal de Atención al Ciudadano</t>
  </si>
  <si>
    <t>Denuncias Atendidas</t>
  </si>
  <si>
    <t>Dirección de Inspectoría General./ Direccion de Recursos Humano</t>
  </si>
  <si>
    <t>Dirección de Inspectoría General.</t>
  </si>
  <si>
    <t xml:space="preserve">1- Expedición de Licencias de Conducir Vehículos de Motor y Permisos de Aprendizajes, así como la renovación, suspensión, Cambio de categoría, Duplicado  y cancelación de los mismos.    </t>
  </si>
  <si>
    <t>1,1- Permisos de Aprendizajes   Emitidos.</t>
  </si>
  <si>
    <t>Cantidad de carnet de aprendizajes</t>
  </si>
  <si>
    <t>Dirección, Jurídica, Enevial y Dkolor</t>
  </si>
  <si>
    <t>Recibos de pago impuesto, formularios del servicio y Sistema de Gestión Licencias</t>
  </si>
  <si>
    <t>Apertura o cierre de oficina de LDC</t>
  </si>
  <si>
    <t xml:space="preserve">Bajo </t>
  </si>
  <si>
    <t>Seguimiento a acuerdos y contratos de las oficinas de Licencias de Conducir</t>
  </si>
  <si>
    <t>1,2- Licencias de Conducir Motocicletas Categoría (01) Emitidas.</t>
  </si>
  <si>
    <t xml:space="preserve">Cantidad de licencias de motocicletas </t>
  </si>
  <si>
    <t>Dirección, Dkolor  y Enevial</t>
  </si>
  <si>
    <t>Baja ejecución  del Programa de registro y/o regulación de motocicletas</t>
  </si>
  <si>
    <t xml:space="preserve">Priorizacion de las Autoridades Nacionales para aplicar controles </t>
  </si>
  <si>
    <t>1,3- Licencias de Conducir Categoría (02) Emitidas.</t>
  </si>
  <si>
    <t xml:space="preserve">Cantidad de licencias categoría (02)   </t>
  </si>
  <si>
    <t>Direccion de Licencias Y Dkolor</t>
  </si>
  <si>
    <t>1,4- Licencias de Conducir Especial Categoría (05) Emitidas.</t>
  </si>
  <si>
    <t xml:space="preserve">Cantidad de licencias categoría (05)   </t>
  </si>
  <si>
    <t>Direccion de Licencias, Dkolor</t>
  </si>
  <si>
    <t xml:space="preserve">Recibos de pago  carta de solicitud, del servicio, formulario y sistema de Gestión de Licencias </t>
  </si>
  <si>
    <t>la no Implementación de programas de regularización de licencias con instituciones públicas y privadas</t>
  </si>
  <si>
    <t>Sacializacion del Programa y elaboracion de cronograma de trabajo</t>
  </si>
  <si>
    <t xml:space="preserve">1,5- Licencias de Conducir Renovadas. </t>
  </si>
  <si>
    <t>Cantidad de licencias renovadas</t>
  </si>
  <si>
    <t xml:space="preserve">Recibos de pago impuesto, formulario del servicio </t>
  </si>
  <si>
    <t>Baja ejecución de las unidades móviles con instituciones publicas y privadas</t>
  </si>
  <si>
    <t xml:space="preserve">Elaborar programa de trabajo </t>
  </si>
  <si>
    <t>1,6- Licencias de Conducir Extranjera a Dominicana Emitidas.</t>
  </si>
  <si>
    <t>Cantidad licencias extranjeras a Dominicano</t>
  </si>
  <si>
    <t>Dirección de Licencias, Jurídico,  Dkolor</t>
  </si>
  <si>
    <t xml:space="preserve">Recibos de pago, Formulario del servicio, Sistema de Gestión de Licencias  </t>
  </si>
  <si>
    <t>Baja ejecución en  procesos de regularización de status de extranjeros en Rep. Dom.</t>
  </si>
  <si>
    <t xml:space="preserve">Implementar Programa de sensibilizacion y Cronograma de trabajo </t>
  </si>
  <si>
    <t>1,7- Cambios Categorías de Licencias Solicitados</t>
  </si>
  <si>
    <t>Cantidad  cambios de categoría</t>
  </si>
  <si>
    <t xml:space="preserve">Recibos de pago impuesto, formulario del servicio y Sistema de Gestión de Licencias </t>
  </si>
  <si>
    <t>Implementacion de programa de regularización de licencias con instituciones públicas y privadas</t>
  </si>
  <si>
    <t xml:space="preserve">Ejecucion de Plan de Trabajo </t>
  </si>
  <si>
    <t>1,8-Licencias A Diplomáticos Emitidas.</t>
  </si>
  <si>
    <t>Cantidad Licencias Diplomáticas</t>
  </si>
  <si>
    <t>Direccion, Jurídico, Dkolor</t>
  </si>
  <si>
    <t>Recibos de pago impuesto, solicitud del servicio y formularios</t>
  </si>
  <si>
    <t>Cambio del cuerpo Diplomático en las embajadas</t>
  </si>
  <si>
    <t>Seguimiento a las solicitudes de los cuerpos diplomaticos</t>
  </si>
  <si>
    <t xml:space="preserve">1,9-Autorizaciones de Licencias Canceladas </t>
  </si>
  <si>
    <t>Cantidad Licencias Canceladas</t>
  </si>
  <si>
    <t>Direccion, Jurídico y Dkolor</t>
  </si>
  <si>
    <t>Proceso de renuncia de la nacionalidad Dom. De Diplomáticos</t>
  </si>
  <si>
    <t>1,10-Licencias de Conducir a Policías y Militares Emitidos</t>
  </si>
  <si>
    <t>Cantidad Licencias Policías y Militares</t>
  </si>
  <si>
    <t xml:space="preserve">Direccion, Dkolor, Jurídico </t>
  </si>
  <si>
    <t>Certificado medico, acta judicial, acta de defunción</t>
  </si>
  <si>
    <t>Coordinación de programas para nueva licencia institucional</t>
  </si>
  <si>
    <t>1,11-Cambios de licencias de Civil a Policía y a Militares Emitidas</t>
  </si>
  <si>
    <t xml:space="preserve">Cantidad Cambios Oficial a Civil </t>
  </si>
  <si>
    <t>Direccion, Jurídico Y Dkolor</t>
  </si>
  <si>
    <t xml:space="preserve">flujo de nuevos miembros militar o policía </t>
  </si>
  <si>
    <t>1,12-Cambios de licencias de Policía y Militares a civil Emitidas</t>
  </si>
  <si>
    <t>Direccion, Jurídico y de Dkolor</t>
  </si>
  <si>
    <t xml:space="preserve">flujo de bajas militar y policía </t>
  </si>
  <si>
    <t>Aplicar los controles establecido. Seguimiento a las solicitudes de los cuerpos diplomaticos</t>
  </si>
  <si>
    <t xml:space="preserve">1,13-Renovaciones de Licencias Militares y Policías </t>
  </si>
  <si>
    <t>Cantidad Licencias Policías y Militares renovadas</t>
  </si>
  <si>
    <t xml:space="preserve">Baja ejecucion del programa institucional de unidades móviles </t>
  </si>
  <si>
    <t>Seguimiento y supervision al Programa.</t>
  </si>
  <si>
    <t>1,14-Duplicados de Licencias Emitidos</t>
  </si>
  <si>
    <t xml:space="preserve">Cantidad Duplicados </t>
  </si>
  <si>
    <t>Jurídico, Direccion, Dkolor</t>
  </si>
  <si>
    <t>Recibos de pago impuesto, Acta policial, Sistema de Gestión de Licencias</t>
  </si>
  <si>
    <t>programación de unidades móviles con instituciones publicas y privadas</t>
  </si>
  <si>
    <t xml:space="preserve">Seguimiento a ejecucion </t>
  </si>
  <si>
    <t xml:space="preserve">2- Certificaciones de Licencias de Conducir emitidas, </t>
  </si>
  <si>
    <t>2,1,- Certificaciones para fines de Homologar solicitadas</t>
  </si>
  <si>
    <t>Cantidad Certificaciones homologadas</t>
  </si>
  <si>
    <t xml:space="preserve">la Direccion y Unidad de Certificaciones </t>
  </si>
  <si>
    <t>Carta de solicitud, copia de cedula, formulario del servicio y Sistema de Gestión de Licencias</t>
  </si>
  <si>
    <t xml:space="preserve">flujo de emigración a otros países </t>
  </si>
  <si>
    <t>2,2- Certificaciones para fines de autenticidad solicitadas</t>
  </si>
  <si>
    <t>Cantidad Certificaciones  autenticidad</t>
  </si>
  <si>
    <t>flujo de nuevos empleos</t>
  </si>
  <si>
    <t xml:space="preserve">Procedimiento aplicado </t>
  </si>
  <si>
    <t>2,3- Certificaciones para fines de Seguro solicitadas</t>
  </si>
  <si>
    <t>Cantidad Certificaciones seguro</t>
  </si>
  <si>
    <t>no hay riesgos identificados</t>
  </si>
  <si>
    <t xml:space="preserve">2,4- Certificaciones para fines de Pensión solicitadas. </t>
  </si>
  <si>
    <t>Cantidad Certificaciones  pensión</t>
  </si>
  <si>
    <t xml:space="preserve">Baja en las Solicitudes  de personal Pensionado o en Procesos de Pension  </t>
  </si>
  <si>
    <t xml:space="preserve">Aceptar Riesgo </t>
  </si>
  <si>
    <t>2,6- Certificaciones para fines Judicial solicitadas.</t>
  </si>
  <si>
    <t>Cantidad certificaciones judicial</t>
  </si>
  <si>
    <t>no hay riesgo identificado</t>
  </si>
  <si>
    <t>3- Evaluación Psicofísica</t>
  </si>
  <si>
    <t>3,1- Exploración Medica General y Exploración Oftalmológica</t>
  </si>
  <si>
    <t>Cantidad Evaluaciones</t>
  </si>
  <si>
    <t xml:space="preserve">Medico General, Medico Oftalmólogo </t>
  </si>
  <si>
    <t>Reportes arrojados por  las evaluaciones</t>
  </si>
  <si>
    <t xml:space="preserve">bajo </t>
  </si>
  <si>
    <t>Aplicar controles</t>
  </si>
  <si>
    <t>3,2- Exploración Psicológica y Psicomotoras</t>
  </si>
  <si>
    <t>Medico Psicólogo</t>
  </si>
  <si>
    <t>4- Acreditación de Escuela de Conductores</t>
  </si>
  <si>
    <t>4, 1-Acreditacion de Escuela de Conductores</t>
  </si>
  <si>
    <t>Cantidad Registrada</t>
  </si>
  <si>
    <t>Direccion y Unidad de Acreditación de Escuela De Choferes, Enevial</t>
  </si>
  <si>
    <t>Formularios e Informe de Registro</t>
  </si>
  <si>
    <t xml:space="preserve">No regularización de las escuelas existentes </t>
  </si>
  <si>
    <t xml:space="preserve">Elaboracion y Seguimiento a Programa de Trabajo </t>
  </si>
  <si>
    <t>5- Licencia de Conducir por Puntos</t>
  </si>
  <si>
    <t>Licencia de Conducir por Puntos</t>
  </si>
  <si>
    <t xml:space="preserve">Cantidad de Licencias entregables, </t>
  </si>
  <si>
    <t xml:space="preserve">Direccion, Unidad de Licencia por puntos, Digesett, Procuraduría, Enevial, </t>
  </si>
  <si>
    <t>Formularios de registro, recibos de pago de multas, informes estadísticos</t>
  </si>
  <si>
    <t>?</t>
  </si>
  <si>
    <t>6- Fortalecimiento del Departamento</t>
  </si>
  <si>
    <t>Direccion de Licencias/ Direccion de Recursos Humano</t>
  </si>
  <si>
    <t>No inclusion en el Plan  de Capacitaciones del Area de RRHH</t>
  </si>
  <si>
    <t xml:space="preserve">Gestion de Capaciotaciones acorde al perfil de los colaboradores </t>
  </si>
  <si>
    <t>7- Reuniones  de Análisis y mejora continua de procesos</t>
  </si>
  <si>
    <t>Direccion de Licencias</t>
  </si>
  <si>
    <t xml:space="preserve">Priorizacion de la actividad </t>
  </si>
  <si>
    <t>8- Insumos Generales</t>
  </si>
  <si>
    <t>Asistente de la Direccion de Licencias</t>
  </si>
  <si>
    <t>9- Matriz Valoración y Administración de Riesgo elaborada</t>
  </si>
  <si>
    <t>Propuesta de campaña de concienciación y/o prevención, según factores de riesgos identificados (velocidad, alcohol, distracción, casco, SRI,  etc.)</t>
  </si>
  <si>
    <t>No. de campañas propuesta</t>
  </si>
  <si>
    <t>Seguridad Vial/Departamento de Gestión</t>
  </si>
  <si>
    <t>Remisión de propuesta para realizar la campaña</t>
  </si>
  <si>
    <t>Priorización de la actividad para elaborar la campaña</t>
  </si>
  <si>
    <t>Gestión cronograma de trabajo</t>
  </si>
  <si>
    <t>Ampliación del programa de estudios de SV en Entornos Escolares Seguros</t>
  </si>
  <si>
    <t>Evaluación de Centros Educativos solicitados o identificados</t>
  </si>
  <si>
    <t xml:space="preserve">No. de Evaluaciones realizadas </t>
  </si>
  <si>
    <t>Informes de levantamientos</t>
  </si>
  <si>
    <t>Disponibilidad de personal técnico y vehículo para traslados</t>
  </si>
  <si>
    <t>Solicitudes y programación con suficiente tiempo de antelación para evitar rechazos en solicitudes</t>
  </si>
  <si>
    <t>Realización de estudios de SV</t>
  </si>
  <si>
    <t>No. de auditorías, evaluaciones y/o inspecciones realizadas</t>
  </si>
  <si>
    <t>Proyecto de propuesta de intervención entregado</t>
  </si>
  <si>
    <t>Asignación de presupuesto</t>
  </si>
  <si>
    <t>Gestionar oportunamente los recursos dentro y fuera de la institución</t>
  </si>
  <si>
    <t>Implementación Guía Metodológica para la Elaboración de Planes Laborales de Seguridad Vial  y Movilidad</t>
  </si>
  <si>
    <t>Presentación de la Guía Metodológica para la elaboración de Planes Laborales de Seguridad Vial y Movilidad</t>
  </si>
  <si>
    <t>No. de acercamientos realizados en las empresas</t>
  </si>
  <si>
    <t>Informe de presentaciones realizadas</t>
  </si>
  <si>
    <t>No aceptación por parte de las empresas para recibir las orientaciones e iniciar el proceso</t>
  </si>
  <si>
    <t>Tener una cartera amplia de empresas para presentar oferta de trabajo</t>
  </si>
  <si>
    <t>Elaboración de planes laborales de seguridad vial</t>
  </si>
  <si>
    <t>No. de planes elaborados / No. De acercamientos realizados</t>
  </si>
  <si>
    <t>Remisión de borrador para aprobación</t>
  </si>
  <si>
    <t>Gestión adecuada y constante de seguimiento para generar el plan</t>
  </si>
  <si>
    <t>Eventos promocionales de la seguridad Vial (La Altagracia, Semana Santa, Navidad, ferias, etc.)</t>
  </si>
  <si>
    <t>Ejecución de programa de actividades aprobadas</t>
  </si>
  <si>
    <t>No. actividades realizadas</t>
  </si>
  <si>
    <t>Informe de actividades realizadas</t>
  </si>
  <si>
    <t>No se haga el programa de actividades o se realice sin el conocimiento de la dirección de SV</t>
  </si>
  <si>
    <t>Tener una propuesta lista para proponer antes de que se acepte el programa general</t>
  </si>
  <si>
    <t>Celebración Semana de la Seguridad Vial 2023</t>
  </si>
  <si>
    <t>Programa ejecutado</t>
  </si>
  <si>
    <t>Informe de actividades realizadas de acuerdo al programa aprobado</t>
  </si>
  <si>
    <t>No aceptación de las actividades programadas</t>
  </si>
  <si>
    <t>Hacer presentación de propuesta de actividades con tiempo suficientes para aceptar cambios significativos</t>
  </si>
  <si>
    <t>Participación en diferentes proyectos de seguridad vial para reducción de la siniestralidad vial</t>
  </si>
  <si>
    <t>Ejecución de trabajos de evaluación, diseño o implementación de acciones para garantizar la seguridad vial en un sector o factor de riesgo específico</t>
  </si>
  <si>
    <t>No. de proyectos realizados</t>
  </si>
  <si>
    <t>Cambios y/o asignaciones no previstas en agenda que afecten las actividades ya programadas</t>
  </si>
  <si>
    <t>Seguridad Vial/ Dirección de Recursos Humano</t>
  </si>
  <si>
    <t>Seguridad Vial</t>
  </si>
  <si>
    <t>1. Inventariados puntos/tramos a solicitud de los ciudadanos y/o interés de la institución</t>
  </si>
  <si>
    <t>Evaluación de punto y/o Tramos solicitados</t>
  </si>
  <si>
    <t>Cantidad de puntos/tramos inspeccionados</t>
  </si>
  <si>
    <t>Enc. depto. Supervisión y Señalización Vial/Analista</t>
  </si>
  <si>
    <t>Informes y planos</t>
  </si>
  <si>
    <t>Cantidad de solicitudes recibidas</t>
  </si>
  <si>
    <t>Seguimiento y supervisión de recomendaciones realizadas</t>
  </si>
  <si>
    <t>Informes, fotos, formularios</t>
  </si>
  <si>
    <t>Disponibilidad de señalizacion y elementos de seguridad de transito</t>
  </si>
  <si>
    <t>Hacer solicitudes con tiempo adecuado y dar seguimiento</t>
  </si>
  <si>
    <t>2. Garantizar la correcta señalización y/o colocación de elementos de seguridad de los puntos y tramos evaluados.</t>
  </si>
  <si>
    <t>Colocación de señales verticales</t>
  </si>
  <si>
    <t>Cantidad de señales colocadas</t>
  </si>
  <si>
    <t>Enc. depto. Supervisión y Señalización Vial/Enc. Brigada/Supervisor Vial/Analista</t>
  </si>
  <si>
    <t>Señalización Horizontal y Vertical (Depende de Nuevas Fuentes de Financiamientos )</t>
  </si>
  <si>
    <t>Aprobacion de licitacion de señales verticales</t>
  </si>
  <si>
    <t>Aplicación de señales horizontales recomendadas (Pintura de Trafico)</t>
  </si>
  <si>
    <t>cantidad de metros lineales pintados</t>
  </si>
  <si>
    <t>Informes y fotos</t>
  </si>
  <si>
    <t>Aprobacion de licitacion de señales horizontales</t>
  </si>
  <si>
    <t>Colocación de elementos de seguridad y canalización de transito adecuados</t>
  </si>
  <si>
    <t>cantidad de estoperoles colocados</t>
  </si>
  <si>
    <t>Aprobacion de licitacion de elementos de seguridad y canalizacion de transito</t>
  </si>
  <si>
    <t>3. Señalización adecuada de intersecciones seleccionadas y/o proyectos específicos</t>
  </si>
  <si>
    <t>Identificación y evaluación de intersecciones seleccionadas</t>
  </si>
  <si>
    <t>Cantidad de intersecciones seleccionadas</t>
  </si>
  <si>
    <t>Enc. Depto. Supervisión y Señalización Vial/Analista</t>
  </si>
  <si>
    <t>Informes, fotografías, solicitudes, etc.</t>
  </si>
  <si>
    <t>Depende de nuevas fuentes de financiamiento(Se planteó seccionar el POR)</t>
  </si>
  <si>
    <t>Elaboración y colocación de señales verticales recomendadas</t>
  </si>
  <si>
    <t xml:space="preserve">Cantidad de señales colocadas </t>
  </si>
  <si>
    <t>Enc. depto. Supervisión y Señalización Vial/Enc. Brigada</t>
  </si>
  <si>
    <t>Informes, fotografías, formularios, etc.</t>
  </si>
  <si>
    <t>Aprobacion de recursos para construccion de Taller de Rotulacion y Señalizacion</t>
  </si>
  <si>
    <t>Informacion de la importancia de la creacion del taller a la direccion general</t>
  </si>
  <si>
    <t>Aplicación de señales horizontales recomendadas (Pintura de Termoplástica)</t>
  </si>
  <si>
    <t>Nombramiento de personal calificado</t>
  </si>
  <si>
    <t>Gestional con el director general los nombramientos</t>
  </si>
  <si>
    <t>4. Carreteras con poca contaminación visual y menos elementos de riesgo a la seguridad vial</t>
  </si>
  <si>
    <t xml:space="preserve">Evaluación de Vallas existentes </t>
  </si>
  <si>
    <t>Cantidad publicidad evaluadas</t>
  </si>
  <si>
    <t xml:space="preserve"> Supervisora Vial.   Enc. Sección Circulación de las Vías, Enc. Dpto. Servicios en las Vías.</t>
  </si>
  <si>
    <t>Falta de logistica y capital humano.</t>
  </si>
  <si>
    <t>Gestion de las Logisticas</t>
  </si>
  <si>
    <t>De no cumplir con la evaluación se procede a retirar el elemento y/o estructura de publicad .</t>
  </si>
  <si>
    <t xml:space="preserve">Cantidad de publicidad desmontada </t>
  </si>
  <si>
    <t xml:space="preserve"> Supervisora Vial.  Enc. Sección Circulación de las Vías, Enc. Dpto. Servicios en las Vías.</t>
  </si>
  <si>
    <t>Informes / Fotos</t>
  </si>
  <si>
    <t>Falta de logistica y capital humano,</t>
  </si>
  <si>
    <t>5. Solicitudes de particulares respondidas oportunamente</t>
  </si>
  <si>
    <t>Seguimiento a solicitudes</t>
  </si>
  <si>
    <t>Cantidad de solicitudes aprobadas/           rechazadas</t>
  </si>
  <si>
    <t>Dirección de Tránsito</t>
  </si>
  <si>
    <t>comunicaciones, autorizaciones, etc.</t>
  </si>
  <si>
    <t>6. Solicitudes para colocar publicidad exterior en vías interurbanas respondidas</t>
  </si>
  <si>
    <t xml:space="preserve">Inspeccionar los puntos donde se pretende colocar la publicidad. </t>
  </si>
  <si>
    <t>Cantidad inspeccionadas</t>
  </si>
  <si>
    <t xml:space="preserve"> Supervisora Vial. Enc. Sección Circulación de las Vías, Enc. Dpto. Servicios en las Vías.</t>
  </si>
  <si>
    <t>Solicitudes, informes, respuesta de aprobación o rechazo</t>
  </si>
  <si>
    <t xml:space="preserve">Supervisar la correcta colocación de la publicidad inspeccionadas </t>
  </si>
  <si>
    <t>7. Solicitudes  de accesos a propiedades respondidas</t>
  </si>
  <si>
    <t xml:space="preserve">Inspeccionar los puntos solicitados </t>
  </si>
  <si>
    <t>Cantidad de solicitudes</t>
  </si>
  <si>
    <t xml:space="preserve"> Informes</t>
  </si>
  <si>
    <t>Supervisar la correcta implementación de las medidas recomendadas</t>
  </si>
  <si>
    <t>8. Solicitudes de aprobación estacionamientos respondidas</t>
  </si>
  <si>
    <t>solicitudes, informes, respuestas de aprobación o rechazo</t>
  </si>
  <si>
    <t>En  caso  de ser  aprobada , Supervisar la correcta implementación de las medidas recomendadas</t>
  </si>
  <si>
    <t xml:space="preserve">9. Garantizar el correcto funcionamiento de las Terminales privadas de pasajeros. </t>
  </si>
  <si>
    <t xml:space="preserve">Evaluar las terminales.                      </t>
  </si>
  <si>
    <t>Cantidad terminales evaluadas</t>
  </si>
  <si>
    <t>solicitudes, informes, comunicaciones aprobación o rechazo</t>
  </si>
  <si>
    <t xml:space="preserve">Supervisar las  ejecuciones de las recomendaciones realizadas </t>
  </si>
  <si>
    <t xml:space="preserve"> informes</t>
  </si>
  <si>
    <t xml:space="preserve">Dar seguimiento al correcto funcionamiento de las terminales </t>
  </si>
  <si>
    <t>informes</t>
  </si>
  <si>
    <t>10. Permisos solicitados por empresas y/o particulares</t>
  </si>
  <si>
    <t>Permisos para realizar actividades en vía publica</t>
  </si>
  <si>
    <t>Cantidad permisos emitidos</t>
  </si>
  <si>
    <t>solicitudes/permisos</t>
  </si>
  <si>
    <t xml:space="preserve">  Permiso para cierre temporal de carril o tramo vial</t>
  </si>
  <si>
    <t xml:space="preserve"> Permiso para circulación vehicular en zonas restringidas</t>
  </si>
  <si>
    <t xml:space="preserve"> Evaluación para circulación con carga sobredimensionada</t>
  </si>
  <si>
    <t xml:space="preserve"> Permiso para circulación con carga sobredimensionada</t>
  </si>
  <si>
    <t>Permiso para filmaciones en vía publica</t>
  </si>
  <si>
    <t xml:space="preserve"> Estacionamiento por carga/descarga y otros</t>
  </si>
  <si>
    <t>Trabajos en vía publica</t>
  </si>
  <si>
    <t>permisos</t>
  </si>
  <si>
    <t xml:space="preserve"> Ocupación de carril para vaciado de hormigón</t>
  </si>
  <si>
    <t xml:space="preserve">         Supervisora Vial.            Enc. Sección Circulación de las Vías, Enc. Dpto. Servicios en las Vías.</t>
  </si>
  <si>
    <t xml:space="preserve"> Levantamiento e investigación del tema. Elaborar, imprimir, entregar certificación</t>
  </si>
  <si>
    <t>Cantidad certificaciones emitidas</t>
  </si>
  <si>
    <t>Enca.dpto. Supervisión y Señalización Vial/Enc. Brigada/Supervisor Vial/Analista</t>
  </si>
  <si>
    <t>solicitudes/ certificaciones</t>
  </si>
  <si>
    <t>Director de Tránsito y Vialidad   / Directora de Recursos Humano</t>
  </si>
  <si>
    <t xml:space="preserve">Director de Tránsito y Vialidad   </t>
  </si>
  <si>
    <t xml:space="preserve">Secreterias de la Dirección de Tránsito y Vialidad   </t>
  </si>
  <si>
    <t xml:space="preserve">Registro de Talleres de Reparación y Reconstrucción de Vehículos. </t>
  </si>
  <si>
    <t>Realizar Inspección técnica vehicular</t>
  </si>
  <si>
    <t>Porcentaje de unidades vehiculares inspeccionadas</t>
  </si>
  <si>
    <t xml:space="preserve">Vehículo de Motor </t>
  </si>
  <si>
    <t>formularios de inspección y registro, fotos, strikes instalados</t>
  </si>
  <si>
    <t>Estas actividades  nos fue quitada administrativamente, por lo tanto no serán ejecutadas por esta dirección.</t>
  </si>
  <si>
    <t>Registro de talleres</t>
  </si>
  <si>
    <t>Porcentaje de registros realizados</t>
  </si>
  <si>
    <t>Formularios de registros</t>
  </si>
  <si>
    <t>Validación y constancia de registro</t>
  </si>
  <si>
    <t>porcentaje de talleres validados</t>
  </si>
  <si>
    <t>Fotos</t>
  </si>
  <si>
    <t>Empresas y Vehículos de Transporte Privado Remunerado Regulados y Registrados</t>
  </si>
  <si>
    <t xml:space="preserve">Gestión y recepción de documentos </t>
  </si>
  <si>
    <t>Cantidad de expedientes recibidos</t>
  </si>
  <si>
    <t>Director de Vehículos de Motor</t>
  </si>
  <si>
    <t>Acuse de recibo e informe de revisión.</t>
  </si>
  <si>
    <t xml:space="preserve">Combustible, viáticos, material gastable, herramientas. </t>
  </si>
  <si>
    <t xml:space="preserve">Bajo interés de las empresas y asociaciones por regularizarse </t>
  </si>
  <si>
    <t>Implementar Plan de Supervisión y Fiscalización</t>
  </si>
  <si>
    <t>Depurar, contactar con los operadores. Gestionar el pago de las tasas.</t>
  </si>
  <si>
    <t>Cantidad de expedientes depurados y tasas pagadas</t>
  </si>
  <si>
    <t>Encargada de Depto. Licencia de Operación de Transporte Privado</t>
  </si>
  <si>
    <t>Informes, recibos de pago, fotos, comunicaciones digitales.</t>
  </si>
  <si>
    <t xml:space="preserve">Baja Gestión de Cobros </t>
  </si>
  <si>
    <t xml:space="preserve">Revisión del Procedimiento/ Elaborar Plan de trabajo </t>
  </si>
  <si>
    <t>Realizar Inspección de Vehículos de Transporte Privado Remunerado. (Transporte Turístico, Transporte Empresarial, Taxi Turístico, Transporte Privado).</t>
  </si>
  <si>
    <t>Unidades de vehículos inspeccionados</t>
  </si>
  <si>
    <t>Depto. De Acreditación y Fiscalización de Vehículos de Motor</t>
  </si>
  <si>
    <t>formularios de inspección y registro, fotos.</t>
  </si>
  <si>
    <t xml:space="preserve"> Asignación de Número de Chasis a Vehículos de Motor y Remolques de Construcción Local </t>
  </si>
  <si>
    <t>Inspección física</t>
  </si>
  <si>
    <t>Porcentaje de inspecciones físicas realizadas</t>
  </si>
  <si>
    <t xml:space="preserve">Inspectores </t>
  </si>
  <si>
    <t>Formulario y fotos</t>
  </si>
  <si>
    <t>Combustible, viáticos, material gastable, herramientas</t>
  </si>
  <si>
    <t>No recepción de solicitudes</t>
  </si>
  <si>
    <t>Asignación de numero de chasis, emisión de certificado de registración</t>
  </si>
  <si>
    <t>Porcentaje de numero de chasis asignados y certificado de registros emitidos</t>
  </si>
  <si>
    <t>Encargado de Depto. De Acreditación y Fiscalización de Vehículos de Motor</t>
  </si>
  <si>
    <t>Certificado de emisión de numero de chasis asignado</t>
  </si>
  <si>
    <t xml:space="preserve"> Director de Vehículos de Motor   / Dirección de Recursos Humano</t>
  </si>
  <si>
    <t xml:space="preserve"> Director de Vehículo de Motor</t>
  </si>
  <si>
    <t>Asistente de la Dirección de Vehículo de Motor</t>
  </si>
  <si>
    <t>Actualización de la base de datos de transporte de pasajeros a nivel nacional</t>
  </si>
  <si>
    <t>Cambio de Choferes</t>
  </si>
  <si>
    <t>Cambio de Choferes solicitados</t>
  </si>
  <si>
    <t>Encda. Departamento de Registro de Transito  y Transporte</t>
  </si>
  <si>
    <t xml:space="preserve">Reporte de Solicitudes </t>
  </si>
  <si>
    <t xml:space="preserve">No recepción de las Solicitudes </t>
  </si>
  <si>
    <t>Aumento de la fiscalizacion /Revision de Proceso</t>
  </si>
  <si>
    <t>Cambio de Propietarios</t>
  </si>
  <si>
    <t xml:space="preserve">Reportes emitidos </t>
  </si>
  <si>
    <t>Cambio de Unidad</t>
  </si>
  <si>
    <t xml:space="preserve">Reporte de Cambios </t>
  </si>
  <si>
    <t>Abandonos de turno</t>
  </si>
  <si>
    <t>Abandonos</t>
  </si>
  <si>
    <t xml:space="preserve">Reporte de emitidos </t>
  </si>
  <si>
    <t>Ratificación de propietario</t>
  </si>
  <si>
    <t>Ratificación</t>
  </si>
  <si>
    <t xml:space="preserve">No completdo el proceso </t>
  </si>
  <si>
    <t xml:space="preserve">Eficientizar los procesos de seguimiento </t>
  </si>
  <si>
    <t>Entrega de Tablillas</t>
  </si>
  <si>
    <t>Elaboración de Tablillas</t>
  </si>
  <si>
    <t>Tablillas Elaboradas</t>
  </si>
  <si>
    <t>Entrega de Códigos QR</t>
  </si>
  <si>
    <t>Solicitud de Rótulos, Elaboración de Códigos QR</t>
  </si>
  <si>
    <t>Códigos Elaborados</t>
  </si>
  <si>
    <t>Informes estadísticos preliminales 2023</t>
  </si>
  <si>
    <t>Recolección de los datos estadísticos sobre siniestros viales correspondientes al año 2023.</t>
  </si>
  <si>
    <t>Informes elaborados</t>
  </si>
  <si>
    <t xml:space="preserve">Asistente Administrativa del Observatorio Permanente de Seguridad Vial        </t>
  </si>
  <si>
    <t xml:space="preserve">Publicación digital </t>
  </si>
  <si>
    <t xml:space="preserve">No recibir en oportunidad  la data por algunas de las fuentes </t>
  </si>
  <si>
    <t>Gestionando al más alto nivel de la fuente.</t>
  </si>
  <si>
    <t>Relacionamiento y  consolidación de los datos estadísticos sobre siniestros viales correspondientes al año 2023.</t>
  </si>
  <si>
    <t>Analistas de Datos Estadísticos</t>
  </si>
  <si>
    <t>Explotación de los datos estadísticos sobre siniestros viales correspondientes al año 2023.</t>
  </si>
  <si>
    <t>Encargado Departamento Estadísticas y Registro de Datos y/o Analistas de Datos Estadísticos</t>
  </si>
  <si>
    <t xml:space="preserve">No recibir en calidad  la data de algunas de las fuentes </t>
  </si>
  <si>
    <t xml:space="preserve">Implementamos  procesos de revisión y validación de la data de manera conjunta con las fuentes. </t>
  </si>
  <si>
    <t>Elaboración del informe</t>
  </si>
  <si>
    <t>Observatorio Permanente de Seguridad Vial</t>
  </si>
  <si>
    <t>Publicación del informe</t>
  </si>
  <si>
    <t>Director Observatorio Permanente de Seguridad Vial</t>
  </si>
  <si>
    <t>Informe Estadístico de Siniestralidad 2022</t>
  </si>
  <si>
    <t>Recolección de los datos estadísticos sobre siniestros viales correspondientes al año 2022.</t>
  </si>
  <si>
    <t>Informe elaborado</t>
  </si>
  <si>
    <t>Publicación digital</t>
  </si>
  <si>
    <t>Relacionamiento y  consolidación de los datos estadísticos sobre siniestros viales correspondientes al año 2022.</t>
  </si>
  <si>
    <t>Analista de Datos Estadísticos</t>
  </si>
  <si>
    <t>Explotación de los datos estadísticos sobre siniestros viales correspondientes al año 2022.</t>
  </si>
  <si>
    <t xml:space="preserve">Implementamos  procesos de revisión y validacion de la data de manera conjunta con las fuentes. </t>
  </si>
  <si>
    <t>Informe Situación Nacional de la Seguridad Vial 2022</t>
  </si>
  <si>
    <t xml:space="preserve">Publicación digital  e impresa </t>
  </si>
  <si>
    <t xml:space="preserve">Gestionando al más alto nivel de la fuente.  </t>
  </si>
  <si>
    <t>Evaluación de  las normativas legislativas y reglamentarias, las políticas de seguridad vial; el cumplimiento de los planes nacionales, locales, institucionales y empresariales, determinación del costo económico de los accidentes de transito.</t>
  </si>
  <si>
    <t>Encargado y/o Analistas de Estudios y evaluaciones</t>
  </si>
  <si>
    <t>Falta de coordinación y colaboración interinstitucional de los actores para facilitar la información requerida</t>
  </si>
  <si>
    <t>Presentar la información disponible</t>
  </si>
  <si>
    <t xml:space="preserve">Impresiones </t>
  </si>
  <si>
    <t>Diagramación e impresión US$4,500.00 x 54=RD243,000.00</t>
  </si>
  <si>
    <t>Limitación de Recursos humanos y tecnológicos</t>
  </si>
  <si>
    <t>Trabajar con los recursos disponibles</t>
  </si>
  <si>
    <t>Implementación de la Mesa del Dato de la Siniestralidad Vial</t>
  </si>
  <si>
    <t xml:space="preserve">Impulsar la promulgación del Decreto que logre la implementación de la Mesa Gestora del Dato. </t>
  </si>
  <si>
    <t>Documento relacionado</t>
  </si>
  <si>
    <t>Correo electrónico</t>
  </si>
  <si>
    <t>US$ 8,000.00       RD$432,000.00 Tasa:US$54.00 (Reservación de espacio para reuniones ordinarias) (4 trimestrales) *Referencia: Embassy Suites by Hilton</t>
  </si>
  <si>
    <t>Perder el apoyo logrado hasta el momento por las instituciones</t>
  </si>
  <si>
    <t>Trabajar con las instituciones disponibles</t>
  </si>
  <si>
    <t>Retroalimentar a los miembros de la Mesa sobre los esfuerzos para la implementación.</t>
  </si>
  <si>
    <t>Director Observatorio Permanente de Seguridad Vial y/o Encargado Departamento Estadísticas y Registro de Datos</t>
  </si>
  <si>
    <t>Estudio observacional sobre las causas de los accidentes de tránsito</t>
  </si>
  <si>
    <t>Elaboración del cuestionario</t>
  </si>
  <si>
    <t xml:space="preserve">Encuestas </t>
  </si>
  <si>
    <t>Levantamiento del dato</t>
  </si>
  <si>
    <t>Elaboración de informe de resultados</t>
  </si>
  <si>
    <t>Estudio observacional sobre Factores de Riesgo</t>
  </si>
  <si>
    <t>Elaboración de la metodología</t>
  </si>
  <si>
    <t>US$ 24,236.40       RD$1,308,744.00 Tasa:US$54.00 *Referencia: Gallup Dominicana</t>
  </si>
  <si>
    <t>Encuesta de Seguridad Vial para la medición de los indicadores de desempeño del PENSV 2021-2030</t>
  </si>
  <si>
    <t>Implementación del Comité Consultivo de Seguridad Vial</t>
  </si>
  <si>
    <t>Socializar la Resolución que crea el Comité con los potenciales miembros</t>
  </si>
  <si>
    <t xml:space="preserve">            US$ 6,000.00                     RD$ 324,000.00 Tasa:US$54.00  (Reservacion de espacio para reuniones) *Referencia: Embassy Suites by Hilton</t>
  </si>
  <si>
    <t xml:space="preserve">Que no sea aprobado el borrador de Resolución por la Dirección Ejecutiva y el CODEINTRANT  </t>
  </si>
  <si>
    <t>Dependemos absolutamente de la aprobación de la Dirección Ejecutiva</t>
  </si>
  <si>
    <t>Invitar a los diferentes actores a integrarse al comité</t>
  </si>
  <si>
    <t>Registrar a los representantes de la sociedad civil</t>
  </si>
  <si>
    <t xml:space="preserve">Establecer los mecanismos de coordinación con la mesa de ejecución del PENSV para la evaluación y seguimiento del Plan Estratégico Nacional de Seguridad Vial para la República Dominicana </t>
  </si>
  <si>
    <t>Trabajar en coordinación con todos los miembros de la mesa para establecer el protocolo de actuación</t>
  </si>
  <si>
    <t>Documento elaborado</t>
  </si>
  <si>
    <t xml:space="preserve">               US$ 4,000.00                        RD$ 216,000.00 Tasa:US$54.00 (Reservacion de espacio para reuniones) *Referencia: Embassy Suites by Hilton</t>
  </si>
  <si>
    <t>Que no se implemente la Mesa de Ejecución del PENSV</t>
  </si>
  <si>
    <t>Establecer reuniones de seguimiento para el monitoreo del PENSV</t>
  </si>
  <si>
    <t xml:space="preserve">Informe evaluación y seguimiento del Plan Estratégico Nacional de Seguridad Vial para la República Dominicana </t>
  </si>
  <si>
    <t>Sueldo 1 Encargado Estudios y Evaluaciones RD$130,000.00 y 1 Analista RD$60,000.00 =RD$190,000.00 x 13= RD$2,470,000.00</t>
  </si>
  <si>
    <t xml:space="preserve"> Director Observatorio Permanente de Seguridad Vial y/o Encargado Departamento Estadísticas y Registro de Datos/ Direccion de Recursos Humanos</t>
  </si>
  <si>
    <t xml:space="preserve">Observatorio Permanente de Seguridad Vial        </t>
  </si>
  <si>
    <t xml:space="preserve">Asistente del Observatorio Permanente de Seguridad Vial        </t>
  </si>
  <si>
    <t>RD$15,000.00</t>
  </si>
  <si>
    <t>Que  las unidades de transporte de pasajeros, cumplan con  las medidas establecidas en la Ley 63-17 en cuanto al tránsito seguro.</t>
  </si>
  <si>
    <t>Inspeccionar las terminales publicas de pasajeros.</t>
  </si>
  <si>
    <t>Inspecciones Realizadas</t>
  </si>
  <si>
    <t>Director, coordinador, inpsectores.</t>
  </si>
  <si>
    <t>Formularios de Inspección para cada unidad.</t>
  </si>
  <si>
    <t>Que los operadores no reciban los inspectores.</t>
  </si>
  <si>
    <t>Inaceptable</t>
  </si>
  <si>
    <t>Enviarles una comunicación advirtiendo sobre la visita de inspección.</t>
  </si>
  <si>
    <t>Inspeccionar las terminales privadas de pasajeros.</t>
  </si>
  <si>
    <t>Velar por que los operadores de ruta cumplan  con  de las tarifas establecida  y la correcta circulación de la misma.</t>
  </si>
  <si>
    <t>Visitar cada operador de guaguas con las tarifas y cantidad de unidades autorizadas .</t>
  </si>
  <si>
    <t>Informes Realizados</t>
  </si>
  <si>
    <t>Informe mensual</t>
  </si>
  <si>
    <t>Que los operadores se muestren renuentes a entregar su tarifa establecida.</t>
  </si>
  <si>
    <t>Catastrófico</t>
  </si>
  <si>
    <t>Sancionar a los operadores que incumplan con lo establecido por la Ley en cuanto a las tarifas.</t>
  </si>
  <si>
    <t>Participación en los operativos especiales del año.</t>
  </si>
  <si>
    <t>Operativos de Semana Santa</t>
  </si>
  <si>
    <t>Operativos Realizados</t>
  </si>
  <si>
    <t>Volantes informativos, formularios de inspección.</t>
  </si>
  <si>
    <t>Que haya falta de personal</t>
  </si>
  <si>
    <t>Planificar con anterioridad para designar el personal para ese producto.</t>
  </si>
  <si>
    <t>Operativos de Navidad</t>
  </si>
  <si>
    <t>Participación en encuestas.</t>
  </si>
  <si>
    <t>Carta Compromiso de atención al ciudadano.</t>
  </si>
  <si>
    <t>Encuestas realizadas</t>
  </si>
  <si>
    <t>Reporte y fotos</t>
  </si>
  <si>
    <t>Que no contemos con el personal capacitado para el manejo de las herramienta para realizar dicha labor.</t>
  </si>
  <si>
    <t>Tolerable</t>
  </si>
  <si>
    <t>Capacitar a los inspectores para que sepan el uso de diferentes herramientas de trabajo.</t>
  </si>
  <si>
    <t>Calidad del Servicio</t>
  </si>
  <si>
    <t>Participación en Frecuencia y carga de tiempo de cruce de las guaguas.</t>
  </si>
  <si>
    <t>Conteo del tiempo que se toman las guaguas de un punto a otro.</t>
  </si>
  <si>
    <t>Estudio Realizados</t>
  </si>
  <si>
    <t>1.0 Coordinar y transferir los resultado monetario de las sanciones administrativas impuestas a los operadores del transporte, que sean sorprendidos infringiendo la Ley 63−17 de Movilidad, Transporte Terrestre, Tránsito y Seguridad Vial, previa coordinación con la Dirección Ejecutiva del INTRANT</t>
  </si>
  <si>
    <t>Coordinar y ejecutar los operativos de Supervisión, Control y Fiscalización dirigidos a los Operadores de Transporte Terrestre a Nivel Nacional.</t>
  </si>
  <si>
    <t>Informe Diario (Nota) de los operativos de Supervisión  y Control ejecutados por los equipos de esta Dirección, a los operadores de transporte de pasajero, tanto en el Distrito Nacional, el Gran Santo Domingo, como en las Provincias del interior del país.</t>
  </si>
  <si>
    <t>Dpto. Coordinación con empresa Sancionatorias</t>
  </si>
  <si>
    <t>Notas informativas de operativos realizados, actas de fiscalización y casos concluidos y devueltos.</t>
  </si>
  <si>
    <t>Incumplimiento en la fecha de entrega de los autobuses a las compañías de transporte e insuficiencia de insumos y personal debido a presupuesto.</t>
  </si>
  <si>
    <t>Aumentar operativos de supervisión y control en los corredores vigentes.</t>
  </si>
  <si>
    <t>Ejecutar las acciones en materia de vigilancia y control de los operadores, solicitadas o concertadas por las Direcciones de Vehículos de Motor, Transporte de Pasajeros, Movilidad Sostenible, así como con los Departamentos de motocicletas, la Escuela de Educación Vial, Licencia de Conducir, entre otras dependencias del INTRANT y/o mediante instrucciones de la Dirección Ejecutiva.</t>
  </si>
  <si>
    <t>Mediante notas informativa, levantamientos de denuncias a previa solicitud de las Direcciones o Departamentos correspondientes, así como por instrucción directa de la Direccion Ejecutiva de INTRANT.</t>
  </si>
  <si>
    <t>Notas  de operativos realizados, actas de fiscalización y casos devueltos luego de su solución o investigación correspondiente.</t>
  </si>
  <si>
    <t>Detención y retención de los vehículos sorprendidos operando de manera ilegal en las rutas del transporte, previamente notificadas por los inspectores Departamentales responsables.</t>
  </si>
  <si>
    <t>Notas informativas sobre los operativos de fiscalización contra operadores sin licencia operación o "Piratas"</t>
  </si>
  <si>
    <t>Informe de los operativos realizados, y las actas de fiscalización de los operadores infractores fiscalizados.</t>
  </si>
  <si>
    <t>Actualizar la base de datos del Departamento de Análisis de Sanciones con los reportes de incidentes, operadores infractores y siniestros con vehículos del transporte terrestre de pasajeros, generados por las oficinas Regionales del INTRANT, las gobernaciones provinciales, DIGESETTT, los ayuntamientos, el Cuerpo Especializado en Seguridad Turística (CESTUR), la Policía Nacional (P.N).</t>
  </si>
  <si>
    <t xml:space="preserve">Reportes diarios e informes semanales  que remitan los diversos encargados provinciales y coordinadores regionales a nivel nacional. </t>
  </si>
  <si>
    <t xml:space="preserve">Reporte, Comunicación (Denuncia) de juntas de vecinos, de las demás Direcciones y Departamentos del INTRANT que así lo Soliciten vía a la Dirección ejecutiva. </t>
  </si>
  <si>
    <t>Realizar mesas de trabajo con el Dpto. de Coordinación con Empresa Sancionatoria, para socializar casos asignados, en coordinación con representante administrativos de las compañías del transporte terrestre de pasajeros entre otras entidades, para la solución efectiva de conflictos</t>
  </si>
  <si>
    <t xml:space="preserve">Reportes, Comunicaciones (Denuncia) de juntas de vecinos, minutas de reuniones, solicitudes de direcciones y departamentos del INTRANT. </t>
  </si>
  <si>
    <t>Informe de los levantamientos realizado en coordinación con las demás áreas solicitadas.</t>
  </si>
  <si>
    <t>Implementar estructura Supervisión del funcionamiento de nuevos corredores del SITP</t>
  </si>
  <si>
    <t xml:space="preserve">Reportes de supervisión </t>
  </si>
  <si>
    <t>Dpto.. de Coordinación con empresa Sancionatoria</t>
  </si>
  <si>
    <t xml:space="preserve">Nomina, Plan de Compras </t>
  </si>
  <si>
    <t>Dpto.. de Análisis y Siniestros Viales  / Direccion de Recursos Humano</t>
  </si>
  <si>
    <t xml:space="preserve">Dpto.. de Análisis y Siniestros Viales </t>
  </si>
  <si>
    <t>Contribuir con la regulación del transporte de vehículos del servicio publico de transporte de pasajeros en las distintas provincias</t>
  </si>
  <si>
    <t>1- Apoyo en el cumplimiento de la ley por parte de las empresas de transporte en las distintas provincias. Cambio de status de Sindicatos a Empresas, cumplimiento de requisitos.</t>
  </si>
  <si>
    <t>Cantidad de empresas de transporte seleccionadas</t>
  </si>
  <si>
    <t>Coordinación de Regiones/Transporte de Pasajeros</t>
  </si>
  <si>
    <t>Informes, reportes, etc.</t>
  </si>
  <si>
    <t xml:space="preserve">Resistencia de los Operadores de Transporte a cumplir con la ley 63-17 </t>
  </si>
  <si>
    <t>Concientizacion y Seguimiento a los Operadores de Transporte</t>
  </si>
  <si>
    <t>2- Apoyo en el otorgamiento de licencias de operación a las empresas de transporte Interurbano etc., cumplimiento de requisitos.</t>
  </si>
  <si>
    <t>Coordinación de Regiones/Transporte de Pasajeros Interurbano etc.</t>
  </si>
  <si>
    <t>Resistencia de los Operadores de Transporte a cumplir con la ley 63-17</t>
  </si>
  <si>
    <t>3-Apoyo en la gestión de cobros de los servicios ofrecidos por el INTRANT a los operadores de transporte a nivel nacional, deudas atrasadas etc.</t>
  </si>
  <si>
    <t>Seguimiento cosntante a los Operadores de Transporte</t>
  </si>
  <si>
    <t>4- Colaborar con el proceso de rotulación de las unidades vehiculares de las empresas de transporte reguladas en las distintas provincias del país.</t>
  </si>
  <si>
    <t>Cantidad de Rotulaciones programadas</t>
  </si>
  <si>
    <t>La no sociabilizacion del Dpto. de Transporte de Pasajeros con el Dpto. Coord. De Regiones, no solicitar nuestro apoyo.</t>
  </si>
  <si>
    <t>Buena Comunicación y Sinergia entre ambos Departamentos</t>
  </si>
  <si>
    <t>5- Colaborar en la realización de operativos para identificar y sacar de circulación a aquellas empresas de transporte llamadas piratas que no tienen los licencias otorgados por el INTRANT y que provocan conflictos con los operadores autorizados.</t>
  </si>
  <si>
    <t>Cantidad de Operativos</t>
  </si>
  <si>
    <t>Coordinación de Regiones/Coordinación y monitoreo de infracciones viales.</t>
  </si>
  <si>
    <t xml:space="preserve">No apoyo del Dpto. de Coordinación y monitoreo de infracciones viales para la realizacion de los operativos. </t>
  </si>
  <si>
    <t xml:space="preserve"> Señalización de las Vías, colocación de vallas publicitarias en las provincias</t>
  </si>
  <si>
    <t>6- Colaborar con el departamento de Transito y Vialidad en la señalización de las vías en las provincias indicadas. También en las inspecciones de los puntos donde se pretende colocar publicidad, condiciones de la publicidad, permisos etc.</t>
  </si>
  <si>
    <t>Cantidad de Provincias</t>
  </si>
  <si>
    <t>Coordinación de Regiones/Transito y Vialidad</t>
  </si>
  <si>
    <t>La no sociabilizacion del Depto. de Transito y Vialidad con el Depto. Coord. De Regiones, no solicitar nuestro apoyo.</t>
  </si>
  <si>
    <t>Charlas educativas en las provincias</t>
  </si>
  <si>
    <t>7- Colaborar con la Escuela Nacional de Educación Vial (ENEVIAL) para coordinar la impartición de charlas educativas a los conductores de los operadores de transporte etc. en todas las provincias, contribuyendo a la disminucion de los accidentes de transito y a garantizar una mejor seguridad vial.</t>
  </si>
  <si>
    <t>Cantidad de charlas por provincias</t>
  </si>
  <si>
    <t>Coordinación de Regiones/Enevial</t>
  </si>
  <si>
    <t>La no sociabilizacion del Departamento de Enevial con el Departamento Coord. De Regiones, no solicitar nuestro apoyo.</t>
  </si>
  <si>
    <t>Fiscalización y control de talleres de reparación y reconstrucción de vehículos, trailers, buggys etc. en las  distintas provincias del país</t>
  </si>
  <si>
    <t xml:space="preserve">8- Apoyo a este departamento en el levantamiento de información de todos los talleres de reparación y reconstrucción de vehículos, tráiler y buggys ubicados a en las distintas regiones para actualizar la base de datos actual. 
</t>
  </si>
  <si>
    <t xml:space="preserve"> Provincias Seleccionadas</t>
  </si>
  <si>
    <t>Coordinación de Regiones/Vehículos de Motor</t>
  </si>
  <si>
    <t>La no sociabilizacion del Departamento de Vehiculos de Motor con el Departamento Coord. De Regiones, no solicitar nuestro apoyo.</t>
  </si>
  <si>
    <t>Asignación de números de chasis a vehículos de motor y remolques de construcción local</t>
  </si>
  <si>
    <t>9- Apoyo en la asignación de numero de chasis, emisión de certificados de registros</t>
  </si>
  <si>
    <t>Inspección técnica a las unidades de transporte publico de pasajeros, operativo de semana santa 2023 y de Navidad 2023</t>
  </si>
  <si>
    <t>10- Apoyo a este departamento en la implementación del operativo de semana santa 2023 y de navidad 2023, para garantizar la seguridad de los usuarios del transporte público y privado de pasajeros que se desplazaran en las  vías de circulación vehicular, inspecciones técnica vehículos y chequeo documentación conductores.</t>
  </si>
  <si>
    <t>Colaborar con la recopilación de datos de las escuelas de conductores a nivel nacional.</t>
  </si>
  <si>
    <t>11- Apoyo en el levantamiento de la data de todas las escuelas de conductores  en algunas provincias. Y también en la coordinación de las reuniones con dichas empresas</t>
  </si>
  <si>
    <t>Coordinación de Regiones/Licencia de conducir</t>
  </si>
  <si>
    <t xml:space="preserve"> Apoyo en la implementación de todos los servicios ofrecidos al publico por el departamento de Licencia de conducir a nivel nacional</t>
  </si>
  <si>
    <t>12- Colaborar en la ubicación y la operación de las oficinas móviles en las distintas provincias seleccionadas, para ofrecer a los ciudadanos el servicio completo de emisión y renovación de las licencias de conducir, permiso de aprendizaje etc.. También en la supervisión de la empresa contratada Dkolor.</t>
  </si>
  <si>
    <t>Apoyo al programa ciudad segura con todos los operativos para el registro de las motocicletas a nivel nacional.</t>
  </si>
  <si>
    <t>13- Apoyo en el registro nacional de motocicletas en la provincias seleccionadas para este año 2022</t>
  </si>
  <si>
    <t>Coordinación de Regiones/Seguridad Vial</t>
  </si>
  <si>
    <t>Permisos de operación de transporte de carga a los prestadores de servicios</t>
  </si>
  <si>
    <t>14- Apoyo en el levantamiento de la data para la inscripción de las unidades en el registro nacional de vehículos de carga contemplado en la ley 63-17. Y para la gestión de los permisos de operación de transporte de carga a trenes de carretera de doble cola, carga especial. También los permisos de carga en fechas especiales</t>
  </si>
  <si>
    <t>Coordinación de Regiones/Transporte de carga</t>
  </si>
  <si>
    <t>Acondicionamiento oficinas provinciales: Infraestructura, mobiliario etc.</t>
  </si>
  <si>
    <t>15- Apoyo al departamento de Servicios Generales y al de Tecnología en el proceso de evaluación general de las condiciones físicas de cada oficina provincial, necesidad de mobiliario: computadoras etc.</t>
  </si>
  <si>
    <t>Todas las Oficinas Provinciales</t>
  </si>
  <si>
    <t>Coordinación de Regiones/Ingeniería, Tecnología</t>
  </si>
  <si>
    <t xml:space="preserve">16-Gestionar las capacidades técnicas para el personal en las diferentes áreas que componen la Dirección </t>
  </si>
  <si>
    <t>Directora de Planificación/ Dirección de Recursos Humanos</t>
  </si>
  <si>
    <t>17-Realizar reuniones trimestrales con el personal bajo su dependencia, para intercambiar ideas de mejora en los procesos, obtener sus puntos de vistas, observaciones, recomendaciones, así como socializar los compromisos de gestión riesgo de la institución de forma ágil y dinámica</t>
  </si>
  <si>
    <t>Directora de Planificación/ Coordinacion de Regiones</t>
  </si>
  <si>
    <t>Lista de Asistencia</t>
  </si>
  <si>
    <t>18-Adquisición de materiales y/o insumos generales para la mejora de los procedimientos de cada unidad organizativa</t>
  </si>
  <si>
    <t>Asistente de la Dirección  de Planificación y Desarrollo/ Coordinacion de Regiones</t>
  </si>
  <si>
    <t>19-Elaborar un plan de gestión de riesgo. Dicho plan deberá contemplar la identificación, valoración y mitigación del riesgo</t>
  </si>
  <si>
    <t>Autodiagnóstico CAF realizado y aplicadas las mejoras para garantizar una gestión de excelencia</t>
  </si>
  <si>
    <t xml:space="preserve">Realizado y entregado autodiagnóstico  al MAP </t>
  </si>
  <si>
    <t>Autodiagnóstico realizado</t>
  </si>
  <si>
    <t>Encda. Del Departamento de Calidad /Técnicos de Calidad</t>
  </si>
  <si>
    <t>Guía de diagnostico, correo electrónico</t>
  </si>
  <si>
    <t>No priorización por los miembros del Comité</t>
  </si>
  <si>
    <t xml:space="preserve">Elaboración y socialización del Plan de trabajo. Sensibilización de los miembros del Comité </t>
  </si>
  <si>
    <t xml:space="preserve">Realizado y dado el  seguimiento del Plan de Mejora </t>
  </si>
  <si>
    <t>Seguimiento Realizado</t>
  </si>
  <si>
    <t xml:space="preserve">Matriz de seguimiento de plan de mejora, correos electrónicos. </t>
  </si>
  <si>
    <t xml:space="preserve">Entrega de información fuera de los plazos </t>
  </si>
  <si>
    <t xml:space="preserve">Presentación del Plan de Mejora y elaboración del Plan de Seguimiento, incluir acciones de mejoras en los POAs de las Áreas </t>
  </si>
  <si>
    <t>Institución eficiente y eficaz por gestión orientada a procesos</t>
  </si>
  <si>
    <t>Identificados y documentados los procesos de la institución</t>
  </si>
  <si>
    <t>Cantidad de direcciones con procesos documentados</t>
  </si>
  <si>
    <t xml:space="preserve">Encda. Del Departamento de Calidad / Analistas de Calidad </t>
  </si>
  <si>
    <t xml:space="preserve">Procesos documentados </t>
  </si>
  <si>
    <t xml:space="preserve">Retraso en el Cronograma de Trabajo, Desconocimiento de las Áreas de sus funciones </t>
  </si>
  <si>
    <t xml:space="preserve">Priorización por parte de los directores de Área del cronograma de trabajo </t>
  </si>
  <si>
    <t xml:space="preserve">Implementados  los procesos documentados </t>
  </si>
  <si>
    <t>Cantidad de direcciones procedimientos implementados</t>
  </si>
  <si>
    <t xml:space="preserve">Actas reuniones de socialización, </t>
  </si>
  <si>
    <t xml:space="preserve">Seguimiento al Cronograma de trabajo </t>
  </si>
  <si>
    <t xml:space="preserve">Auditorias Internas de Calidad </t>
  </si>
  <si>
    <t xml:space="preserve">Elaborar cronograma de auditorias internas. </t>
  </si>
  <si>
    <t>Cronograma elaborado</t>
  </si>
  <si>
    <t>Encda. Del Departamento de Calidad</t>
  </si>
  <si>
    <t>Cronograma aprobado por la MAE</t>
  </si>
  <si>
    <t xml:space="preserve">Retraso en la aprobación del Cronograma elaborado </t>
  </si>
  <si>
    <t>Sensibilización a la MAE sobre la importancia de la actividad</t>
  </si>
  <si>
    <t>Realizar auditorias.</t>
  </si>
  <si>
    <t>Cantidad de procedimientos auditados</t>
  </si>
  <si>
    <t>Planes de auditoria/ informes de Auditoria</t>
  </si>
  <si>
    <t xml:space="preserve">Retraso en las capacitaciones de los auditores internos </t>
  </si>
  <si>
    <t xml:space="preserve">Gestión de las capacitaciones </t>
  </si>
  <si>
    <t xml:space="preserve">Dar seguimiento a los planes de acción. </t>
  </si>
  <si>
    <t>Planes de acción con seguimiento realizado</t>
  </si>
  <si>
    <t xml:space="preserve">Correos de seguimiento/ planes de acción/ evidencias </t>
  </si>
  <si>
    <t xml:space="preserve">No elaboración de los Planes de Auditoria </t>
  </si>
  <si>
    <t xml:space="preserve">Sensibilización a los involucrados </t>
  </si>
  <si>
    <t xml:space="preserve">Estructura Organizacional Revisada </t>
  </si>
  <si>
    <t xml:space="preserve">Dar seguimiento a la implementación  de la Estructura </t>
  </si>
  <si>
    <t xml:space="preserve">% de revisión </t>
  </si>
  <si>
    <t xml:space="preserve">Encargada de Departamento de Fortalecimiento Institucional </t>
  </si>
  <si>
    <t>Estructura Organizacional</t>
  </si>
  <si>
    <t xml:space="preserve">Aprobación de la revisión por parte de la MAE </t>
  </si>
  <si>
    <t xml:space="preserve">Encuesta de Satisfacción Nacional de Calidad Elaborada </t>
  </si>
  <si>
    <t>Elaborar Ficha técnica.</t>
  </si>
  <si>
    <t xml:space="preserve">Fichas técnicas realizadas </t>
  </si>
  <si>
    <t xml:space="preserve">Encda. De Calidad/ Técnicos de Calidad/ Encado de la división de Centro de Atención </t>
  </si>
  <si>
    <t>Ficha técnica de la encuesta</t>
  </si>
  <si>
    <t xml:space="preserve">Insuficiencia de datos </t>
  </si>
  <si>
    <t xml:space="preserve">Gestión eficaz de los datos de los servicios </t>
  </si>
  <si>
    <t>Aplicar encuesta y elaborar informe para remitir al MAP.</t>
  </si>
  <si>
    <t>Encuestas completadas/ Informe remitido al MAP</t>
  </si>
  <si>
    <t xml:space="preserve">Cantidad Insuficiente de equipos tecnológicos y de personal </t>
  </si>
  <si>
    <t>Inclusión en Presupuesto y PACC</t>
  </si>
  <si>
    <t>Monitoreo para alimentar el indicador sobre la calidad de los servicios ofrecidos por la institución</t>
  </si>
  <si>
    <t>Programación y realización  anual de encuestas de satisfacción de los servicios de la institución</t>
  </si>
  <si>
    <t xml:space="preserve">Programación y encuesta realizada </t>
  </si>
  <si>
    <t>Informe resultado de la encuesta</t>
  </si>
  <si>
    <t xml:space="preserve">No realización por falta de equipo o personal </t>
  </si>
  <si>
    <t>Incluir necesidades en el PACC, Presupuesto.</t>
  </si>
  <si>
    <t>Cargados los datos de los  funcionarios de la Institución en el Observatorio Nacional de la Calidad de los Servicios Públicos</t>
  </si>
  <si>
    <t>Actualización e datos realizada</t>
  </si>
  <si>
    <t>Técnicos de Calidad/ Encardo del Departamento.</t>
  </si>
  <si>
    <t>Matriz de actualización de datos, correo electrónico.</t>
  </si>
  <si>
    <t xml:space="preserve">Retraso en la recepción de la información </t>
  </si>
  <si>
    <t xml:space="preserve">Carta Compromiso al Ciudadano con cumplimiento de los estándares comprometidos  </t>
  </si>
  <si>
    <t>Verificación de calidad de los servicios comprometidos en la CCC</t>
  </si>
  <si>
    <t>Cantidad de informes de las inspecciones  realizadas</t>
  </si>
  <si>
    <t xml:space="preserve">Encdo Departamento de Calidad/ Técnico de Calidad </t>
  </si>
  <si>
    <t>Informe de Inspecciones realizadas</t>
  </si>
  <si>
    <t xml:space="preserve">No se hagan las mediciones a tiempo </t>
  </si>
  <si>
    <t>Programación y realización   de encuestas de satisfacción de los servicios comprometidos en CCC</t>
  </si>
  <si>
    <t xml:space="preserve">Cantidad de Informes elaborados </t>
  </si>
  <si>
    <t>Informe de encuesta realizada</t>
  </si>
  <si>
    <t>Cantidad Insuficiente de equipos tecnológicos</t>
  </si>
  <si>
    <t xml:space="preserve">Inclusión en Presupuesto </t>
  </si>
  <si>
    <t>Actualización de la CCC</t>
  </si>
  <si>
    <t xml:space="preserve">Carta actualizada </t>
  </si>
  <si>
    <t xml:space="preserve">Carta Actualizada </t>
  </si>
  <si>
    <t xml:space="preserve">No aprobación por parte de la MAE </t>
  </si>
  <si>
    <t>Análisis y diagnostico del entrono interno y externo de la Institución</t>
  </si>
  <si>
    <t xml:space="preserve">Encuesta de percepción de la Institución </t>
  </si>
  <si>
    <t>Encuesta realizada</t>
  </si>
  <si>
    <t>Encdo. de Calidad -Encdo. de P.P.P</t>
  </si>
  <si>
    <t>Informe realizado, data de la encuesta</t>
  </si>
  <si>
    <t xml:space="preserve">Cumplimiento del Cronograma de Trabajo </t>
  </si>
  <si>
    <t xml:space="preserve">Seguimiento  actividades de sensibilización </t>
  </si>
  <si>
    <t>Certificación de Normas ISO 9001-2015; 17024-2012, 37001; 37301, 39001-2013</t>
  </si>
  <si>
    <t xml:space="preserve">Solicitud de Certificación Normas ISO </t>
  </si>
  <si>
    <t xml:space="preserve">Certificaciones  </t>
  </si>
  <si>
    <t>Directora de Planificación  /Encado de Calidad/Fortalecimiento Institucional / Directora de Recursos Humanos</t>
  </si>
  <si>
    <t xml:space="preserve">Certificaciones implementada </t>
  </si>
  <si>
    <t xml:space="preserve">Servicios de Certificaciones </t>
  </si>
  <si>
    <t xml:space="preserve">Disponibilidad de capacitaciones por parte del Organismos que imparte la Certificaciones </t>
  </si>
  <si>
    <t xml:space="preserve">Elaborar Plan de Gestión de Certificaciones </t>
  </si>
  <si>
    <t xml:space="preserve">Capacitaciones del Personal como auditores Interno </t>
  </si>
  <si>
    <t xml:space="preserve">Lista de participantes, personal capacitado </t>
  </si>
  <si>
    <t>Directora de Planificación   / Directora de Recursos Humanos</t>
  </si>
  <si>
    <t xml:space="preserve">Personal Certificado </t>
  </si>
  <si>
    <t xml:space="preserve">Contratación de firma auditora auditora externa previa a certificación </t>
  </si>
  <si>
    <t xml:space="preserve">Contrato elaborados </t>
  </si>
  <si>
    <t xml:space="preserve">Directora de Planificación </t>
  </si>
  <si>
    <t xml:space="preserve">Contratos firmados </t>
  </si>
  <si>
    <t xml:space="preserve">Contratación de Servicios de Auditoria </t>
  </si>
  <si>
    <t xml:space="preserve">Equipo Humano de Alto Desempeño </t>
  </si>
  <si>
    <t xml:space="preserve">Monitoreo del SISMAP </t>
  </si>
  <si>
    <t xml:space="preserve">SISMAP/INTRANT </t>
  </si>
  <si>
    <t xml:space="preserve">Sistema de monitoreo </t>
  </si>
  <si>
    <t xml:space="preserve">Áreas no cumplan con la alimentación del Sistema </t>
  </si>
  <si>
    <t>Cronograma de trabo , Seguimiento a indicadores , integración de los directores de área</t>
  </si>
  <si>
    <t xml:space="preserve">Velar por el Cumplimiento de los indicadores </t>
  </si>
  <si>
    <t xml:space="preserve">Manual de Funciones Departamentales </t>
  </si>
  <si>
    <t xml:space="preserve">Levantamientos de informaciones </t>
  </si>
  <si>
    <t xml:space="preserve">Cantidad de levantamiento </t>
  </si>
  <si>
    <t xml:space="preserve">Encargada de Departamento de Fortalecimiento Institucional /Analista del Departamento/ Técnicos de Departamento </t>
  </si>
  <si>
    <t xml:space="preserve">Informe </t>
  </si>
  <si>
    <t xml:space="preserve">Desconocimiento de las Áreas de sus funciones y de la organización de sus trabajo </t>
  </si>
  <si>
    <t xml:space="preserve">Acompañamiento en el levantamiento de la redacción de sus funciones </t>
  </si>
  <si>
    <t xml:space="preserve">Acompañamiento y asesoría a los Funcionarios de la institución </t>
  </si>
  <si>
    <t xml:space="preserve">Cantidad de seguimiento Realizados </t>
  </si>
  <si>
    <t xml:space="preserve">Institución transparente y haciendo buen uso de los recursos del Estado </t>
  </si>
  <si>
    <t>Autodiagnósticos de las Normas Básicas de Control Interno  (NOBACI) En espera que Contraloría reinicie los procesos</t>
  </si>
  <si>
    <t>Matrices completadas</t>
  </si>
  <si>
    <t>Encda. De Fortalecimiento Institucional</t>
  </si>
  <si>
    <t xml:space="preserve">Matriz </t>
  </si>
  <si>
    <t xml:space="preserve">Priorización de la Máxima Autoridad </t>
  </si>
  <si>
    <t>Sensibilización a la Máxima Autoridad</t>
  </si>
  <si>
    <t>Gestión Presupuestaria</t>
  </si>
  <si>
    <t xml:space="preserve">Sistematización de los informes  de ejecución Presupuestaria de las diferentes direcciones  de la Institución </t>
  </si>
  <si>
    <t xml:space="preserve">Informes de ejecución completados </t>
  </si>
  <si>
    <t>Encargado de PPP</t>
  </si>
  <si>
    <t xml:space="preserve">No remisión de las necesidades en los tiempos establecidos </t>
  </si>
  <si>
    <t xml:space="preserve">Implementar Cronograma de Trabajo, Elaborar Plan de Sensibilización </t>
  </si>
  <si>
    <t xml:space="preserve">Consolidación de las necesidades presupuestarias de las diferentes direcciones del INTRANT </t>
  </si>
  <si>
    <t xml:space="preserve">Presupuesto Elaborado </t>
  </si>
  <si>
    <t>Presupuestos formulado</t>
  </si>
  <si>
    <t>Gestión Plan Operativo Anual (POA)</t>
  </si>
  <si>
    <t>Acompañar a las diferentes direcciones y departamentos para la elaboración de estos instrumentos</t>
  </si>
  <si>
    <t>POAs</t>
  </si>
  <si>
    <t>Analista de Proyectos/ Encargado de PPP</t>
  </si>
  <si>
    <t>Reuniones, Fotos, Listado de asistencia, Correos Electrónicos</t>
  </si>
  <si>
    <t xml:space="preserve">Incertidumbre de las Direcciones </t>
  </si>
  <si>
    <t xml:space="preserve">Realizar actividades de integración con la Máxima Autoridad </t>
  </si>
  <si>
    <t>Realización de Talleres para la elaboración de POA</t>
  </si>
  <si>
    <t>Taller realizado</t>
  </si>
  <si>
    <t>Listado de asistencia, fotos</t>
  </si>
  <si>
    <t xml:space="preserve">Plan de Sensibilización sobre la importancia de esta Actividad </t>
  </si>
  <si>
    <t>Dar seguimiento a las diferentes direcciones en la ejecución trimestral</t>
  </si>
  <si>
    <t>Informe de Ejecución  Trimestral</t>
  </si>
  <si>
    <t>Analista de Proyectos</t>
  </si>
  <si>
    <t>Informe de Ejecución  Trimestral Realizados</t>
  </si>
  <si>
    <t xml:space="preserve">Socializar Cronograma de entregas </t>
  </si>
  <si>
    <t>Dar seguimiento a las diferentes direcciones en la ejecución Semestral</t>
  </si>
  <si>
    <t>Informe de Ejecución  Semestral</t>
  </si>
  <si>
    <t>Informe de Ejecución  Semestral Realizados</t>
  </si>
  <si>
    <t>Elaboración de Memorias institucionales (Anual y Semestral)</t>
  </si>
  <si>
    <t xml:space="preserve">Solicitud, consolidación y sistematización de los informes de las diferentes direcciones </t>
  </si>
  <si>
    <t>Memorias Elaboradas</t>
  </si>
  <si>
    <t>Memorias elaboradas</t>
  </si>
  <si>
    <t>Análisis del entorno interno y externo de la Institución</t>
  </si>
  <si>
    <t>Análisis realizado</t>
  </si>
  <si>
    <t xml:space="preserve">Encargado de PPP/ Encargada de Calidad </t>
  </si>
  <si>
    <t xml:space="preserve">Integración de las Área en la Actividad </t>
  </si>
  <si>
    <t xml:space="preserve">Realizar actividades de integración con la Máxima Autoridad , Elaboración de Cronograma de actividades </t>
  </si>
  <si>
    <t>Mapeo de actores</t>
  </si>
  <si>
    <t>Mapeo realizado</t>
  </si>
  <si>
    <t xml:space="preserve">Implementar metodología de Gestión de Riesgos </t>
  </si>
  <si>
    <t xml:space="preserve">Realización de Taller de Gestión de Riesgos </t>
  </si>
  <si>
    <t xml:space="preserve">Metodología Implementada </t>
  </si>
  <si>
    <t xml:space="preserve">Disponibilidad Presupuestaria </t>
  </si>
  <si>
    <t xml:space="preserve">Gestionar Fondos para los Talleres </t>
  </si>
  <si>
    <t xml:space="preserve">Consolidación de Matriz de Riesgos </t>
  </si>
  <si>
    <t xml:space="preserve">Matriz de Riesgos consolidada </t>
  </si>
  <si>
    <t xml:space="preserve">No gestionar las capacitaciones, Disponibilidad de Capacitaciones por parte del Organismo Gestor de las Capacitaciones </t>
  </si>
  <si>
    <t xml:space="preserve">Gestionar las Capacitaciones y fondos para esta actividad </t>
  </si>
  <si>
    <t xml:space="preserve">Implementar Protocolo y metodología de Gestión Estadística Institucional </t>
  </si>
  <si>
    <t xml:space="preserve">Taller para la implementación de metodología </t>
  </si>
  <si>
    <t>Analista de Estadista/ Encargado de PPP</t>
  </si>
  <si>
    <t xml:space="preserve">Informe realizado </t>
  </si>
  <si>
    <t>Remisión de las Informaciones en el tiempo adecuado</t>
  </si>
  <si>
    <t>Elaboración de Informes Dirección Ejecutiva</t>
  </si>
  <si>
    <t>Elaborar los informes de gestión a solicitud de la Dirección Ejecutiva.</t>
  </si>
  <si>
    <t>Informes completos</t>
  </si>
  <si>
    <t xml:space="preserve">Creación de la Mesa de Donantes de Cooperación Internacional de la institución  </t>
  </si>
  <si>
    <t>1.1. Realización de la primera actividad con cooperantes de la Mesa de Donantes.</t>
  </si>
  <si>
    <t>Alcance de Notas de Prensa en los medios</t>
  </si>
  <si>
    <t xml:space="preserve">Cooperación Internacional </t>
  </si>
  <si>
    <t xml:space="preserve">Nota de Prensa </t>
  </si>
  <si>
    <t>Poco interés de los involucrados</t>
  </si>
  <si>
    <t>seguimiento y sensibilización a organismos internacionales</t>
  </si>
  <si>
    <t>Fomentar el crecimiento de la Cooperación Internacional de la Institución.</t>
  </si>
  <si>
    <t>2.1. Identificar organismos internacionales para posible captación de cooperación.</t>
  </si>
  <si>
    <t>Cantidad de Reuniones  para captación de organismos</t>
  </si>
  <si>
    <t xml:space="preserve">Comunicaciones, actas de reuniones, correos electrónicos </t>
  </si>
  <si>
    <t>Poco interés de los organismos en las iniciativas propuestas por la institución.</t>
  </si>
  <si>
    <t>sensibilización a organismos</t>
  </si>
  <si>
    <t xml:space="preserve">2.2. Evento periódico organismos cooperantes </t>
  </si>
  <si>
    <t xml:space="preserve">Cantidad de eventos cooperación </t>
  </si>
  <si>
    <t>Seguimiento de acuerdos, convenios, proyectos, y acciones de Cooperación Internacional con la Institución.</t>
  </si>
  <si>
    <t>3.1. Coordinación de reuniones con consultores o cooperantes para el monitoreo y seguimiento eficaz de los acuerdos de cooperación.</t>
  </si>
  <si>
    <t>Cantidad de Reuniones</t>
  </si>
  <si>
    <t xml:space="preserve">Actas de reuniones, listado de asistencia. </t>
  </si>
  <si>
    <t>Seguimiento inadecuado de las actividades programadas por parte de los organismos cooperantes</t>
  </si>
  <si>
    <t>baja</t>
  </si>
  <si>
    <t xml:space="preserve">alto </t>
  </si>
  <si>
    <t>seguimiento a organismos cooperantes por el departamento de cooperación internacional</t>
  </si>
  <si>
    <t>3.2. Elaboración presentaciones periódicas y actualización de matrices de seguimiento a los proyectos.</t>
  </si>
  <si>
    <t xml:space="preserve">Cantidad de Presentaciones </t>
  </si>
  <si>
    <t>Presentaciones, matrices.</t>
  </si>
  <si>
    <t xml:space="preserve">3.3. Seguimiento Fondos CIF 10 Millones de Euros.   </t>
  </si>
  <si>
    <t xml:space="preserve">Cantidad Reuniones </t>
  </si>
  <si>
    <t xml:space="preserve">Actas de reuniones, listado de asistencia, matriz.  </t>
  </si>
  <si>
    <t xml:space="preserve">3.4. Seguimiento a la matriz Programa de Apoyo a la Política de la Movilidad, Transporte Terrestre, Transito y Seguridad Vial de la Republica Dominicana II. </t>
  </si>
  <si>
    <t>Cantidad Reuniones</t>
  </si>
  <si>
    <t>Directora de Planificación/ Dirección de Recursos Humano</t>
  </si>
  <si>
    <t>Directora de Planificación/</t>
  </si>
  <si>
    <t>Asistente de la Dirección  de Planificación y Desarrollo</t>
  </si>
  <si>
    <t>Directora de Planificación</t>
  </si>
  <si>
    <t xml:space="preserve">Realización de Plan de Gestión de Riesgo </t>
  </si>
  <si>
    <t>Necesidades del PACC  levantadas 2023</t>
  </si>
  <si>
    <t xml:space="preserve">Levantamiento de requerimientos y necesidades con las áreas </t>
  </si>
  <si>
    <t xml:space="preserve">Requerimientos de compra por dirección </t>
  </si>
  <si>
    <t>Requerimientos de Compras  por área</t>
  </si>
  <si>
    <t xml:space="preserve">Recepción de las necesidades por parte de los involucrados </t>
  </si>
  <si>
    <t xml:space="preserve">Elaborar matriz consolidada con los requerimientos generales de las áreas. </t>
  </si>
  <si>
    <t xml:space="preserve">Matriz PACC </t>
  </si>
  <si>
    <t>Matriz de Necesidades de Compra</t>
  </si>
  <si>
    <t>Envío de la matriz PACC.</t>
  </si>
  <si>
    <t xml:space="preserve">Seguimiento a Entrega / Sensibilización a Involucrados </t>
  </si>
  <si>
    <t xml:space="preserve">Dirección de Planificación y Desarrollo  </t>
  </si>
  <si>
    <t>COORDINACION DE REGIONES</t>
  </si>
  <si>
    <t>Dirección de Supervisión y Control de Sanciones</t>
  </si>
  <si>
    <t>Dirección de Inspectoría General</t>
  </si>
  <si>
    <t xml:space="preserve">REGISTRO DE TRANSITO Y TRANSPORTE </t>
  </si>
  <si>
    <t>Vehículo de Motor</t>
  </si>
  <si>
    <t xml:space="preserve">Dirección de Tránsito y Vialidad   </t>
  </si>
  <si>
    <t>Dirección de Seguridad Vial</t>
  </si>
  <si>
    <t xml:space="preserve">Dirección de Licencias de Conducir </t>
  </si>
  <si>
    <t xml:space="preserve">Dirección de Transporte de Pasajeros  </t>
  </si>
  <si>
    <t xml:space="preserve">Dirección de Movilidad Sostenible </t>
  </si>
  <si>
    <t>Departamento de Relaciones Interinstitucionales</t>
  </si>
  <si>
    <t xml:space="preserve">Dirección de Tecnología de la Información y a la Comunicación   </t>
  </si>
  <si>
    <t>Dirección de Comunicaciones</t>
  </si>
  <si>
    <t xml:space="preserve">Dirección de Jurídica </t>
  </si>
  <si>
    <t>Continuar el proceso de mejora del área de educación vial con la finalidad de brindar una educación de calidad</t>
  </si>
  <si>
    <t>Talleres de formación y actualización  del personal de ENEVIAL</t>
  </si>
  <si>
    <t>Cantidad de ofertas formativas aprobadas y desarrolladas.</t>
  </si>
  <si>
    <t>ENEVIAL</t>
  </si>
  <si>
    <t xml:space="preserve">Comunicaciones tramitadas, informes de jornadas de formación, lista de participantes y fotos </t>
  </si>
  <si>
    <t>Almuerzos y refrigerios</t>
  </si>
  <si>
    <t>No se disponga de Presupuesto para esta actividad /No disponibilidad de Logística</t>
  </si>
  <si>
    <t xml:space="preserve">Coordinación con Área Administrativa y establecimiento de protocolos de procesos para autorización  de logística </t>
  </si>
  <si>
    <t xml:space="preserve">Situación  de emergencia de Salud de la Republica Dominicana   </t>
  </si>
  <si>
    <t>Gestionar Plataforma virtual</t>
  </si>
  <si>
    <t>Seguimiento al desarrollo de programa de Transporte y Logística</t>
  </si>
  <si>
    <t>Cantidad de jornadas de inducción Impartidas</t>
  </si>
  <si>
    <t>Desarrollar acciones  educativas sobre la educación Vial en cumplimiento al acuerdo con el MINERD-INTRANT. Seguros Reservas y Comunity Collage de San Luís</t>
  </si>
  <si>
    <t xml:space="preserve">Acciones Educativas desarrolladas </t>
  </si>
  <si>
    <t xml:space="preserve">Certificados Comunicaciones tramitadas, informes de jornadas de formación, lista de participantes y fotos </t>
  </si>
  <si>
    <t>Salón de eventos e impresos</t>
  </si>
  <si>
    <t>Gestionar el Plan estratégico Nacional para la Seguridad Vial</t>
  </si>
  <si>
    <t>Plan Estratégico Nacional de Educación Desarrollado</t>
  </si>
  <si>
    <t>INTRANT SEGURIDAD VIAL ENEVIAL</t>
  </si>
  <si>
    <t xml:space="preserve">Comunicaciones tramitadas, informes de jornadas de reunión , lista de participantes y fotos </t>
  </si>
  <si>
    <t>Dar seguimiento a acuerdo establecido con el INTRANT para fortalecer e implementar acciones de Educación vial</t>
  </si>
  <si>
    <t>Desarrollar el Plan de Capacitación en Seguridad Vial para gobiernos y actores locales, incluyendo programa de certificación.</t>
  </si>
  <si>
    <t>Plan de Capacitación Gobiernos Locales</t>
  </si>
  <si>
    <t>INTRANT-ENEVIAL</t>
  </si>
  <si>
    <t>Coordinar con el Ministerio de Educación Superior para el establecimiento de programas académicos de grado, postgrado en educación vial y especialidades afines.</t>
  </si>
  <si>
    <t>Acuerdo de firmado entre MESCYT-INTRANT</t>
  </si>
  <si>
    <t xml:space="preserve"> Comunicaciones tramitadas, informes de jornadas de formación, lista de participantes y fotos </t>
  </si>
  <si>
    <t>Capacitaciones a Choferes de Vehículos Pesados</t>
  </si>
  <si>
    <t>Ofrecer formación vial dirigidos a los choferes de Vehículos Pesados.</t>
  </si>
  <si>
    <t>Choferes de Vehículos Pesados Capacitados</t>
  </si>
  <si>
    <t xml:space="preserve">DIRECCION DE TRANSPORTE DE CARGA  Y ENEVIAL               </t>
  </si>
  <si>
    <t>Listados de Asistencia, Certificados de Participación</t>
  </si>
  <si>
    <t>impresos, conos, banners, proyector, laptop, brochurs, simulador</t>
  </si>
  <si>
    <t>Formación de Estudiantes en el Parque de Educación Vial Infanto-Juvenil</t>
  </si>
  <si>
    <t>Visitas a  Centros Educativos Públicos y Privados con niños en Edades de 5 a 17 años.</t>
  </si>
  <si>
    <t xml:space="preserve">Cantidad de visitas a los centros educativos  </t>
  </si>
  <si>
    <t>Listados de participantes, Fotos y Formularios de Solicitud</t>
  </si>
  <si>
    <t>Impresos y juegos didácticos</t>
  </si>
  <si>
    <t xml:space="preserve">Transporte para el traslado a Centros Educativos </t>
  </si>
  <si>
    <t>Desarrollar educación vial de manera practicas según curricular para educación Inicial, Primaria y secundaria a través de juego de roles; Conductor, Peatón, Usuario de las Vías y/o agente de tránsito.</t>
  </si>
  <si>
    <t xml:space="preserve">Cantidad de niños capacitados </t>
  </si>
  <si>
    <t>Listado de participantes, fotos, Informes de niños, adolescentes formados en el parque de educación</t>
  </si>
  <si>
    <t>Juegos didácticos, señaléticas, e impresos</t>
  </si>
  <si>
    <t>Desarrollar la Realidad Virtual y la Realidad Aumentada</t>
  </si>
  <si>
    <t>Cantidad de niños formados en el parque</t>
  </si>
  <si>
    <t>Lentes, Celulares, Tables</t>
  </si>
  <si>
    <t>Disponibilidad de Aparatos  Celulares y Visores</t>
  </si>
  <si>
    <t>Gestionar la renovación de Celulares</t>
  </si>
  <si>
    <t>Impartición Clases de Conducción de Bicicletas</t>
  </si>
  <si>
    <t>Cantidad de participantes Impactados</t>
  </si>
  <si>
    <t>Indumentarias, mantenimientos de Bicicletas</t>
  </si>
  <si>
    <t xml:space="preserve">Suministro de indumentaria de seguridad </t>
  </si>
  <si>
    <t>Coordinar con Administrativo</t>
  </si>
  <si>
    <t>Curso, Charlas y talleres del Voluntariado INTRANT</t>
  </si>
  <si>
    <t>Desarrollar programa de formación y capacitar el voluntariado INTRANT (Cursos, Charlas y Talleres)</t>
  </si>
  <si>
    <t xml:space="preserve">Cantidad de Actividades realizadas </t>
  </si>
  <si>
    <t>Listado de participantes, fotos, Informes del voluntariado</t>
  </si>
  <si>
    <t>Vincular con otras actividades</t>
  </si>
  <si>
    <t xml:space="preserve">Disponibilidad de Logística </t>
  </si>
  <si>
    <t>Coordinaciones con Dirección Ejecutiva</t>
  </si>
  <si>
    <t>Encuentros Comunitarios, charlas, talleres, cursos y seminarios del voluntariado INTRANT</t>
  </si>
  <si>
    <t>Personas vulnerables  impactadas con educación vial</t>
  </si>
  <si>
    <t>Listado de participantes, fotos e informes</t>
  </si>
  <si>
    <t xml:space="preserve">Disponibilidad de Transporte </t>
  </si>
  <si>
    <t>Coordinar con Administrativo y Servicio Generales de manera trimestral, seguimiento mensual y personal que de seguimiento diario y semanal</t>
  </si>
  <si>
    <t>Campañas Educativas en Seguridad Vial</t>
  </si>
  <si>
    <t>Desarrollar Campañas Educativas de Seguridad Vial</t>
  </si>
  <si>
    <t>Campañas educativas  realizadas</t>
  </si>
  <si>
    <t>SEGURIDAD VIAL ENEVIAL</t>
  </si>
  <si>
    <t>Listados de participantes, fotos y formularios</t>
  </si>
  <si>
    <t>Crear equipos Pares multiplicadores de Educación y Formación Vial .(Policía Escolar y PREMAT)</t>
  </si>
  <si>
    <t>Cantidades de informes suministrado durante el año</t>
  </si>
  <si>
    <t xml:space="preserve">Registro de informes </t>
  </si>
  <si>
    <t>Dietas, Viáticos  e impresos</t>
  </si>
  <si>
    <t>Educación Vial para conductores, usuarios de transporte masivo de pasajero (Sistema Integrado de Transporte SITP)</t>
  </si>
  <si>
    <t>Desarrollar programas de acciones formativas (Cursos Modulares, Charlas, Talleres, Conferencias, Diplomados)</t>
  </si>
  <si>
    <t>Conductores, peatones, y usuarios de transporte masivo impactados con Educación Vial</t>
  </si>
  <si>
    <t>Listados de asistencia, fotos, certificaciones e informes, Catalogo de Servicios ENEVIAL</t>
  </si>
  <si>
    <t>Dietas, viáticos, contrato de instructores por horas clase, vehículos para practicas, simuladores</t>
  </si>
  <si>
    <t xml:space="preserve">No tener los vehículos y/o Simuladores para las prácticas </t>
  </si>
  <si>
    <t xml:space="preserve">a) Gestionar compra de vehículos y simuladores o  b) Gestionar en calidad de prestamos los autobuses de practica </t>
  </si>
  <si>
    <t>Cursos y Talleres de educación y formación vial</t>
  </si>
  <si>
    <t>Desarrollar cursos y talleres de educación y formación vial</t>
  </si>
  <si>
    <t>Personas impactadas con la formación vial a nivel nacional</t>
  </si>
  <si>
    <t>Catalogo de Servicio INTRANT,</t>
  </si>
  <si>
    <t>Impresos de guías, transporte, viáticos, compensaciones, contrato de instructores horas clases.</t>
  </si>
  <si>
    <t>Formación de sensibilización, reeducación  Vial, cambio de actitud Y recuperación de puntos a  infractores de tránsito.</t>
  </si>
  <si>
    <t>Cantidad de participantes</t>
  </si>
  <si>
    <t>Registro de infractores, fotos</t>
  </si>
  <si>
    <t>Impartir Jornadas Formativas a Empresas  públicas y privadas.</t>
  </si>
  <si>
    <t>Cantidad de  Empresas con charlas  y  talleres Impartidos</t>
  </si>
  <si>
    <t xml:space="preserve"> Listado  de Participantes, Fotos y  Formularios  de Solicitud</t>
  </si>
  <si>
    <t>Congresos y/o Seminarios sobre Transporte y Logística, Transito, Movilidad y Seguridad Vial</t>
  </si>
  <si>
    <t>Ofrecer apoyo en Congresos y/o seminarios  en universidades y en las diferentes regiones del país.</t>
  </si>
  <si>
    <t>Congresos y/o Seminarios realizados</t>
  </si>
  <si>
    <t>ENEVIAL/ Dirección de Movilidad Sostenible / Dirección de Seguridad Vial /PREMAT</t>
  </si>
  <si>
    <t>Informes de congresos, registros y publicaciones</t>
  </si>
  <si>
    <t>Eventos, hotel, impresos, alimentos</t>
  </si>
  <si>
    <t>Capacitación se Educación Vial a Agentes de Transito y personal de asistencia vial.</t>
  </si>
  <si>
    <t>Desarrollar y ofrecer programas de formación y capacitación a los Agentes de Tránsito</t>
  </si>
  <si>
    <t xml:space="preserve"> Agentes de seguridad vial y otros profesionales impactados con la formación vial  </t>
  </si>
  <si>
    <t>Informes técnicos, cronograma de capacitación de acción conjunta</t>
  </si>
  <si>
    <t>Impresos</t>
  </si>
  <si>
    <t>Habilitación y Certificación de personal de Escuelas de Conducción</t>
  </si>
  <si>
    <t xml:space="preserve">Revisión, evaluación y actualización de los programas de contenido </t>
  </si>
  <si>
    <t>Cantidad de Escuela de Conducción con contenido revisados y actualizados</t>
  </si>
  <si>
    <t>Informes de revisión  y Actualización de contenidos</t>
  </si>
  <si>
    <t>Habilitación de Directores Instructores de las Escuelas de Conducción</t>
  </si>
  <si>
    <t>Cantidad de Directores e instructores Capacitados</t>
  </si>
  <si>
    <t>Registros e informes estadísticos</t>
  </si>
  <si>
    <t>impresos, simuladores, refrigerios</t>
  </si>
  <si>
    <t xml:space="preserve">Acto de Entrega de Certificación de habilitación </t>
  </si>
  <si>
    <t>Cantidad de Certificaciones Entregadas</t>
  </si>
  <si>
    <t>EENVIAL</t>
  </si>
  <si>
    <t>Lista de Certificaciones entregadas e informes</t>
  </si>
  <si>
    <t>Hotel, impresos, ´publicidad</t>
  </si>
  <si>
    <t>Supervisión teórico-practico  de las escuela de conducción, Evaluación y Acompañamiento</t>
  </si>
  <si>
    <t>Cantidad de visitas de control a las Escuelas de Conducción</t>
  </si>
  <si>
    <t>impresos, viáticos, compensaciones, transporte</t>
  </si>
  <si>
    <t>Entrega de Licencias de Conducir ( Permiso de Aprendizaje, Renovaciones, Duplicados y cambios de Categorías</t>
  </si>
  <si>
    <t>Ofrecer formación Vial a los aspirante de Licencia de Conducción (Permiso de aprendizaje, renovaciones, duplicados de licencia y cambios de categorías y a los infractores con licencia vencidas por más de 3 años)</t>
  </si>
  <si>
    <t xml:space="preserve">Cantidad de ciudadanos recibiendo formación vial </t>
  </si>
  <si>
    <t>Estadísticas de participantes en educación vial para obtención de licencia.</t>
  </si>
  <si>
    <t>viáticos, compensaciones, transporte y / pasajes, proyectores, laptops</t>
  </si>
  <si>
    <t>Capacitar y certificar a los evaluadores e inspectores de las licencias de conducir.</t>
  </si>
  <si>
    <t xml:space="preserve">Cantidad de  evaluadores e inspectores certificados </t>
  </si>
  <si>
    <t>Lista de participante, informe, fotos</t>
  </si>
  <si>
    <t xml:space="preserve">certificaciones virtuales </t>
  </si>
  <si>
    <t>Revisión y actualización de programas y contenidos de educación vial</t>
  </si>
  <si>
    <t>Cantidad de programas revisados y actualizados</t>
  </si>
  <si>
    <t>informes, programas, minutas de reunión</t>
  </si>
  <si>
    <t>Supervisión de procesos de educación vial en los módulos de Licencia de Conducir</t>
  </si>
  <si>
    <t>Cantidad de módulos supervisados</t>
  </si>
  <si>
    <t>Minuta de Reunión, Informes, fotos</t>
  </si>
  <si>
    <t xml:space="preserve">Transporte, Viáticos y compensaciones </t>
  </si>
  <si>
    <t xml:space="preserve">Capacitación a los motociclistas y Mototaxistas ya regulados </t>
  </si>
  <si>
    <t>Desarrollar programas  de formación para Motociclistas</t>
  </si>
  <si>
    <t>Cantidad de Motociclistas capacitado</t>
  </si>
  <si>
    <t>Lista de participante, certificaciones, informe, fotos</t>
  </si>
  <si>
    <t xml:space="preserve">Impresos, transporte, Viáticos y compensaciones </t>
  </si>
  <si>
    <t>ENEVIAL/ Dirección de Recursos Humano</t>
  </si>
  <si>
    <t>Cursos y Capacitaciones de formación continua</t>
  </si>
  <si>
    <t>Disponibilidad de presupuesto</t>
  </si>
  <si>
    <t>Coordinación de Presupuesto Dirección Ejecutiva</t>
  </si>
  <si>
    <t>Asistente de ENEVIAL</t>
  </si>
  <si>
    <t>Equipamiento de ambientes de educación vial, oficinas, equipos tecnológicos y mobiliarios</t>
  </si>
  <si>
    <t xml:space="preserve">Escuela Nacional de Educación Vial </t>
  </si>
  <si>
    <r>
      <t xml:space="preserve">    Sueldo 4 Analistas                </t>
    </r>
    <r>
      <rPr>
        <b/>
        <sz val="12"/>
        <color theme="1"/>
        <rFont val="Calibri"/>
        <family val="2"/>
        <scheme val="minor"/>
      </rPr>
      <t xml:space="preserve"> </t>
    </r>
    <r>
      <rPr>
        <sz val="12"/>
        <color theme="1"/>
        <rFont val="Calibri"/>
        <family val="2"/>
        <scheme val="minor"/>
      </rPr>
      <t>(RD$60,000.00) x 4 = RD$240,000.00 x 13= RD$3,120,000.00)              6 Desktop capacidad de 32G y unidad de almacenamiento (SSD) x US$2,037.00 (RD$110,000.00)= US$12,222.00 (RD$660,000.00)</t>
    </r>
  </si>
  <si>
    <r>
      <rPr>
        <sz val="12"/>
        <rFont val="Calibri"/>
        <family val="2"/>
        <scheme val="minor"/>
      </rPr>
      <t>US$ 24,236.40       RD$1,308,744.00</t>
    </r>
    <r>
      <rPr>
        <b/>
        <sz val="12"/>
        <rFont val="Calibri"/>
        <family val="2"/>
        <scheme val="minor"/>
      </rPr>
      <t xml:space="preserve"> </t>
    </r>
    <r>
      <rPr>
        <sz val="12"/>
        <rFont val="Calibri"/>
        <family val="2"/>
        <scheme val="minor"/>
      </rPr>
      <t>Tasa:US$54.00 *Referencia: Gallup Dominicana</t>
    </r>
  </si>
  <si>
    <r>
      <rPr>
        <sz val="12"/>
        <color rgb="FF000000"/>
        <rFont val="Calibri"/>
        <family val="2"/>
        <scheme val="minor"/>
      </rPr>
      <t xml:space="preserve">Implementación Infraestructura para soportar el Nivel 4 del Sistema Central de Recaudo </t>
    </r>
    <r>
      <rPr>
        <sz val="12"/>
        <color rgb="FFFF0000"/>
        <rFont val="Calibri"/>
        <family val="2"/>
        <scheme val="minor"/>
      </rPr>
      <t>3 FIMOVIT</t>
    </r>
  </si>
  <si>
    <t>Dirección Administrativa Financiera</t>
  </si>
  <si>
    <t>Oficina de Libre Acesso a la Información  (OAI)</t>
  </si>
  <si>
    <t xml:space="preserve">  </t>
  </si>
  <si>
    <t>PLAN OPERATIVO ANUAL 2023</t>
  </si>
  <si>
    <t xml:space="preserve">POAs Instituto Nacional de Tránsito y Transporte Terrestre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</si>
</sst>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1C0A]* #,##0.00_);_([$$-1C0A]* \(#,##0.00\);_([$$-1C0A]* &quot;-&quot;??_);_(@_)"/>
    <numFmt numFmtId="166" formatCode="[$$-1C0A]#,##0.00"/>
    <numFmt numFmtId="167" formatCode="0.0"/>
    <numFmt numFmtId="168" formatCode="[$RD$-1C0A]#,##0.00"/>
    <numFmt numFmtId="169" formatCode="[$$-409]#,##0.00"/>
    <numFmt numFmtId="170" formatCode="0.0%"/>
  </numFmts>
  <fonts count="16" x14ac:knownFonts="1">
    <font>
      <sz val="11"/>
      <color theme="1"/>
      <name val="Calibri"/>
      <family val="2"/>
      <scheme val="minor"/>
    </font>
    <font>
      <sz val="10"/>
      <name val="Arial"/>
      <family val="2"/>
    </font>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sz val="11"/>
      <color theme="1"/>
      <name val="Calibri"/>
      <family val="2"/>
      <scheme val="minor"/>
    </font>
    <font>
      <b/>
      <sz val="12"/>
      <name val="Calibri"/>
      <family val="2"/>
      <scheme val="minor"/>
    </font>
    <font>
      <sz val="12"/>
      <color rgb="FF000000"/>
      <name val="Calibri"/>
      <family val="2"/>
      <scheme val="minor"/>
    </font>
    <font>
      <sz val="12"/>
      <color theme="5"/>
      <name val="Calibri"/>
      <family val="2"/>
      <scheme val="minor"/>
    </font>
    <font>
      <sz val="12"/>
      <color rgb="FFFF0000"/>
      <name val="Calibri"/>
      <family val="2"/>
      <scheme val="minor"/>
    </font>
    <font>
      <sz val="12"/>
      <color theme="0"/>
      <name val="Calibri"/>
      <family val="2"/>
      <scheme val="minor"/>
    </font>
    <font>
      <i/>
      <sz val="12"/>
      <color theme="1"/>
      <name val="Calibri"/>
      <family val="2"/>
      <scheme val="minor"/>
    </font>
    <font>
      <sz val="11"/>
      <color indexed="8"/>
      <name val="Calibri"/>
      <family val="2"/>
    </font>
    <font>
      <sz val="12"/>
      <color indexed="8"/>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0"/>
        <bgColor theme="0"/>
      </patternFill>
    </fill>
    <fill>
      <patternFill patternType="solid">
        <fgColor rgb="FFFF00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2">
    <xf numFmtId="0" fontId="0" fillId="0" borderId="0"/>
    <xf numFmtId="0" fontId="1" fillId="0" borderId="0"/>
    <xf numFmtId="0" fontId="1" fillId="0" borderId="0"/>
    <xf numFmtId="9"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9" fontId="6" fillId="0" borderId="0" applyFont="0" applyFill="0" applyBorder="0" applyAlignment="0" applyProtection="0"/>
    <xf numFmtId="0" fontId="1" fillId="0" borderId="0" applyFont="0" applyFill="0" applyBorder="0" applyAlignment="0" applyProtection="0"/>
    <xf numFmtId="0" fontId="6" fillId="0" borderId="0"/>
    <xf numFmtId="0" fontId="6" fillId="0" borderId="0"/>
    <xf numFmtId="0" fontId="6" fillId="0" borderId="0"/>
    <xf numFmtId="0" fontId="13" fillId="0" borderId="0"/>
  </cellStyleXfs>
  <cellXfs count="1064">
    <xf numFmtId="0" fontId="0" fillId="0" borderId="0" xfId="0"/>
    <xf numFmtId="0" fontId="2" fillId="0" borderId="0" xfId="0" applyFont="1"/>
    <xf numFmtId="0" fontId="2" fillId="0" borderId="0" xfId="0" applyFont="1" applyAlignment="1">
      <alignment horizontal="center"/>
    </xf>
    <xf numFmtId="0" fontId="2" fillId="2" borderId="0" xfId="0" applyFont="1" applyFill="1"/>
    <xf numFmtId="0" fontId="2" fillId="2" borderId="1" xfId="0" applyFont="1" applyFill="1" applyBorder="1"/>
    <xf numFmtId="0" fontId="2" fillId="2" borderId="12" xfId="0" applyFont="1" applyFill="1" applyBorder="1"/>
    <xf numFmtId="0" fontId="2" fillId="2" borderId="10" xfId="0" applyFont="1" applyFill="1" applyBorder="1"/>
    <xf numFmtId="0" fontId="4" fillId="0" borderId="0" xfId="0" applyFont="1" applyAlignment="1" applyProtection="1">
      <alignment horizontal="center" vertical="center" wrapText="1"/>
      <protection locked="0"/>
    </xf>
    <xf numFmtId="3" fontId="4" fillId="0" borderId="0" xfId="1" applyNumberFormat="1" applyFont="1" applyAlignment="1" applyProtection="1">
      <alignment horizontal="center" vertical="center" wrapText="1"/>
      <protection locked="0"/>
    </xf>
    <xf numFmtId="0" fontId="2" fillId="2" borderId="0" xfId="0" applyFont="1" applyFill="1" applyAlignment="1">
      <alignment horizontal="center"/>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0" fontId="4" fillId="2" borderId="0" xfId="0" applyFont="1" applyFill="1"/>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4" fillId="0" borderId="10" xfId="9" applyFont="1" applyBorder="1" applyAlignment="1" applyProtection="1">
      <alignment vertical="center" wrapText="1"/>
      <protection locked="0"/>
    </xf>
    <xf numFmtId="0" fontId="4" fillId="0" borderId="10" xfId="9" applyFont="1" applyBorder="1" applyAlignment="1" applyProtection="1">
      <alignment horizontal="center" vertical="center" wrapText="1"/>
      <protection locked="0"/>
    </xf>
    <xf numFmtId="10" fontId="4" fillId="0" borderId="10" xfId="1"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165" fontId="4" fillId="0" borderId="10" xfId="8" applyNumberFormat="1" applyFont="1" applyBorder="1" applyAlignment="1" applyProtection="1">
      <alignment horizontal="center" vertical="center" wrapText="1"/>
      <protection locked="0"/>
    </xf>
    <xf numFmtId="9" fontId="2" fillId="0" borderId="10" xfId="5" applyNumberFormat="1" applyFont="1" applyFill="1" applyBorder="1" applyAlignment="1">
      <alignment horizontal="center" vertical="center"/>
    </xf>
    <xf numFmtId="9" fontId="4" fillId="0" borderId="10" xfId="5" applyNumberFormat="1" applyFont="1" applyFill="1" applyBorder="1" applyAlignment="1">
      <alignment horizontal="center" vertical="center"/>
    </xf>
    <xf numFmtId="9" fontId="2" fillId="0" borderId="10" xfId="0" applyNumberFormat="1" applyFont="1" applyBorder="1" applyAlignment="1">
      <alignment horizontal="center" vertical="center"/>
    </xf>
    <xf numFmtId="0" fontId="2" fillId="0" borderId="10" xfId="0" applyFont="1" applyBorder="1" applyAlignment="1">
      <alignment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9" applyFont="1" applyBorder="1" applyAlignment="1" applyProtection="1">
      <alignment vertical="center" wrapText="1"/>
      <protection locked="0"/>
    </xf>
    <xf numFmtId="0" fontId="4" fillId="0" borderId="1" xfId="9" applyFont="1" applyBorder="1" applyAlignment="1" applyProtection="1">
      <alignment horizontal="center" vertical="center" wrapText="1"/>
      <protection locked="0"/>
    </xf>
    <xf numFmtId="10" fontId="4" fillId="0" borderId="1" xfId="1"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5" fontId="4" fillId="0" borderId="1" xfId="8" applyNumberFormat="1" applyFont="1" applyBorder="1" applyAlignment="1" applyProtection="1">
      <alignment horizontal="center" vertical="center" wrapText="1"/>
      <protection locked="0"/>
    </xf>
    <xf numFmtId="9" fontId="2" fillId="0" borderId="1" xfId="5" applyNumberFormat="1" applyFont="1" applyFill="1" applyBorder="1" applyAlignment="1">
      <alignment horizontal="center" vertical="center"/>
    </xf>
    <xf numFmtId="9" fontId="4" fillId="0" borderId="1" xfId="5" applyNumberFormat="1" applyFont="1" applyFill="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40" xfId="0" applyFont="1" applyBorder="1" applyAlignment="1">
      <alignment horizontal="center" vertical="center" wrapText="1"/>
    </xf>
    <xf numFmtId="16" fontId="4" fillId="0" borderId="1" xfId="9" applyNumberFormat="1" applyFont="1" applyBorder="1" applyAlignment="1" applyProtection="1">
      <alignment vertical="top" wrapText="1"/>
      <protection locked="0"/>
    </xf>
    <xf numFmtId="0" fontId="4" fillId="0" borderId="1" xfId="0" applyFont="1" applyBorder="1" applyAlignment="1" applyProtection="1">
      <alignment horizontal="center" vertical="top" wrapText="1"/>
      <protection locked="0"/>
    </xf>
    <xf numFmtId="0" fontId="2" fillId="0" borderId="1" xfId="0" applyFont="1" applyBorder="1" applyAlignment="1">
      <alignment vertical="center" wrapText="1"/>
    </xf>
    <xf numFmtId="0" fontId="2" fillId="0" borderId="1" xfId="9" applyFont="1" applyBorder="1" applyAlignment="1" applyProtection="1">
      <alignment horizontal="center" vertical="center" wrapText="1"/>
      <protection locked="0"/>
    </xf>
    <xf numFmtId="0" fontId="4" fillId="0" borderId="1" xfId="9" applyFont="1" applyBorder="1" applyAlignment="1" applyProtection="1">
      <alignment vertical="top" wrapText="1"/>
      <protection locked="0"/>
    </xf>
    <xf numFmtId="0" fontId="4" fillId="0" borderId="1" xfId="1" applyFont="1" applyBorder="1" applyAlignment="1" applyProtection="1">
      <alignment vertical="center" wrapText="1"/>
      <protection locked="0"/>
    </xf>
    <xf numFmtId="9" fontId="2" fillId="0" borderId="1" xfId="5" applyNumberFormat="1" applyFont="1" applyFill="1" applyBorder="1"/>
    <xf numFmtId="0" fontId="4" fillId="0" borderId="1" xfId="1" applyFont="1" applyBorder="1" applyAlignment="1" applyProtection="1">
      <alignment horizontal="center" vertical="center" wrapText="1"/>
      <protection locked="0"/>
    </xf>
    <xf numFmtId="0" fontId="2" fillId="0" borderId="1" xfId="1" applyFont="1" applyBorder="1" applyAlignment="1" applyProtection="1">
      <alignment vertical="center" wrapText="1"/>
      <protection locked="0"/>
    </xf>
    <xf numFmtId="0" fontId="2" fillId="0" borderId="1" xfId="1" applyFont="1" applyBorder="1" applyAlignment="1" applyProtection="1">
      <alignment horizontal="center" vertical="center" wrapText="1"/>
      <protection locked="0"/>
    </xf>
    <xf numFmtId="0" fontId="2" fillId="0" borderId="1" xfId="5" applyNumberFormat="1" applyFont="1" applyFill="1" applyBorder="1" applyAlignment="1">
      <alignment horizontal="center" vertical="center"/>
    </xf>
    <xf numFmtId="0" fontId="4" fillId="0" borderId="1" xfId="5" applyNumberFormat="1" applyFont="1" applyFill="1" applyBorder="1" applyAlignment="1">
      <alignment horizontal="center" vertical="center"/>
    </xf>
    <xf numFmtId="165" fontId="2" fillId="0" borderId="1" xfId="8" applyNumberFormat="1"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center" vertical="center" wrapText="1"/>
    </xf>
    <xf numFmtId="9" fontId="8" fillId="0" borderId="26" xfId="0" applyNumberFormat="1" applyFont="1" applyBorder="1" applyAlignment="1">
      <alignment horizontal="center" vertical="center" shrinkToFit="1"/>
    </xf>
    <xf numFmtId="1" fontId="2"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2" fillId="0" borderId="12" xfId="0" applyFont="1" applyBorder="1" applyAlignment="1">
      <alignment horizontal="left" vertical="center" wrapText="1"/>
    </xf>
    <xf numFmtId="0" fontId="2" fillId="0" borderId="12" xfId="0" applyFont="1" applyBorder="1" applyAlignment="1">
      <alignment horizontal="center" vertical="center"/>
    </xf>
    <xf numFmtId="0" fontId="4" fillId="0" borderId="30" xfId="0" applyFont="1" applyBorder="1" applyAlignment="1">
      <alignment horizontal="left" vertical="top" wrapText="1"/>
    </xf>
    <xf numFmtId="0" fontId="4" fillId="0" borderId="28" xfId="0" applyFont="1" applyBorder="1" applyAlignment="1">
      <alignment horizontal="center" vertical="top" wrapText="1"/>
    </xf>
    <xf numFmtId="9" fontId="2" fillId="0" borderId="1" xfId="6" applyFont="1" applyFill="1" applyBorder="1" applyAlignment="1">
      <alignment horizontal="center" vertical="center"/>
    </xf>
    <xf numFmtId="0" fontId="2" fillId="0" borderId="10" xfId="0" applyFont="1" applyBorder="1" applyAlignment="1">
      <alignment horizontal="left" vertical="center"/>
    </xf>
    <xf numFmtId="0" fontId="4" fillId="0" borderId="1" xfId="0" applyFont="1" applyBorder="1" applyAlignment="1">
      <alignment horizontal="center" vertical="center" wrapText="1"/>
    </xf>
    <xf numFmtId="1" fontId="9" fillId="0" borderId="26" xfId="0" applyNumberFormat="1" applyFont="1" applyBorder="1" applyAlignment="1">
      <alignment horizontal="center" vertical="center" shrinkToFit="1"/>
    </xf>
    <xf numFmtId="0" fontId="4" fillId="0" borderId="26" xfId="0" applyFont="1" applyBorder="1" applyAlignment="1">
      <alignment horizontal="left" vertical="center" wrapText="1" indent="1"/>
    </xf>
    <xf numFmtId="166" fontId="4" fillId="0" borderId="26" xfId="0" applyNumberFormat="1" applyFont="1" applyBorder="1" applyAlignment="1">
      <alignment horizontal="right" vertical="center" wrapText="1"/>
    </xf>
    <xf numFmtId="9" fontId="4" fillId="0" borderId="1" xfId="6" applyFont="1" applyFill="1" applyBorder="1" applyAlignment="1">
      <alignment horizontal="center" vertical="center"/>
    </xf>
    <xf numFmtId="0" fontId="2" fillId="0" borderId="10" xfId="0" applyFont="1" applyBorder="1" applyAlignment="1">
      <alignment horizontal="left" vertical="center" wrapText="1"/>
    </xf>
    <xf numFmtId="0" fontId="10" fillId="0" borderId="40" xfId="0" applyFont="1" applyBorder="1" applyAlignment="1">
      <alignment horizontal="center" vertical="center" wrapText="1"/>
    </xf>
    <xf numFmtId="0" fontId="2" fillId="0" borderId="1" xfId="0" applyFont="1" applyBorder="1"/>
    <xf numFmtId="0" fontId="4" fillId="0" borderId="1" xfId="1" applyFont="1" applyBorder="1" applyAlignment="1" applyProtection="1">
      <alignment vertical="top" wrapText="1"/>
      <protection locked="0"/>
    </xf>
    <xf numFmtId="1" fontId="2" fillId="0" borderId="1" xfId="0" applyNumberFormat="1" applyFont="1" applyBorder="1" applyAlignment="1">
      <alignment horizontal="left" vertical="center" wrapText="1"/>
    </xf>
    <xf numFmtId="0" fontId="2" fillId="2" borderId="0" xfId="0" applyFont="1" applyFill="1" applyAlignment="1">
      <alignment vertical="center"/>
    </xf>
    <xf numFmtId="0" fontId="2" fillId="0" borderId="0" xfId="0" applyFont="1" applyAlignment="1">
      <alignment vertical="center"/>
    </xf>
    <xf numFmtId="0" fontId="4" fillId="0" borderId="1" xfId="2" applyFont="1" applyBorder="1" applyAlignment="1" applyProtection="1">
      <alignment horizontal="left" vertical="center" wrapText="1"/>
      <protection locked="0"/>
    </xf>
    <xf numFmtId="165" fontId="4" fillId="0" borderId="1" xfId="2" applyNumberFormat="1" applyFont="1" applyBorder="1" applyAlignment="1" applyProtection="1">
      <alignment horizontal="center" vertical="center" wrapText="1"/>
      <protection locked="0"/>
    </xf>
    <xf numFmtId="1" fontId="2" fillId="0" borderId="1" xfId="0" applyNumberFormat="1" applyFont="1" applyBorder="1" applyAlignment="1">
      <alignment vertical="center" wrapText="1"/>
    </xf>
    <xf numFmtId="165" fontId="4" fillId="0" borderId="1" xfId="8" applyNumberFormat="1" applyFont="1" applyBorder="1" applyAlignment="1" applyProtection="1">
      <alignment horizontal="right" vertical="center" wrapText="1"/>
      <protection locked="0"/>
    </xf>
    <xf numFmtId="0" fontId="2" fillId="0" borderId="40" xfId="0" applyFont="1" applyBorder="1" applyAlignment="1">
      <alignment horizontal="center" vertical="center"/>
    </xf>
    <xf numFmtId="0" fontId="2"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2" xfId="0" applyFont="1" applyBorder="1" applyAlignment="1">
      <alignment vertical="center" wrapText="1"/>
    </xf>
    <xf numFmtId="3" fontId="4" fillId="0" borderId="1" xfId="1" applyNumberFormat="1" applyFont="1" applyBorder="1" applyAlignment="1" applyProtection="1">
      <alignment horizontal="center" vertical="center" wrapText="1"/>
      <protection locked="0"/>
    </xf>
    <xf numFmtId="165" fontId="2" fillId="0" borderId="12"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0" fontId="2" fillId="0" borderId="48"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vertical="center" wrapText="1"/>
    </xf>
    <xf numFmtId="0" fontId="2" fillId="0" borderId="51" xfId="0" applyFont="1" applyBorder="1" applyAlignment="1">
      <alignment horizontal="center" vertical="center" wrapText="1"/>
    </xf>
    <xf numFmtId="6"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3" fillId="0" borderId="16" xfId="0" applyFont="1" applyBorder="1" applyAlignment="1">
      <alignment vertical="center" wrapText="1"/>
    </xf>
    <xf numFmtId="0" fontId="2" fillId="0" borderId="16" xfId="0" applyFont="1" applyBorder="1" applyAlignment="1">
      <alignment vertical="center" wrapText="1"/>
    </xf>
    <xf numFmtId="0" fontId="3" fillId="0" borderId="16"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3" fontId="4" fillId="0" borderId="16" xfId="1" applyNumberFormat="1" applyFont="1" applyBorder="1" applyAlignment="1" applyProtection="1">
      <alignment horizontal="center" vertical="center" wrapText="1"/>
      <protection locked="0"/>
    </xf>
    <xf numFmtId="0" fontId="2" fillId="0" borderId="16" xfId="0" applyFont="1" applyBorder="1" applyAlignment="1">
      <alignment horizontal="center"/>
    </xf>
    <xf numFmtId="165" fontId="4" fillId="0" borderId="16" xfId="0" applyNumberFormat="1" applyFont="1" applyBorder="1" applyAlignment="1">
      <alignment horizontal="right" vertical="center"/>
    </xf>
    <xf numFmtId="0" fontId="2" fillId="0" borderId="16" xfId="0" applyFont="1" applyBorder="1"/>
    <xf numFmtId="0" fontId="2" fillId="0" borderId="16" xfId="0" applyFont="1" applyBorder="1" applyAlignment="1">
      <alignment horizontal="center" vertical="center"/>
    </xf>
    <xf numFmtId="1" fontId="2" fillId="0" borderId="16" xfId="0" applyNumberFormat="1" applyFont="1" applyBorder="1" applyAlignment="1">
      <alignment vertical="center" wrapText="1"/>
    </xf>
    <xf numFmtId="1" fontId="2" fillId="0" borderId="16" xfId="0" applyNumberFormat="1" applyFont="1" applyBorder="1" applyAlignment="1">
      <alignment horizontal="center" vertical="center"/>
    </xf>
    <xf numFmtId="0" fontId="2" fillId="0" borderId="25" xfId="0" applyFont="1" applyBorder="1" applyAlignment="1">
      <alignment horizontal="center" vertical="center" wrapText="1"/>
    </xf>
    <xf numFmtId="0" fontId="2" fillId="0" borderId="54" xfId="0" applyFont="1" applyBorder="1" applyAlignment="1">
      <alignment horizontal="center" vertical="center" wrapText="1"/>
    </xf>
    <xf numFmtId="165" fontId="3" fillId="0" borderId="9" xfId="0" applyNumberFormat="1" applyFont="1" applyBorder="1" applyAlignment="1">
      <alignment vertical="center" wrapText="1"/>
    </xf>
    <xf numFmtId="0" fontId="3" fillId="0" borderId="9" xfId="0" applyFont="1" applyBorder="1" applyAlignment="1">
      <alignment vertical="center" wrapText="1"/>
    </xf>
    <xf numFmtId="0" fontId="7" fillId="3" borderId="12" xfId="0" applyFont="1" applyFill="1" applyBorder="1" applyAlignment="1">
      <alignment horizontal="center" vertical="center" wrapText="1"/>
    </xf>
    <xf numFmtId="0" fontId="7" fillId="3" borderId="1" xfId="0" applyFont="1" applyFill="1" applyBorder="1" applyAlignment="1">
      <alignment horizontal="center"/>
    </xf>
    <xf numFmtId="0" fontId="7" fillId="3" borderId="12" xfId="0" applyFont="1" applyFill="1" applyBorder="1" applyAlignment="1">
      <alignment horizontal="center" vertical="center"/>
    </xf>
    <xf numFmtId="164" fontId="7" fillId="3" borderId="12"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0" borderId="1" xfId="2" applyFont="1" applyBorder="1" applyAlignment="1">
      <alignment horizontal="center" vertical="center" wrapText="1"/>
    </xf>
    <xf numFmtId="0" fontId="2" fillId="0" borderId="1" xfId="2" applyFont="1" applyBorder="1" applyAlignment="1">
      <alignment vertical="center" wrapText="1"/>
    </xf>
    <xf numFmtId="9" fontId="4" fillId="0" borderId="1" xfId="6" applyFont="1" applyBorder="1" applyAlignment="1" applyProtection="1">
      <alignment horizontal="center" vertical="center" wrapText="1"/>
      <protection locked="0"/>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9" fontId="2" fillId="0" borderId="1" xfId="6" applyFont="1" applyFill="1" applyBorder="1" applyAlignment="1">
      <alignment horizontal="center"/>
    </xf>
    <xf numFmtId="9" fontId="4" fillId="0" borderId="1" xfId="6" applyFont="1" applyFill="1" applyBorder="1" applyAlignment="1">
      <alignment horizontal="center"/>
    </xf>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2" fillId="2" borderId="40" xfId="0" applyFont="1" applyFill="1" applyBorder="1" applyAlignment="1">
      <alignment horizontal="center" wrapText="1"/>
    </xf>
    <xf numFmtId="0" fontId="2" fillId="0" borderId="61" xfId="0" applyFont="1" applyBorder="1"/>
    <xf numFmtId="0" fontId="3" fillId="2" borderId="4" xfId="0" applyFont="1" applyFill="1" applyBorder="1" applyAlignment="1">
      <alignment horizontal="center" vertical="center" wrapText="1"/>
    </xf>
    <xf numFmtId="0" fontId="3" fillId="2" borderId="39" xfId="0" applyFont="1" applyFill="1" applyBorder="1" applyAlignment="1">
      <alignment horizontal="center" vertical="center" wrapText="1"/>
    </xf>
    <xf numFmtId="9" fontId="2" fillId="0" borderId="1" xfId="6" applyFont="1" applyFill="1" applyBorder="1"/>
    <xf numFmtId="1" fontId="2" fillId="0" borderId="1" xfId="0" applyNumberFormat="1" applyFont="1" applyBorder="1"/>
    <xf numFmtId="1" fontId="2" fillId="0" borderId="1" xfId="0" applyNumberFormat="1" applyFont="1" applyBorder="1" applyAlignment="1">
      <alignment horizontal="center"/>
    </xf>
    <xf numFmtId="1" fontId="4" fillId="0" borderId="1" xfId="0" applyNumberFormat="1" applyFont="1" applyBorder="1" applyAlignment="1">
      <alignment horizontal="center"/>
    </xf>
    <xf numFmtId="1" fontId="7" fillId="0" borderId="1" xfId="0" applyNumberFormat="1" applyFont="1" applyBorder="1" applyAlignment="1">
      <alignment horizontal="center"/>
    </xf>
    <xf numFmtId="2" fontId="2" fillId="0" borderId="1" xfId="0" applyNumberFormat="1" applyFont="1" applyBorder="1"/>
    <xf numFmtId="2" fontId="2" fillId="0" borderId="1" xfId="0" applyNumberFormat="1" applyFont="1" applyBorder="1" applyAlignment="1">
      <alignment horizont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pplyProtection="1">
      <alignment vertical="center" wrapText="1"/>
      <protection locked="0"/>
    </xf>
    <xf numFmtId="0" fontId="2" fillId="2" borderId="40" xfId="0" applyFont="1" applyFill="1" applyBorder="1" applyAlignment="1">
      <alignment horizontal="center"/>
    </xf>
    <xf numFmtId="0" fontId="2" fillId="2" borderId="1" xfId="0" applyFont="1" applyFill="1" applyBorder="1" applyAlignment="1">
      <alignment horizontal="center" vertical="center"/>
    </xf>
    <xf numFmtId="0" fontId="8" fillId="0" borderId="1" xfId="0" applyFont="1" applyBorder="1" applyAlignment="1">
      <alignment vertical="center" wrapText="1"/>
    </xf>
    <xf numFmtId="9" fontId="2" fillId="2" borderId="1" xfId="6" applyFont="1" applyFill="1" applyBorder="1"/>
    <xf numFmtId="0" fontId="4" fillId="0" borderId="1" xfId="2" applyFont="1" applyBorder="1" applyAlignment="1" applyProtection="1">
      <alignment horizontal="center" vertical="center" wrapText="1"/>
      <protection locked="0"/>
    </xf>
    <xf numFmtId="0" fontId="2" fillId="0" borderId="1" xfId="0" applyFont="1" applyBorder="1" applyAlignment="1">
      <alignment horizontal="center"/>
    </xf>
    <xf numFmtId="1" fontId="3" fillId="0" borderId="1" xfId="0" applyNumberFormat="1" applyFont="1" applyBorder="1" applyAlignment="1">
      <alignment horizontal="center"/>
    </xf>
    <xf numFmtId="37" fontId="2" fillId="0" borderId="1" xfId="5" applyNumberFormat="1" applyFont="1" applyFill="1" applyBorder="1" applyAlignment="1">
      <alignment horizontal="center"/>
    </xf>
    <xf numFmtId="44" fontId="2" fillId="0" borderId="1" xfId="5" applyFont="1" applyFill="1" applyBorder="1" applyAlignment="1">
      <alignment horizontal="center"/>
    </xf>
    <xf numFmtId="37" fontId="3" fillId="0" borderId="1" xfId="5" applyNumberFormat="1" applyFont="1" applyFill="1" applyBorder="1" applyAlignment="1">
      <alignment horizontal="center"/>
    </xf>
    <xf numFmtId="10" fontId="2" fillId="0" borderId="1" xfId="0" applyNumberFormat="1" applyFont="1" applyBorder="1" applyAlignment="1">
      <alignment vertical="center"/>
    </xf>
    <xf numFmtId="10" fontId="2" fillId="0" borderId="1" xfId="0" applyNumberFormat="1" applyFont="1" applyBorder="1" applyAlignment="1">
      <alignment horizontal="center"/>
    </xf>
    <xf numFmtId="9" fontId="3" fillId="0" borderId="1" xfId="6" applyFont="1" applyFill="1" applyBorder="1" applyAlignment="1">
      <alignment horizontal="center"/>
    </xf>
    <xf numFmtId="1" fontId="2" fillId="0" borderId="1" xfId="6" applyNumberFormat="1" applyFont="1" applyFill="1" applyBorder="1" applyAlignment="1">
      <alignment horizontal="center"/>
    </xf>
    <xf numFmtId="0" fontId="4" fillId="0" borderId="1" xfId="2" applyFont="1" applyBorder="1" applyAlignment="1">
      <alignment horizontal="center" vertical="center" wrapText="1"/>
    </xf>
    <xf numFmtId="1" fontId="4" fillId="0" borderId="1" xfId="6" applyNumberFormat="1" applyFont="1" applyBorder="1" applyAlignment="1" applyProtection="1">
      <alignment horizontal="center" vertical="center" wrapText="1"/>
      <protection locked="0"/>
    </xf>
    <xf numFmtId="2" fontId="2" fillId="2" borderId="1" xfId="0" applyNumberFormat="1" applyFont="1" applyFill="1" applyBorder="1" applyAlignment="1">
      <alignment horizontal="center"/>
    </xf>
    <xf numFmtId="0" fontId="4" fillId="0" borderId="1" xfId="11" applyFont="1" applyBorder="1" applyAlignment="1">
      <alignment horizontal="center" vertical="center" wrapText="1"/>
    </xf>
    <xf numFmtId="0" fontId="4" fillId="0" borderId="1" xfId="12" applyFont="1" applyBorder="1" applyAlignment="1">
      <alignment horizontal="center" vertical="center" wrapText="1"/>
    </xf>
    <xf numFmtId="9" fontId="4" fillId="0" borderId="1" xfId="12" applyNumberFormat="1" applyFont="1" applyBorder="1" applyAlignment="1">
      <alignment horizontal="center" vertical="center" wrapText="1"/>
    </xf>
    <xf numFmtId="0" fontId="4" fillId="0" borderId="1" xfId="12" applyFont="1" applyBorder="1" applyAlignment="1">
      <alignment vertical="center" wrapText="1"/>
    </xf>
    <xf numFmtId="9" fontId="4" fillId="0" borderId="1" xfId="6" applyFont="1" applyBorder="1" applyAlignment="1" applyProtection="1">
      <alignment vertical="center" wrapText="1"/>
      <protection locked="0"/>
    </xf>
    <xf numFmtId="0" fontId="2" fillId="0" borderId="1" xfId="14" applyFont="1" applyBorder="1" applyAlignment="1">
      <alignment horizontal="center" vertical="center" wrapText="1"/>
    </xf>
    <xf numFmtId="1" fontId="4" fillId="0" borderId="1" xfId="6" applyNumberFormat="1" applyFont="1" applyFill="1" applyBorder="1" applyAlignment="1" applyProtection="1">
      <alignment horizontal="center" vertical="center" wrapText="1"/>
      <protection locked="0"/>
    </xf>
    <xf numFmtId="0" fontId="2" fillId="0" borderId="40" xfId="0" applyFont="1" applyBorder="1" applyAlignment="1">
      <alignment horizontal="center"/>
    </xf>
    <xf numFmtId="0" fontId="4" fillId="0" borderId="1" xfId="14" applyFont="1" applyBorder="1" applyAlignment="1">
      <alignment horizontal="center" vertical="center" wrapText="1"/>
    </xf>
    <xf numFmtId="0" fontId="4" fillId="0" borderId="1" xfId="15" applyFont="1" applyBorder="1" applyAlignment="1">
      <alignment horizontal="center" vertical="center" wrapText="1"/>
    </xf>
    <xf numFmtId="3" fontId="2" fillId="0" borderId="1" xfId="16" applyNumberFormat="1" applyFont="1" applyFill="1" applyBorder="1" applyAlignment="1">
      <alignment horizontal="center" wrapText="1"/>
    </xf>
    <xf numFmtId="0" fontId="2" fillId="0" borderId="1" xfId="6" applyNumberFormat="1" applyFont="1" applyFill="1" applyBorder="1" applyAlignment="1">
      <alignment horizontal="center"/>
    </xf>
    <xf numFmtId="0" fontId="4" fillId="0" borderId="1" xfId="13" applyFont="1" applyBorder="1" applyAlignment="1">
      <alignment horizontal="center" vertical="center" wrapText="1"/>
    </xf>
    <xf numFmtId="0" fontId="4" fillId="0" borderId="1" xfId="14" applyFont="1" applyBorder="1" applyAlignment="1">
      <alignment vertical="center" wrapText="1"/>
    </xf>
    <xf numFmtId="3" fontId="2" fillId="0" borderId="1" xfId="17" applyNumberFormat="1" applyFont="1" applyFill="1" applyBorder="1" applyAlignment="1">
      <alignment horizontal="center" wrapText="1"/>
    </xf>
    <xf numFmtId="49" fontId="4" fillId="0" borderId="1" xfId="18" applyNumberFormat="1" applyFont="1" applyBorder="1" applyAlignment="1">
      <alignment vertical="center" wrapText="1"/>
    </xf>
    <xf numFmtId="49" fontId="4" fillId="0" borderId="1" xfId="18" applyNumberFormat="1" applyFont="1" applyBorder="1" applyAlignment="1">
      <alignment horizontal="center" vertical="center" wrapText="1"/>
    </xf>
    <xf numFmtId="0" fontId="2" fillId="2" borderId="43" xfId="0" applyFont="1" applyFill="1" applyBorder="1"/>
    <xf numFmtId="0" fontId="2" fillId="0" borderId="56" xfId="0" applyFont="1" applyBorder="1"/>
    <xf numFmtId="0" fontId="2" fillId="0" borderId="1" xfId="0" applyFont="1" applyBorder="1" applyAlignment="1">
      <alignment horizontal="center" wrapText="1"/>
    </xf>
    <xf numFmtId="0" fontId="2" fillId="0" borderId="40" xfId="0" applyFont="1" applyBorder="1" applyAlignment="1">
      <alignment horizontal="center" wrapText="1"/>
    </xf>
    <xf numFmtId="0" fontId="2" fillId="0" borderId="39" xfId="0" applyFont="1" applyBorder="1" applyAlignment="1">
      <alignment horizontal="center" vertical="center" wrapText="1"/>
    </xf>
    <xf numFmtId="0" fontId="4" fillId="0" borderId="12" xfId="0" applyFont="1" applyBorder="1" applyAlignment="1">
      <alignment horizontal="center" vertical="center" wrapText="1"/>
    </xf>
    <xf numFmtId="164" fontId="2" fillId="0" borderId="1" xfId="0" applyNumberFormat="1" applyFont="1" applyBorder="1" applyAlignment="1">
      <alignment vertical="center"/>
    </xf>
    <xf numFmtId="0" fontId="4" fillId="0" borderId="39" xfId="0" applyFont="1" applyBorder="1" applyAlignment="1">
      <alignment horizontal="center" vertical="center" wrapText="1"/>
    </xf>
    <xf numFmtId="1" fontId="8" fillId="0" borderId="1" xfId="0" applyNumberFormat="1" applyFont="1" applyBorder="1" applyAlignment="1">
      <alignment horizontal="center" shrinkToFit="1"/>
    </xf>
    <xf numFmtId="0" fontId="8" fillId="0" borderId="1" xfId="0" applyFont="1" applyBorder="1" applyAlignment="1">
      <alignment horizontal="center" wrapText="1"/>
    </xf>
    <xf numFmtId="9" fontId="2" fillId="0" borderId="1" xfId="0" applyNumberFormat="1" applyFont="1" applyBorder="1" applyAlignment="1">
      <alignment horizontal="center"/>
    </xf>
    <xf numFmtId="1" fontId="8" fillId="0" borderId="1" xfId="0" applyNumberFormat="1" applyFont="1" applyBorder="1" applyAlignment="1">
      <alignment horizontal="center" vertical="top" shrinkToFit="1"/>
    </xf>
    <xf numFmtId="164" fontId="8" fillId="0" borderId="1" xfId="0" applyNumberFormat="1" applyFont="1" applyBorder="1" applyAlignment="1">
      <alignment vertical="top" shrinkToFit="1"/>
    </xf>
    <xf numFmtId="0" fontId="4" fillId="0" borderId="1" xfId="0" applyFont="1" applyBorder="1" applyAlignment="1">
      <alignment horizontal="center" vertical="top" wrapText="1"/>
    </xf>
    <xf numFmtId="164" fontId="8" fillId="0" borderId="1" xfId="0" applyNumberFormat="1" applyFont="1" applyBorder="1" applyAlignment="1">
      <alignment vertical="center" shrinkToFit="1"/>
    </xf>
    <xf numFmtId="0" fontId="4" fillId="0" borderId="10" xfId="0" applyFont="1" applyBorder="1" applyAlignment="1">
      <alignment horizontal="center" vertical="center" wrapText="1"/>
    </xf>
    <xf numFmtId="4" fontId="3"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4" fillId="0" borderId="0" xfId="0" applyFont="1" applyAlignment="1">
      <alignment vertical="center" wrapText="1"/>
    </xf>
    <xf numFmtId="0" fontId="2" fillId="0" borderId="5" xfId="0" applyFont="1" applyBorder="1" applyAlignment="1">
      <alignment horizontal="center"/>
    </xf>
    <xf numFmtId="0" fontId="2" fillId="2" borderId="50" xfId="0" applyFont="1" applyFill="1" applyBorder="1"/>
    <xf numFmtId="0" fontId="2" fillId="0" borderId="57"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2" fillId="0" borderId="44" xfId="0" applyFont="1" applyBorder="1" applyAlignment="1">
      <alignment horizontal="center" vertical="center" wrapText="1"/>
    </xf>
    <xf numFmtId="168" fontId="4" fillId="0" borderId="1" xfId="8" applyNumberFormat="1" applyFont="1" applyBorder="1" applyAlignment="1">
      <alignment horizontal="right" vertical="center" wrapText="1"/>
    </xf>
    <xf numFmtId="0" fontId="11" fillId="0" borderId="1" xfId="0" applyFont="1" applyBorder="1" applyAlignment="1">
      <alignment horizontal="center" vertical="center" wrapText="1"/>
    </xf>
    <xf numFmtId="9" fontId="11" fillId="0" borderId="1" xfId="6" applyFont="1" applyFill="1" applyBorder="1" applyAlignment="1">
      <alignment horizontal="center" vertical="center" wrapText="1"/>
    </xf>
    <xf numFmtId="2" fontId="2"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0" fontId="2" fillId="0" borderId="1" xfId="0" applyNumberFormat="1" applyFont="1" applyBorder="1"/>
    <xf numFmtId="169" fontId="4" fillId="0" borderId="1" xfId="2" applyNumberFormat="1" applyFont="1" applyBorder="1" applyAlignment="1" applyProtection="1">
      <alignment horizontal="right" vertical="center" wrapText="1"/>
      <protection locked="0"/>
    </xf>
    <xf numFmtId="168" fontId="4" fillId="0" borderId="1" xfId="2" applyNumberFormat="1" applyFont="1" applyBorder="1" applyAlignment="1" applyProtection="1">
      <alignment horizontal="center" vertical="center" wrapText="1"/>
      <protection locked="0"/>
    </xf>
    <xf numFmtId="9" fontId="2" fillId="0" borderId="1" xfId="3" applyFont="1" applyFill="1" applyBorder="1" applyAlignment="1">
      <alignment horizontal="center" vertical="center" wrapText="1"/>
    </xf>
    <xf numFmtId="0" fontId="4" fillId="0" borderId="12" xfId="2" applyFont="1" applyBorder="1" applyAlignment="1" applyProtection="1">
      <alignment horizontal="center" vertical="center" wrapText="1"/>
      <protection locked="0"/>
    </xf>
    <xf numFmtId="168" fontId="4" fillId="0" borderId="1" xfId="2" applyNumberFormat="1" applyFont="1" applyBorder="1" applyAlignment="1" applyProtection="1">
      <alignment horizontal="right" vertical="center" wrapText="1"/>
      <protection locked="0"/>
    </xf>
    <xf numFmtId="168" fontId="4" fillId="0" borderId="1" xfId="2" applyNumberFormat="1" applyFont="1" applyBorder="1" applyAlignment="1" applyProtection="1">
      <alignment vertical="center" wrapText="1"/>
      <protection locked="0"/>
    </xf>
    <xf numFmtId="2" fontId="2" fillId="0" borderId="1" xfId="0" applyNumberFormat="1" applyFont="1" applyBorder="1" applyAlignment="1">
      <alignment vertical="center"/>
    </xf>
    <xf numFmtId="0" fontId="2" fillId="0" borderId="39" xfId="0" applyFont="1" applyBorder="1" applyAlignment="1">
      <alignment horizontal="center" vertical="center"/>
    </xf>
    <xf numFmtId="0" fontId="4" fillId="0" borderId="1" xfId="2" applyFont="1" applyBorder="1" applyAlignment="1" applyProtection="1">
      <alignment vertical="center" wrapText="1"/>
      <protection locked="0"/>
    </xf>
    <xf numFmtId="0" fontId="4" fillId="0" borderId="10" xfId="2" applyFont="1" applyBorder="1" applyAlignment="1" applyProtection="1">
      <alignment horizontal="center" vertical="center" wrapText="1"/>
      <protection locked="0"/>
    </xf>
    <xf numFmtId="0" fontId="2" fillId="0" borderId="0" xfId="0" applyFont="1" applyAlignment="1">
      <alignment horizontal="center" vertical="center"/>
    </xf>
    <xf numFmtId="0" fontId="4" fillId="0" borderId="12" xfId="2" applyFont="1" applyBorder="1" applyAlignment="1">
      <alignment horizontal="center" vertical="center" wrapText="1"/>
    </xf>
    <xf numFmtId="3" fontId="4" fillId="0" borderId="12" xfId="1" applyNumberFormat="1" applyFont="1" applyBorder="1" applyAlignment="1" applyProtection="1">
      <alignment horizontal="center" vertical="center" wrapText="1"/>
      <protection locked="0"/>
    </xf>
    <xf numFmtId="2" fontId="2" fillId="0" borderId="12" xfId="0" applyNumberFormat="1" applyFont="1" applyBorder="1" applyAlignment="1">
      <alignment horizontal="center" vertical="center"/>
    </xf>
    <xf numFmtId="9" fontId="2" fillId="0" borderId="12" xfId="0" applyNumberFormat="1" applyFont="1" applyBorder="1" applyAlignment="1">
      <alignment horizontal="center" vertical="center"/>
    </xf>
    <xf numFmtId="10" fontId="2" fillId="0" borderId="12" xfId="0" applyNumberFormat="1" applyFont="1" applyBorder="1"/>
    <xf numFmtId="168" fontId="2" fillId="0" borderId="1" xfId="0" applyNumberFormat="1" applyFont="1" applyBorder="1" applyAlignment="1">
      <alignment horizontal="center" vertical="center" wrapText="1"/>
    </xf>
    <xf numFmtId="0" fontId="7" fillId="3" borderId="16" xfId="0" applyFont="1" applyFill="1" applyBorder="1" applyAlignment="1">
      <alignment horizontal="center" vertical="center" wrapText="1"/>
    </xf>
    <xf numFmtId="0" fontId="7" fillId="3" borderId="16" xfId="0" applyFont="1" applyFill="1" applyBorder="1" applyAlignment="1">
      <alignment horizontal="center" vertical="center"/>
    </xf>
    <xf numFmtId="164" fontId="7" fillId="3" borderId="16" xfId="0" applyNumberFormat="1" applyFont="1" applyFill="1" applyBorder="1" applyAlignment="1">
      <alignment horizontal="center" vertical="center"/>
    </xf>
    <xf numFmtId="0" fontId="4" fillId="0" borderId="10" xfId="0" applyFont="1" applyBorder="1" applyAlignment="1" applyProtection="1">
      <alignment vertical="center" wrapText="1"/>
      <protection locked="0"/>
    </xf>
    <xf numFmtId="1" fontId="2" fillId="0" borderId="1" xfId="6" applyNumberFormat="1" applyFont="1" applyFill="1" applyBorder="1" applyAlignment="1">
      <alignment horizontal="center" vertical="center"/>
    </xf>
    <xf numFmtId="1" fontId="4" fillId="0" borderId="1" xfId="6" applyNumberFormat="1" applyFont="1" applyFill="1" applyBorder="1" applyAlignment="1">
      <alignment horizontal="center" vertical="center"/>
    </xf>
    <xf numFmtId="0" fontId="4" fillId="0" borderId="10" xfId="1" applyFont="1" applyBorder="1" applyAlignment="1" applyProtection="1">
      <alignment horizontal="left" vertical="center" wrapText="1"/>
      <protection locked="0"/>
    </xf>
    <xf numFmtId="0" fontId="2" fillId="2" borderId="10" xfId="0" applyFont="1" applyFill="1" applyBorder="1" applyAlignment="1">
      <alignment horizontal="left" vertical="center" wrapText="1"/>
    </xf>
    <xf numFmtId="0" fontId="2" fillId="0" borderId="39" xfId="1"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4" fillId="0" borderId="1" xfId="2"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9" fontId="2" fillId="0" borderId="1" xfId="6" applyFont="1" applyFill="1" applyBorder="1" applyAlignment="1">
      <alignment vertical="center"/>
    </xf>
    <xf numFmtId="0" fontId="4" fillId="0" borderId="12" xfId="2" applyFont="1" applyBorder="1" applyAlignment="1">
      <alignment horizontal="left" vertical="center" wrapText="1"/>
    </xf>
    <xf numFmtId="9" fontId="4" fillId="0" borderId="1" xfId="1" applyNumberFormat="1" applyFont="1" applyBorder="1" applyAlignment="1" applyProtection="1">
      <alignment horizontal="center" vertical="center" wrapText="1"/>
      <protection locked="0"/>
    </xf>
    <xf numFmtId="10" fontId="2" fillId="0" borderId="1" xfId="6" applyNumberFormat="1" applyFont="1" applyFill="1" applyBorder="1" applyAlignment="1">
      <alignment horizontal="center" vertical="center"/>
    </xf>
    <xf numFmtId="9" fontId="2" fillId="2" borderId="10" xfId="6" applyFont="1" applyFill="1" applyBorder="1" applyAlignment="1">
      <alignment horizontal="left" vertical="center" wrapText="1"/>
    </xf>
    <xf numFmtId="0" fontId="2" fillId="0" borderId="56" xfId="0" applyFont="1" applyBorder="1" applyAlignment="1">
      <alignment horizontal="left" vertical="center" wrapText="1"/>
    </xf>
    <xf numFmtId="0" fontId="4" fillId="0" borderId="63" xfId="1"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14" xfId="1" applyFont="1" applyBorder="1" applyAlignment="1">
      <alignment horizontal="center" vertical="center" wrapText="1"/>
    </xf>
    <xf numFmtId="168" fontId="2" fillId="0" borderId="40" xfId="8" applyNumberFormat="1" applyFont="1" applyBorder="1" applyAlignment="1">
      <alignment horizontal="right" vertical="center" wrapText="1"/>
    </xf>
    <xf numFmtId="0" fontId="4" fillId="0" borderId="1" xfId="0" applyFont="1" applyBorder="1" applyAlignment="1">
      <alignment horizontal="center" vertical="center"/>
    </xf>
    <xf numFmtId="0" fontId="2" fillId="2" borderId="40" xfId="0" applyFont="1" applyFill="1" applyBorder="1"/>
    <xf numFmtId="0" fontId="4" fillId="0" borderId="63" xfId="2" applyFont="1" applyBorder="1" applyAlignment="1" applyProtection="1">
      <alignment horizontal="left" vertical="center" wrapText="1"/>
      <protection locked="0"/>
    </xf>
    <xf numFmtId="0" fontId="2" fillId="2" borderId="1" xfId="0" applyFont="1" applyFill="1" applyBorder="1" applyAlignment="1">
      <alignment vertical="center"/>
    </xf>
    <xf numFmtId="168" fontId="2" fillId="0" borderId="40" xfId="8" applyNumberFormat="1" applyFont="1" applyBorder="1" applyAlignment="1">
      <alignment horizontal="center" vertical="center" wrapText="1"/>
    </xf>
    <xf numFmtId="1" fontId="2" fillId="2" borderId="1" xfId="0" applyNumberFormat="1" applyFont="1" applyFill="1" applyBorder="1"/>
    <xf numFmtId="0" fontId="4" fillId="0" borderId="63" xfId="2" applyFont="1" applyBorder="1" applyAlignment="1" applyProtection="1">
      <alignment horizontal="center" vertical="center" wrapText="1"/>
      <protection locked="0"/>
    </xf>
    <xf numFmtId="0" fontId="12" fillId="0" borderId="1" xfId="2" applyFont="1" applyBorder="1" applyAlignment="1">
      <alignment horizontal="center" vertical="center" wrapText="1"/>
    </xf>
    <xf numFmtId="0" fontId="2" fillId="2" borderId="40" xfId="0" applyFont="1" applyFill="1" applyBorder="1" applyAlignment="1">
      <alignment horizontal="center" vertical="center"/>
    </xf>
    <xf numFmtId="0" fontId="2" fillId="0" borderId="1" xfId="2" applyFont="1" applyBorder="1" applyAlignment="1" applyProtection="1">
      <alignment horizontal="center" vertical="center" wrapText="1"/>
      <protection locked="0"/>
    </xf>
    <xf numFmtId="9" fontId="2" fillId="2" borderId="1" xfId="6" applyFont="1" applyFill="1" applyBorder="1" applyAlignment="1">
      <alignment vertical="center"/>
    </xf>
    <xf numFmtId="2" fontId="2" fillId="0" borderId="1" xfId="6" applyNumberFormat="1" applyFont="1" applyFill="1" applyBorder="1" applyAlignment="1">
      <alignment horizontal="center" vertical="center"/>
    </xf>
    <xf numFmtId="0" fontId="4" fillId="0" borderId="11" xfId="2" applyFont="1" applyBorder="1" applyAlignment="1" applyProtection="1">
      <alignment vertical="center" wrapText="1"/>
      <protection locked="0"/>
    </xf>
    <xf numFmtId="10" fontId="2" fillId="0" borderId="1" xfId="0" applyNumberFormat="1" applyFont="1" applyBorder="1" applyAlignment="1">
      <alignment horizontal="center" vertical="center"/>
    </xf>
    <xf numFmtId="168" fontId="2" fillId="0" borderId="1" xfId="8" applyNumberFormat="1" applyFont="1" applyBorder="1" applyAlignment="1">
      <alignment horizontal="center" vertical="center" wrapText="1"/>
    </xf>
    <xf numFmtId="1" fontId="2" fillId="0" borderId="61" xfId="0" applyNumberFormat="1" applyFont="1" applyBorder="1" applyAlignment="1">
      <alignment horizontal="center" vertical="center"/>
    </xf>
    <xf numFmtId="0" fontId="2" fillId="2" borderId="57" xfId="0" applyFont="1" applyFill="1" applyBorder="1" applyAlignment="1">
      <alignment vertical="center"/>
    </xf>
    <xf numFmtId="0" fontId="4" fillId="0" borderId="12" xfId="1" applyFont="1" applyBorder="1" applyAlignment="1" applyProtection="1">
      <alignment horizontal="left" vertical="center" wrapText="1"/>
      <protection locked="0"/>
    </xf>
    <xf numFmtId="0" fontId="2" fillId="2" borderId="12" xfId="0" applyFont="1" applyFill="1" applyBorder="1" applyAlignment="1">
      <alignment vertical="center"/>
    </xf>
    <xf numFmtId="168" fontId="2" fillId="0" borderId="12" xfId="8" applyNumberFormat="1" applyFont="1" applyBorder="1" applyAlignment="1">
      <alignment horizontal="center" vertical="center" wrapText="1"/>
    </xf>
    <xf numFmtId="1" fontId="2" fillId="0" borderId="43" xfId="0" applyNumberFormat="1" applyFont="1" applyBorder="1" applyAlignment="1">
      <alignment horizontal="center" vertical="center"/>
    </xf>
    <xf numFmtId="1" fontId="2" fillId="0" borderId="12" xfId="0" applyNumberFormat="1" applyFont="1" applyBorder="1" applyAlignment="1">
      <alignment horizontal="center" vertical="center"/>
    </xf>
    <xf numFmtId="1" fontId="2" fillId="2" borderId="12" xfId="0" applyNumberFormat="1" applyFont="1" applyFill="1" applyBorder="1"/>
    <xf numFmtId="0" fontId="2" fillId="2" borderId="46" xfId="0" applyFont="1" applyFill="1" applyBorder="1"/>
    <xf numFmtId="0" fontId="4" fillId="0" borderId="1" xfId="0" applyFont="1" applyBorder="1" applyAlignment="1">
      <alignment horizontal="left" vertical="top" wrapText="1"/>
    </xf>
    <xf numFmtId="168" fontId="3" fillId="2" borderId="0" xfId="0" applyNumberFormat="1" applyFont="1" applyFill="1" applyAlignment="1">
      <alignment horizontal="center" vertical="center" wrapText="1"/>
    </xf>
    <xf numFmtId="0" fontId="4" fillId="0" borderId="0" xfId="0" applyFont="1" applyAlignment="1">
      <alignment horizontal="left" vertical="center" wrapText="1"/>
    </xf>
    <xf numFmtId="1" fontId="2" fillId="2" borderId="0" xfId="0" applyNumberFormat="1" applyFont="1" applyFill="1"/>
    <xf numFmtId="0" fontId="2" fillId="2" borderId="61" xfId="0" applyFont="1" applyFill="1" applyBorder="1" applyAlignment="1">
      <alignment vertical="center"/>
    </xf>
    <xf numFmtId="0" fontId="2" fillId="2" borderId="50" xfId="0" applyFont="1" applyFill="1" applyBorder="1" applyAlignment="1">
      <alignment vertical="center"/>
    </xf>
    <xf numFmtId="0" fontId="2" fillId="2" borderId="10" xfId="0" applyFont="1" applyFill="1" applyBorder="1" applyAlignment="1">
      <alignment vertical="center"/>
    </xf>
    <xf numFmtId="0" fontId="7" fillId="3" borderId="57" xfId="0"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14" xfId="2" applyFont="1" applyBorder="1" applyAlignment="1">
      <alignment horizontal="center" vertical="center" wrapText="1"/>
    </xf>
    <xf numFmtId="0" fontId="4" fillId="0" borderId="14" xfId="0" applyFont="1" applyBorder="1" applyAlignment="1">
      <alignment horizontal="center" vertical="center" wrapText="1"/>
    </xf>
    <xf numFmtId="3" fontId="4" fillId="0" borderId="14" xfId="1" applyNumberFormat="1" applyFont="1" applyBorder="1" applyAlignment="1" applyProtection="1">
      <alignment horizontal="center" vertical="center" wrapText="1"/>
      <protection locked="0"/>
    </xf>
    <xf numFmtId="0" fontId="2" fillId="0" borderId="14" xfId="0" applyFont="1" applyBorder="1" applyAlignment="1">
      <alignment horizontal="center" vertical="center"/>
    </xf>
    <xf numFmtId="0" fontId="2" fillId="2" borderId="14" xfId="0" applyFont="1" applyFill="1" applyBorder="1" applyAlignment="1">
      <alignment wrapText="1"/>
    </xf>
    <xf numFmtId="0" fontId="2" fillId="2" borderId="14" xfId="0" applyFont="1" applyFill="1" applyBorder="1" applyAlignment="1">
      <alignment horizontal="center" vertical="center"/>
    </xf>
    <xf numFmtId="0" fontId="2" fillId="2" borderId="1" xfId="0" applyFont="1" applyFill="1" applyBorder="1" applyAlignment="1">
      <alignment wrapText="1"/>
    </xf>
    <xf numFmtId="0" fontId="7" fillId="2" borderId="1" xfId="0" applyFont="1" applyFill="1" applyBorder="1" applyAlignment="1" applyProtection="1">
      <alignment horizontal="left" vertical="center" wrapText="1"/>
      <protection locked="0"/>
    </xf>
    <xf numFmtId="1" fontId="2" fillId="0" borderId="1" xfId="0" applyNumberFormat="1" applyFont="1" applyBorder="1" applyAlignment="1">
      <alignment vertical="center"/>
    </xf>
    <xf numFmtId="9" fontId="2" fillId="0" borderId="1" xfId="6" applyFont="1" applyBorder="1" applyAlignment="1">
      <alignment vertical="center"/>
    </xf>
    <xf numFmtId="1" fontId="4" fillId="0" borderId="1" xfId="6" applyNumberFormat="1" applyFont="1" applyBorder="1" applyAlignment="1">
      <alignment horizontal="center" vertical="center"/>
    </xf>
    <xf numFmtId="9" fontId="4" fillId="0" borderId="1" xfId="6" applyFont="1" applyBorder="1" applyAlignment="1">
      <alignment vertical="center"/>
    </xf>
    <xf numFmtId="0" fontId="4" fillId="0" borderId="1" xfId="10" applyFont="1" applyBorder="1" applyAlignment="1">
      <alignment horizontal="left" vertical="center" wrapText="1"/>
    </xf>
    <xf numFmtId="0" fontId="7" fillId="0" borderId="12" xfId="10" applyFont="1" applyBorder="1" applyAlignment="1">
      <alignment horizontal="left" vertical="center" wrapText="1"/>
    </xf>
    <xf numFmtId="0" fontId="4" fillId="0" borderId="12" xfId="10" applyFont="1" applyBorder="1" applyAlignment="1">
      <alignment horizontal="left" vertical="center" wrapText="1"/>
    </xf>
    <xf numFmtId="1" fontId="2" fillId="0" borderId="12" xfId="6" applyNumberFormat="1" applyFont="1" applyBorder="1" applyAlignment="1">
      <alignment horizontal="center" vertical="center"/>
    </xf>
    <xf numFmtId="0" fontId="2" fillId="0" borderId="48" xfId="0" applyFont="1" applyBorder="1" applyAlignment="1">
      <alignment horizontal="center" vertical="center"/>
    </xf>
    <xf numFmtId="0" fontId="2" fillId="0" borderId="0" xfId="0" applyFont="1" applyAlignment="1">
      <alignment wrapText="1"/>
    </xf>
    <xf numFmtId="0" fontId="2" fillId="0" borderId="1" xfId="0" applyFont="1" applyBorder="1" applyAlignment="1">
      <alignment wrapText="1"/>
    </xf>
    <xf numFmtId="0" fontId="2" fillId="0" borderId="0" xfId="0" applyFont="1" applyAlignment="1">
      <alignment vertical="center" wrapText="1"/>
    </xf>
    <xf numFmtId="0" fontId="2" fillId="0" borderId="10" xfId="0" applyFont="1" applyBorder="1"/>
    <xf numFmtId="0" fontId="2" fillId="0" borderId="51" xfId="0" applyFont="1" applyBorder="1"/>
    <xf numFmtId="0" fontId="2" fillId="0" borderId="8" xfId="0" applyFont="1" applyBorder="1"/>
    <xf numFmtId="0" fontId="2" fillId="2" borderId="8" xfId="0" applyFont="1" applyFill="1" applyBorder="1"/>
    <xf numFmtId="0" fontId="2" fillId="0" borderId="9" xfId="0" applyFont="1" applyBorder="1"/>
    <xf numFmtId="0" fontId="2" fillId="2" borderId="9" xfId="0" applyFont="1" applyFill="1" applyBorder="1"/>
    <xf numFmtId="0" fontId="2" fillId="2" borderId="61" xfId="0" applyFont="1" applyFill="1" applyBorder="1"/>
    <xf numFmtId="0" fontId="2" fillId="2" borderId="56" xfId="0" applyFont="1" applyFill="1" applyBorder="1"/>
    <xf numFmtId="0" fontId="2" fillId="0" borderId="20" xfId="0" applyFont="1" applyBorder="1"/>
    <xf numFmtId="168" fontId="7" fillId="0" borderId="1" xfId="8" applyNumberFormat="1" applyFont="1" applyBorder="1" applyAlignment="1">
      <alignment horizontal="right" vertical="center" wrapText="1"/>
    </xf>
    <xf numFmtId="8" fontId="2" fillId="2" borderId="0" xfId="0" applyNumberFormat="1" applyFont="1" applyFill="1"/>
    <xf numFmtId="0" fontId="3" fillId="2" borderId="19"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168" fontId="2" fillId="0" borderId="0" xfId="0" applyNumberFormat="1" applyFont="1" applyAlignment="1">
      <alignment horizontal="center" vertical="center"/>
    </xf>
    <xf numFmtId="0" fontId="7" fillId="3" borderId="25" xfId="0" applyFont="1" applyFill="1" applyBorder="1" applyAlignment="1">
      <alignment horizontal="center" vertical="center" wrapText="1"/>
    </xf>
    <xf numFmtId="8" fontId="3" fillId="0" borderId="19" xfId="0" applyNumberFormat="1" applyFont="1" applyBorder="1" applyAlignment="1">
      <alignment vertical="center" wrapText="1"/>
    </xf>
    <xf numFmtId="0" fontId="3" fillId="0" borderId="20" xfId="0" applyFont="1" applyBorder="1" applyAlignment="1">
      <alignment vertical="center" wrapText="1"/>
    </xf>
    <xf numFmtId="164" fontId="3" fillId="0" borderId="20" xfId="0" applyNumberFormat="1" applyFont="1" applyBorder="1" applyAlignment="1">
      <alignment vertical="center" wrapText="1"/>
    </xf>
    <xf numFmtId="0" fontId="3" fillId="0" borderId="21" xfId="0" applyFont="1" applyBorder="1" applyAlignment="1">
      <alignment vertical="center" wrapText="1"/>
    </xf>
    <xf numFmtId="164" fontId="7" fillId="3" borderId="1" xfId="0" applyNumberFormat="1" applyFont="1" applyFill="1" applyBorder="1" applyAlignment="1">
      <alignment horizontal="center" vertical="center"/>
    </xf>
    <xf numFmtId="9" fontId="4" fillId="0" borderId="1" xfId="6" applyFont="1" applyFill="1" applyBorder="1" applyAlignment="1" applyProtection="1">
      <alignment horizontal="center" vertical="center" wrapText="1"/>
      <protection locked="0"/>
    </xf>
    <xf numFmtId="0" fontId="2" fillId="0" borderId="1" xfId="7" applyNumberFormat="1" applyFont="1" applyFill="1" applyBorder="1" applyAlignment="1" applyProtection="1">
      <alignment horizontal="center" vertical="center" wrapText="1"/>
      <protection locked="0"/>
    </xf>
    <xf numFmtId="164" fontId="2" fillId="0" borderId="1" xfId="0" applyNumberFormat="1" applyFont="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2"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9" fontId="2" fillId="0" borderId="1" xfId="6"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10" xfId="0" applyFont="1" applyFill="1" applyBorder="1" applyAlignment="1">
      <alignment horizontal="center"/>
    </xf>
    <xf numFmtId="1" fontId="4" fillId="2" borderId="1" xfId="0" applyNumberFormat="1" applyFont="1" applyFill="1" applyBorder="1" applyAlignment="1">
      <alignment horizontal="left" vertical="center"/>
    </xf>
    <xf numFmtId="1" fontId="4" fillId="2" borderId="1" xfId="0" applyNumberFormat="1" applyFont="1" applyFill="1" applyBorder="1" applyAlignment="1">
      <alignment horizontal="left" vertical="center" wrapText="1"/>
    </xf>
    <xf numFmtId="1" fontId="4" fillId="2" borderId="1" xfId="0" applyNumberFormat="1" applyFont="1" applyFill="1" applyBorder="1" applyAlignment="1">
      <alignment horizontal="center" vertical="center"/>
    </xf>
    <xf numFmtId="49" fontId="2" fillId="0" borderId="1" xfId="0" applyNumberFormat="1" applyFont="1" applyBorder="1" applyAlignment="1" applyProtection="1">
      <alignment horizontal="center" vertical="center" wrapText="1"/>
      <protection locked="0"/>
    </xf>
    <xf numFmtId="1" fontId="4" fillId="2" borderId="12" xfId="0" applyNumberFormat="1" applyFont="1" applyFill="1" applyBorder="1" applyAlignment="1">
      <alignment horizontal="left" vertical="center" wrapText="1"/>
    </xf>
    <xf numFmtId="1" fontId="4" fillId="2" borderId="12"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8" fontId="3" fillId="2" borderId="19" xfId="0" applyNumberFormat="1" applyFont="1" applyFill="1" applyBorder="1" applyAlignment="1">
      <alignment vertical="center" wrapText="1"/>
    </xf>
    <xf numFmtId="164" fontId="3" fillId="2" borderId="20" xfId="0" applyNumberFormat="1" applyFont="1" applyFill="1" applyBorder="1" applyAlignment="1">
      <alignment vertical="center" wrapText="1"/>
    </xf>
    <xf numFmtId="0" fontId="4" fillId="0" borderId="1" xfId="1" applyFont="1" applyBorder="1" applyAlignment="1">
      <alignment horizontal="center" vertical="center" wrapText="1"/>
    </xf>
    <xf numFmtId="164" fontId="2" fillId="2" borderId="12" xfId="0" applyNumberFormat="1" applyFont="1" applyFill="1" applyBorder="1" applyAlignment="1">
      <alignment horizontal="center" vertical="center"/>
    </xf>
    <xf numFmtId="9" fontId="2" fillId="0" borderId="1" xfId="6" applyFont="1" applyBorder="1" applyAlignment="1">
      <alignment horizontal="center" vertical="center"/>
    </xf>
    <xf numFmtId="0" fontId="2" fillId="2" borderId="40" xfId="0" applyFont="1" applyFill="1" applyBorder="1" applyAlignment="1">
      <alignment horizontal="center" vertical="center" wrapText="1"/>
    </xf>
    <xf numFmtId="0" fontId="2" fillId="0" borderId="56" xfId="0" applyFont="1" applyBorder="1" applyAlignment="1">
      <alignment horizontal="center" vertical="center" wrapText="1"/>
    </xf>
    <xf numFmtId="6" fontId="3" fillId="2" borderId="19" xfId="0" applyNumberFormat="1" applyFont="1" applyFill="1" applyBorder="1" applyAlignment="1">
      <alignment vertical="center" wrapText="1"/>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center" vertical="center"/>
    </xf>
    <xf numFmtId="0" fontId="2" fillId="0" borderId="27" xfId="0" applyFont="1" applyBorder="1" applyAlignment="1">
      <alignment horizontal="left" vertical="top" wrapText="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1" fontId="2" fillId="0" borderId="26" xfId="0" applyNumberFormat="1" applyFont="1" applyBorder="1" applyAlignment="1">
      <alignment horizontal="center" vertical="center" shrinkToFit="1"/>
    </xf>
    <xf numFmtId="0" fontId="2" fillId="0" borderId="26" xfId="0" applyFont="1" applyBorder="1" applyAlignment="1">
      <alignment horizontal="left" vertical="top" wrapText="1" inden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left" vertical="center" wrapText="1" indent="1"/>
    </xf>
    <xf numFmtId="0" fontId="2" fillId="0" borderId="26" xfId="0" applyFont="1" applyBorder="1" applyAlignment="1">
      <alignment horizontal="center" vertical="top" wrapText="1"/>
    </xf>
    <xf numFmtId="0" fontId="2" fillId="0" borderId="1" xfId="0" applyFont="1" applyBorder="1" applyAlignment="1">
      <alignment vertical="center"/>
    </xf>
    <xf numFmtId="166" fontId="2" fillId="0" borderId="26" xfId="0" applyNumberFormat="1" applyFont="1" applyBorder="1" applyAlignment="1">
      <alignment horizontal="right" vertical="center" wrapText="1"/>
    </xf>
    <xf numFmtId="0" fontId="2" fillId="0" borderId="27" xfId="0" applyFont="1" applyBorder="1" applyAlignment="1">
      <alignment horizontal="left" vertical="center" wrapText="1"/>
    </xf>
    <xf numFmtId="9" fontId="2" fillId="0" borderId="26" xfId="0" applyNumberFormat="1" applyFont="1" applyBorder="1" applyAlignment="1">
      <alignment horizontal="center" vertical="center" shrinkToFit="1"/>
    </xf>
    <xf numFmtId="0" fontId="2" fillId="0" borderId="43" xfId="0" applyFont="1" applyBorder="1" applyAlignment="1">
      <alignment horizontal="left" vertical="center" wrapText="1"/>
    </xf>
    <xf numFmtId="0" fontId="2" fillId="0" borderId="26" xfId="0" applyFont="1" applyBorder="1" applyAlignment="1">
      <alignment horizontal="left" vertical="center" wrapText="1"/>
    </xf>
    <xf numFmtId="3" fontId="2" fillId="0" borderId="1" xfId="1" applyNumberFormat="1" applyFont="1" applyBorder="1" applyAlignment="1" applyProtection="1">
      <alignment horizontal="center" vertical="center" wrapText="1"/>
      <protection locked="0"/>
    </xf>
    <xf numFmtId="0" fontId="2" fillId="0" borderId="61" xfId="0" applyFont="1" applyBorder="1" applyAlignment="1">
      <alignment horizontal="left" vertical="top" wrapText="1"/>
    </xf>
    <xf numFmtId="0" fontId="2" fillId="0" borderId="61" xfId="0" applyFont="1" applyBorder="1" applyAlignment="1">
      <alignment horizontal="left" vertical="center" wrapText="1"/>
    </xf>
    <xf numFmtId="3" fontId="2" fillId="0" borderId="12" xfId="1" applyNumberFormat="1"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2" xfId="0" applyFont="1" applyBorder="1" applyAlignment="1">
      <alignment vertical="center" wrapText="1"/>
    </xf>
    <xf numFmtId="0" fontId="2" fillId="0" borderId="57" xfId="0" applyFont="1" applyBorder="1" applyAlignment="1">
      <alignment horizontal="center" vertical="center"/>
    </xf>
    <xf numFmtId="166" fontId="3" fillId="2" borderId="20" xfId="0" applyNumberFormat="1" applyFont="1" applyFill="1" applyBorder="1" applyAlignment="1">
      <alignment vertical="center" wrapText="1"/>
    </xf>
    <xf numFmtId="0" fontId="4" fillId="0" borderId="10" xfId="1" applyFont="1" applyBorder="1" applyAlignment="1">
      <alignment horizontal="left" vertical="center" wrapText="1"/>
    </xf>
    <xf numFmtId="0" fontId="4" fillId="0" borderId="10" xfId="1" applyFont="1" applyBorder="1" applyAlignment="1">
      <alignment horizontal="center" vertical="center" wrapText="1"/>
    </xf>
    <xf numFmtId="3" fontId="2" fillId="0" borderId="1" xfId="0" applyNumberFormat="1" applyFont="1" applyBorder="1" applyAlignment="1">
      <alignment horizontal="center" vertical="center"/>
    </xf>
    <xf numFmtId="49" fontId="2" fillId="0" borderId="64" xfId="0" applyNumberFormat="1" applyFont="1" applyBorder="1" applyAlignment="1">
      <alignment horizontal="left" vertical="center" wrapText="1" shrinkToFit="1"/>
    </xf>
    <xf numFmtId="0" fontId="2" fillId="0" borderId="64" xfId="0" applyFont="1" applyBorder="1" applyAlignment="1">
      <alignment horizontal="center" vertical="center" wrapText="1"/>
    </xf>
    <xf numFmtId="0" fontId="4" fillId="0" borderId="1" xfId="1" applyFont="1" applyBorder="1" applyAlignment="1">
      <alignment horizontal="left" vertical="center" wrapText="1"/>
    </xf>
    <xf numFmtId="3" fontId="2" fillId="0" borderId="1" xfId="6" applyNumberFormat="1" applyFont="1" applyFill="1" applyBorder="1" applyAlignment="1">
      <alignment horizontal="center" vertical="center"/>
    </xf>
    <xf numFmtId="3" fontId="4" fillId="0" borderId="1" xfId="6" applyNumberFormat="1" applyFont="1" applyFill="1" applyBorder="1" applyAlignment="1">
      <alignment horizontal="center" vertical="center"/>
    </xf>
    <xf numFmtId="49" fontId="2" fillId="0" borderId="39" xfId="0" applyNumberFormat="1" applyFont="1" applyBorder="1" applyAlignment="1">
      <alignment horizontal="left" vertical="center" wrapText="1" shrinkToFit="1"/>
    </xf>
    <xf numFmtId="0" fontId="4" fillId="0" borderId="61" xfId="1" applyFont="1" applyBorder="1" applyAlignment="1">
      <alignment horizontal="center" vertical="center" wrapText="1"/>
    </xf>
    <xf numFmtId="3" fontId="4"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0" fontId="4" fillId="0" borderId="12" xfId="1" applyFont="1" applyBorder="1" applyAlignment="1">
      <alignment horizontal="center" vertical="center" wrapText="1"/>
    </xf>
    <xf numFmtId="0" fontId="2" fillId="0" borderId="1" xfId="0" applyFont="1" applyBorder="1" applyAlignment="1">
      <alignment horizontal="left" wrapText="1"/>
    </xf>
    <xf numFmtId="4" fontId="4" fillId="0" borderId="1" xfId="2" applyNumberFormat="1" applyFont="1" applyBorder="1" applyAlignment="1">
      <alignment horizontal="center" vertical="center" wrapText="1"/>
    </xf>
    <xf numFmtId="3" fontId="4" fillId="0" borderId="1" xfId="2" applyNumberFormat="1" applyFont="1" applyBorder="1" applyAlignment="1" applyProtection="1">
      <alignment horizontal="center" vertical="center" wrapText="1"/>
      <protection locked="0"/>
    </xf>
    <xf numFmtId="3" fontId="2" fillId="0" borderId="1" xfId="0" applyNumberFormat="1" applyFont="1" applyBorder="1" applyAlignment="1">
      <alignment horizontal="center" vertical="center" wrapText="1"/>
    </xf>
    <xf numFmtId="3" fontId="2" fillId="0" borderId="12" xfId="0" applyNumberFormat="1" applyFont="1" applyBorder="1" applyAlignment="1">
      <alignment horizontal="center" vertical="center"/>
    </xf>
    <xf numFmtId="8" fontId="7"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3" fontId="4" fillId="0" borderId="10" xfId="1" applyNumberFormat="1" applyFont="1" applyBorder="1" applyAlignment="1" applyProtection="1">
      <alignment horizontal="center" vertical="center" wrapText="1"/>
      <protection locked="0"/>
    </xf>
    <xf numFmtId="164" fontId="2" fillId="0" borderId="10" xfId="0" applyNumberFormat="1" applyFont="1" applyBorder="1" applyAlignment="1">
      <alignment horizontal="center" vertical="center"/>
    </xf>
    <xf numFmtId="1" fontId="2" fillId="2" borderId="10" xfId="0" applyNumberFormat="1" applyFont="1" applyFill="1" applyBorder="1" applyAlignment="1">
      <alignment horizontal="center" vertical="center"/>
    </xf>
    <xf numFmtId="1" fontId="4" fillId="2" borderId="10" xfId="0" applyNumberFormat="1" applyFont="1" applyFill="1" applyBorder="1" applyAlignment="1">
      <alignment horizontal="center" vertical="center"/>
    </xf>
    <xf numFmtId="0" fontId="2" fillId="0" borderId="17" xfId="0" applyFont="1" applyBorder="1" applyAlignment="1">
      <alignment horizontal="left" vertical="center" wrapText="1"/>
    </xf>
    <xf numFmtId="164" fontId="2" fillId="0" borderId="12" xfId="0" applyNumberFormat="1" applyFont="1" applyBorder="1" applyAlignment="1">
      <alignment horizontal="center" vertical="center"/>
    </xf>
    <xf numFmtId="1" fontId="2" fillId="2" borderId="1" xfId="0" applyNumberFormat="1" applyFont="1" applyFill="1" applyBorder="1" applyAlignment="1">
      <alignment horizontal="center" vertical="center"/>
    </xf>
    <xf numFmtId="0" fontId="2" fillId="2" borderId="40" xfId="0" applyFont="1" applyFill="1" applyBorder="1" applyAlignment="1">
      <alignment horizontal="left" vertical="center" wrapText="1"/>
    </xf>
    <xf numFmtId="0" fontId="4" fillId="0" borderId="1" xfId="1" applyFont="1" applyBorder="1" applyAlignment="1" applyProtection="1">
      <alignment horizontal="left" vertical="center" wrapText="1"/>
      <protection locked="0"/>
    </xf>
    <xf numFmtId="9" fontId="2" fillId="0" borderId="1" xfId="6" applyFont="1" applyFill="1" applyBorder="1" applyAlignment="1">
      <alignment horizontal="center" vertical="center" wrapText="1"/>
    </xf>
    <xf numFmtId="9" fontId="2" fillId="2" borderId="1" xfId="6" applyFont="1" applyFill="1" applyBorder="1" applyAlignment="1">
      <alignment horizontal="center" vertical="center"/>
    </xf>
    <xf numFmtId="9" fontId="4" fillId="2" borderId="1" xfId="6" applyFont="1" applyFill="1" applyBorder="1" applyAlignment="1">
      <alignment horizontal="center" vertical="center"/>
    </xf>
    <xf numFmtId="49" fontId="4" fillId="0" borderId="48" xfId="19" applyNumberFormat="1" applyFont="1" applyBorder="1" applyAlignment="1">
      <alignment horizontal="center" vertical="center" wrapText="1"/>
    </xf>
    <xf numFmtId="164" fontId="4" fillId="0" borderId="10" xfId="8" applyNumberFormat="1" applyFont="1" applyBorder="1" applyAlignment="1">
      <alignment horizontal="center" vertical="center" wrapText="1"/>
    </xf>
    <xf numFmtId="9" fontId="2" fillId="2" borderId="1" xfId="6" applyFont="1" applyFill="1" applyBorder="1" applyAlignment="1">
      <alignment horizontal="left" vertical="center" wrapText="1"/>
    </xf>
    <xf numFmtId="164" fontId="4" fillId="2" borderId="10" xfId="8"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40" xfId="0" applyFont="1" applyFill="1" applyBorder="1" applyAlignment="1">
      <alignment horizontal="center" vertical="center" wrapText="1"/>
    </xf>
    <xf numFmtId="0" fontId="4" fillId="0" borderId="1" xfId="2" applyFont="1" applyBorder="1" applyAlignment="1">
      <alignment vertical="center" wrapText="1"/>
    </xf>
    <xf numFmtId="49" fontId="4" fillId="0" borderId="1" xfId="20" applyNumberFormat="1" applyFont="1" applyBorder="1" applyAlignment="1">
      <alignment horizontal="center" vertical="center" wrapText="1"/>
    </xf>
    <xf numFmtId="1" fontId="7"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1" fontId="4" fillId="0" borderId="1" xfId="2" applyNumberFormat="1" applyFont="1" applyBorder="1" applyAlignment="1">
      <alignment horizontal="center" vertical="center" wrapText="1"/>
    </xf>
    <xf numFmtId="0" fontId="4" fillId="0" borderId="12" xfId="0" applyFont="1" applyBorder="1" applyAlignment="1">
      <alignment horizontal="center" vertical="center"/>
    </xf>
    <xf numFmtId="0" fontId="4" fillId="0" borderId="48" xfId="0" applyFont="1" applyBorder="1" applyAlignment="1">
      <alignment horizontal="center" vertical="center" wrapText="1"/>
    </xf>
    <xf numFmtId="0" fontId="4" fillId="0" borderId="1" xfId="0" applyFont="1" applyBorder="1" applyAlignment="1">
      <alignment horizontal="left" vertical="center"/>
    </xf>
    <xf numFmtId="1" fontId="4" fillId="0" borderId="1" xfId="0" applyNumberFormat="1" applyFont="1" applyBorder="1" applyAlignment="1">
      <alignment vertical="center" wrapText="1"/>
    </xf>
    <xf numFmtId="0" fontId="4" fillId="0" borderId="56" xfId="0" applyFont="1" applyBorder="1" applyAlignment="1">
      <alignment horizontal="left" vertical="center" wrapText="1"/>
    </xf>
    <xf numFmtId="0" fontId="4" fillId="0" borderId="57" xfId="0" applyFont="1" applyBorder="1" applyAlignment="1">
      <alignment horizontal="center" vertical="center" wrapText="1"/>
    </xf>
    <xf numFmtId="8" fontId="7" fillId="2" borderId="19" xfId="0" applyNumberFormat="1" applyFont="1" applyFill="1" applyBorder="1" applyAlignment="1">
      <alignment vertical="center" wrapText="1"/>
    </xf>
    <xf numFmtId="0" fontId="7" fillId="2" borderId="20" xfId="0" applyFont="1" applyFill="1" applyBorder="1" applyAlignment="1">
      <alignment vertical="center" wrapText="1"/>
    </xf>
    <xf numFmtId="164" fontId="7" fillId="2" borderId="20" xfId="0" applyNumberFormat="1" applyFont="1" applyFill="1" applyBorder="1" applyAlignment="1">
      <alignment vertical="center" wrapText="1"/>
    </xf>
    <xf numFmtId="0" fontId="7" fillId="2" borderId="21" xfId="0" applyFont="1" applyFill="1" applyBorder="1" applyAlignment="1">
      <alignment vertical="center" wrapText="1"/>
    </xf>
    <xf numFmtId="0" fontId="4" fillId="5" borderId="1"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center" vertical="center" wrapText="1"/>
      <protection locked="0"/>
    </xf>
    <xf numFmtId="3" fontId="4" fillId="5" borderId="1" xfId="1" applyNumberFormat="1" applyFont="1" applyFill="1" applyBorder="1" applyAlignment="1" applyProtection="1">
      <alignment horizontal="center" vertical="center" wrapText="1"/>
      <protection locked="0"/>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4" fontId="2" fillId="5" borderId="1" xfId="0" applyNumberFormat="1" applyFont="1" applyFill="1" applyBorder="1" applyAlignment="1">
      <alignment horizontal="center" vertical="center"/>
    </xf>
    <xf numFmtId="4" fontId="4" fillId="5" borderId="1" xfId="0" applyNumberFormat="1" applyFont="1" applyFill="1" applyBorder="1" applyAlignment="1">
      <alignment horizontal="center" vertical="center"/>
    </xf>
    <xf numFmtId="2" fontId="2" fillId="5" borderId="1" xfId="0" applyNumberFormat="1" applyFont="1" applyFill="1" applyBorder="1" applyAlignment="1">
      <alignment horizontal="center" vertical="center"/>
    </xf>
    <xf numFmtId="0" fontId="2" fillId="5" borderId="1" xfId="0" applyFont="1" applyFill="1" applyBorder="1"/>
    <xf numFmtId="2" fontId="2" fillId="5" borderId="1" xfId="6" applyNumberFormat="1" applyFont="1" applyFill="1" applyBorder="1" applyAlignment="1">
      <alignment horizontal="center" vertical="center"/>
    </xf>
    <xf numFmtId="2" fontId="4" fillId="5" borderId="1" xfId="6" applyNumberFormat="1" applyFont="1" applyFill="1" applyBorder="1" applyAlignment="1">
      <alignment horizontal="center" vertical="center"/>
    </xf>
    <xf numFmtId="4" fontId="4" fillId="5" borderId="1" xfId="6" applyNumberFormat="1" applyFont="1" applyFill="1" applyBorder="1" applyAlignment="1">
      <alignment horizontal="center" vertical="center"/>
    </xf>
    <xf numFmtId="1" fontId="2" fillId="5" borderId="1" xfId="0" applyNumberFormat="1" applyFont="1" applyFill="1" applyBorder="1" applyAlignment="1">
      <alignment horizontal="center" vertical="center"/>
    </xf>
    <xf numFmtId="2" fontId="4" fillId="5" borderId="1" xfId="0" applyNumberFormat="1" applyFont="1" applyFill="1" applyBorder="1" applyAlignment="1">
      <alignment horizontal="center" vertical="center"/>
    </xf>
    <xf numFmtId="10" fontId="4" fillId="0" borderId="1" xfId="0" applyNumberFormat="1" applyFont="1" applyBorder="1" applyAlignment="1">
      <alignment horizontal="center" vertical="center"/>
    </xf>
    <xf numFmtId="10" fontId="4" fillId="0" borderId="1" xfId="6" applyNumberFormat="1" applyFont="1" applyFill="1" applyBorder="1" applyAlignment="1">
      <alignment horizontal="center" vertical="center"/>
    </xf>
    <xf numFmtId="1" fontId="2" fillId="0" borderId="1" xfId="4" applyNumberFormat="1" applyFont="1" applyBorder="1" applyAlignment="1">
      <alignment horizontal="center" vertical="center"/>
    </xf>
    <xf numFmtId="2" fontId="2" fillId="0" borderId="1" xfId="4" applyNumberFormat="1" applyFont="1" applyFill="1" applyBorder="1" applyAlignment="1">
      <alignment horizontal="center" vertical="center"/>
    </xf>
    <xf numFmtId="2" fontId="4" fillId="0" borderId="1" xfId="4" applyNumberFormat="1" applyFont="1" applyFill="1" applyBorder="1" applyAlignment="1">
      <alignment horizontal="center" vertical="center"/>
    </xf>
    <xf numFmtId="1" fontId="4" fillId="0" borderId="12" xfId="0" applyNumberFormat="1" applyFont="1" applyBorder="1" applyAlignment="1">
      <alignment horizontal="center" vertical="center"/>
    </xf>
    <xf numFmtId="1" fontId="2" fillId="0" borderId="12" xfId="4" applyNumberFormat="1" applyFont="1" applyBorder="1" applyAlignment="1">
      <alignment horizontal="center" vertical="center"/>
    </xf>
    <xf numFmtId="0" fontId="3" fillId="0" borderId="19" xfId="0" applyFont="1" applyBorder="1" applyAlignment="1">
      <alignment vertical="center" wrapText="1"/>
    </xf>
    <xf numFmtId="49" fontId="14" fillId="2" borderId="1" xfId="21"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3" fillId="2" borderId="12" xfId="0" applyFont="1" applyFill="1" applyBorder="1" applyAlignment="1">
      <alignment horizontal="center" vertical="center"/>
    </xf>
    <xf numFmtId="9" fontId="2"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wrapText="1"/>
    </xf>
    <xf numFmtId="3" fontId="2" fillId="0" borderId="1" xfId="6" applyNumberFormat="1" applyFont="1" applyFill="1" applyBorder="1" applyAlignment="1" applyProtection="1">
      <alignment horizontal="center" vertical="center" wrapText="1"/>
      <protection locked="0"/>
    </xf>
    <xf numFmtId="0" fontId="4" fillId="2" borderId="1" xfId="1"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9" fontId="4" fillId="2" borderId="1" xfId="1"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0" fontId="4" fillId="2" borderId="1" xfId="1" applyFont="1" applyFill="1" applyBorder="1" applyAlignment="1" applyProtection="1">
      <alignment horizontal="center" vertical="center" wrapText="1"/>
      <protection locked="0"/>
    </xf>
    <xf numFmtId="0" fontId="2" fillId="2" borderId="1" xfId="0" applyFont="1" applyFill="1" applyBorder="1" applyAlignment="1">
      <alignment vertical="center" wrapText="1"/>
    </xf>
    <xf numFmtId="0" fontId="2" fillId="2" borderId="48" xfId="0" applyFont="1" applyFill="1" applyBorder="1" applyAlignment="1">
      <alignment horizontal="center" vertical="center"/>
    </xf>
    <xf numFmtId="4" fontId="2" fillId="0" borderId="1" xfId="0" applyNumberFormat="1" applyFont="1" applyBorder="1" applyAlignment="1">
      <alignment horizontal="center" vertical="center"/>
    </xf>
    <xf numFmtId="9" fontId="4" fillId="0" borderId="1" xfId="3" applyFont="1" applyFill="1" applyBorder="1" applyAlignment="1" applyProtection="1">
      <alignment horizontal="center" vertical="center" wrapText="1"/>
      <protection locked="0"/>
    </xf>
    <xf numFmtId="0" fontId="4" fillId="0" borderId="1" xfId="3" applyNumberFormat="1" applyFont="1" applyFill="1" applyBorder="1" applyAlignment="1" applyProtection="1">
      <alignment horizontal="center" vertical="center" wrapText="1"/>
      <protection locked="0"/>
    </xf>
    <xf numFmtId="1" fontId="2" fillId="0" borderId="10" xfId="0" applyNumberFormat="1" applyFont="1" applyBorder="1" applyAlignment="1">
      <alignment horizontal="center" vertical="center"/>
    </xf>
    <xf numFmtId="0" fontId="4" fillId="2" borderId="1" xfId="2" applyFont="1" applyFill="1" applyBorder="1" applyAlignment="1" applyProtection="1">
      <alignment horizontal="left" vertical="center" wrapText="1"/>
      <protection locked="0"/>
    </xf>
    <xf numFmtId="0" fontId="4" fillId="2" borderId="1" xfId="2" applyFont="1" applyFill="1" applyBorder="1" applyAlignment="1" applyProtection="1">
      <alignment horizontal="center" vertical="center" wrapText="1"/>
      <protection locked="0"/>
    </xf>
    <xf numFmtId="9" fontId="2" fillId="0" borderId="1" xfId="6" applyFont="1" applyFill="1" applyBorder="1" applyAlignment="1">
      <alignment horizontal="left" vertical="center"/>
    </xf>
    <xf numFmtId="4" fontId="4" fillId="0" borderId="1" xfId="0" applyNumberFormat="1" applyFont="1" applyBorder="1" applyAlignment="1">
      <alignment horizontal="center" vertical="center"/>
    </xf>
    <xf numFmtId="0" fontId="3" fillId="0" borderId="12" xfId="0" applyFont="1" applyBorder="1" applyAlignment="1">
      <alignment horizontal="center" vertical="center" wrapText="1"/>
    </xf>
    <xf numFmtId="0" fontId="4" fillId="2" borderId="12" xfId="0" applyFont="1" applyFill="1" applyBorder="1" applyAlignment="1" applyProtection="1">
      <alignment horizontal="left" vertical="center" wrapText="1"/>
      <protection locked="0"/>
    </xf>
    <xf numFmtId="0" fontId="2" fillId="2" borderId="0" xfId="0" applyFont="1" applyFill="1" applyAlignment="1">
      <alignment wrapText="1"/>
    </xf>
    <xf numFmtId="0" fontId="4" fillId="2" borderId="1" xfId="0" applyFont="1" applyFill="1" applyBorder="1" applyAlignment="1">
      <alignment horizontal="left" vertical="center"/>
    </xf>
    <xf numFmtId="0" fontId="2" fillId="0" borderId="51" xfId="0" applyFont="1" applyBorder="1" applyAlignment="1">
      <alignment horizontal="left" vertical="center" wrapText="1"/>
    </xf>
    <xf numFmtId="0" fontId="2" fillId="0" borderId="12" xfId="0" applyFont="1" applyBorder="1" applyAlignment="1">
      <alignment horizontal="center"/>
    </xf>
    <xf numFmtId="0" fontId="2" fillId="0" borderId="12" xfId="0" applyFont="1" applyBorder="1"/>
    <xf numFmtId="0" fontId="3" fillId="2" borderId="18" xfId="0" applyFont="1" applyFill="1" applyBorder="1" applyAlignment="1">
      <alignment horizontal="center" vertical="center"/>
    </xf>
    <xf numFmtId="0" fontId="3" fillId="2" borderId="44"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2" fontId="4" fillId="0" borderId="1" xfId="5" applyNumberFormat="1" applyFont="1" applyBorder="1" applyAlignment="1" applyProtection="1">
      <alignment horizontal="center" vertical="center" wrapText="1"/>
      <protection locked="0"/>
    </xf>
    <xf numFmtId="0" fontId="4" fillId="2" borderId="1" xfId="2" applyFont="1" applyFill="1" applyBorder="1" applyAlignment="1">
      <alignment horizontal="left" vertical="center" wrapText="1"/>
    </xf>
    <xf numFmtId="164" fontId="2" fillId="0" borderId="1" xfId="6" applyNumberFormat="1" applyFont="1" applyFill="1" applyBorder="1" applyAlignment="1">
      <alignment horizontal="center" vertical="center" wrapText="1"/>
    </xf>
    <xf numFmtId="164" fontId="2" fillId="0" borderId="1" xfId="6" applyNumberFormat="1" applyFont="1" applyFill="1" applyBorder="1" applyAlignment="1">
      <alignment horizontal="center" vertical="center"/>
    </xf>
    <xf numFmtId="0" fontId="4" fillId="2" borderId="12" xfId="2" applyFont="1" applyFill="1" applyBorder="1" applyAlignment="1">
      <alignment horizontal="left" vertical="center" wrapText="1"/>
    </xf>
    <xf numFmtId="164" fontId="2" fillId="0" borderId="12" xfId="0" applyNumberFormat="1" applyFont="1" applyBorder="1" applyAlignment="1">
      <alignment horizontal="center" vertical="center" wrapText="1"/>
    </xf>
    <xf numFmtId="0" fontId="4" fillId="2" borderId="1" xfId="8" applyFont="1" applyFill="1" applyBorder="1" applyAlignment="1">
      <alignment horizontal="center" vertical="center" wrapText="1"/>
    </xf>
    <xf numFmtId="1" fontId="2" fillId="2" borderId="1" xfId="0" applyNumberFormat="1" applyFont="1" applyFill="1" applyBorder="1" applyAlignment="1">
      <alignment vertical="center" wrapText="1"/>
    </xf>
    <xf numFmtId="0" fontId="4" fillId="2" borderId="12" xfId="2" applyFont="1" applyFill="1" applyBorder="1" applyAlignment="1">
      <alignment horizontal="center" vertical="center" wrapText="1"/>
    </xf>
    <xf numFmtId="0" fontId="2" fillId="2" borderId="12" xfId="0" applyFont="1" applyFill="1" applyBorder="1" applyAlignment="1">
      <alignment vertical="center" wrapText="1"/>
    </xf>
    <xf numFmtId="4" fontId="3" fillId="2" borderId="19" xfId="0" applyNumberFormat="1" applyFont="1" applyFill="1" applyBorder="1" applyAlignment="1">
      <alignment vertical="center"/>
    </xf>
    <xf numFmtId="0" fontId="3" fillId="2" borderId="20" xfId="0" applyFont="1" applyFill="1" applyBorder="1" applyAlignment="1">
      <alignment horizontal="center" vertical="center"/>
    </xf>
    <xf numFmtId="0" fontId="3" fillId="2" borderId="20" xfId="0" applyFont="1" applyFill="1" applyBorder="1" applyAlignment="1">
      <alignment vertical="center"/>
    </xf>
    <xf numFmtId="164" fontId="3" fillId="2" borderId="20" xfId="0" applyNumberFormat="1" applyFont="1" applyFill="1" applyBorder="1" applyAlignment="1">
      <alignment vertical="center"/>
    </xf>
    <xf numFmtId="0" fontId="3" fillId="2" borderId="21" xfId="0" applyFont="1" applyFill="1" applyBorder="1" applyAlignment="1">
      <alignment vertical="center"/>
    </xf>
    <xf numFmtId="0" fontId="2" fillId="0" borderId="28" xfId="0" applyFont="1" applyBorder="1" applyAlignment="1">
      <alignment horizontal="left" vertical="center" wrapText="1"/>
    </xf>
    <xf numFmtId="9" fontId="2" fillId="0" borderId="26" xfId="0" applyNumberFormat="1" applyFont="1" applyBorder="1" applyAlignment="1">
      <alignment horizontal="center" vertical="center"/>
    </xf>
    <xf numFmtId="0" fontId="2" fillId="4" borderId="26" xfId="0" applyFont="1" applyFill="1" applyBorder="1" applyAlignment="1">
      <alignment horizontal="left" vertical="center" wrapText="1"/>
    </xf>
    <xf numFmtId="0" fontId="2" fillId="4" borderId="26" xfId="0" applyFont="1" applyFill="1" applyBorder="1" applyAlignment="1">
      <alignment horizontal="center" vertical="center" wrapText="1"/>
    </xf>
    <xf numFmtId="0" fontId="2" fillId="0" borderId="26" xfId="0" applyFont="1" applyBorder="1" applyAlignment="1">
      <alignment vertical="center" wrapText="1"/>
    </xf>
    <xf numFmtId="3" fontId="2" fillId="0" borderId="26" xfId="0" applyNumberFormat="1" applyFont="1" applyBorder="1" applyAlignment="1">
      <alignment horizontal="center" vertical="center" wrapText="1"/>
    </xf>
    <xf numFmtId="2" fontId="2" fillId="0" borderId="26" xfId="0" applyNumberFormat="1" applyFont="1" applyBorder="1" applyAlignment="1">
      <alignment horizontal="center" vertical="center"/>
    </xf>
    <xf numFmtId="1" fontId="2" fillId="0" borderId="26" xfId="0" applyNumberFormat="1" applyFont="1" applyBorder="1" applyAlignment="1">
      <alignment horizontal="center" vertical="center"/>
    </xf>
    <xf numFmtId="10" fontId="2" fillId="0" borderId="26" xfId="0" applyNumberFormat="1" applyFont="1" applyBorder="1" applyAlignment="1">
      <alignment horizontal="center" vertical="center"/>
    </xf>
    <xf numFmtId="0" fontId="2" fillId="4" borderId="26" xfId="0" applyFont="1" applyFill="1" applyBorder="1" applyAlignment="1">
      <alignment horizontal="center" vertical="center"/>
    </xf>
    <xf numFmtId="0" fontId="2" fillId="4" borderId="26" xfId="0" applyFont="1" applyFill="1" applyBorder="1" applyAlignment="1">
      <alignment vertical="center"/>
    </xf>
    <xf numFmtId="164" fontId="4" fillId="0" borderId="26" xfId="0" applyNumberFormat="1" applyFont="1" applyBorder="1" applyAlignment="1">
      <alignment horizontal="center" vertical="center"/>
    </xf>
    <xf numFmtId="9" fontId="3" fillId="0" borderId="26" xfId="0" applyNumberFormat="1" applyFont="1" applyBorder="1" applyAlignment="1">
      <alignment horizontal="center" vertical="center"/>
    </xf>
    <xf numFmtId="164" fontId="4" fillId="0" borderId="26" xfId="0" applyNumberFormat="1" applyFont="1" applyBorder="1" applyAlignment="1">
      <alignment horizontal="right" vertical="center"/>
    </xf>
    <xf numFmtId="1" fontId="3" fillId="0" borderId="26" xfId="0" applyNumberFormat="1"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vertical="center"/>
    </xf>
    <xf numFmtId="1" fontId="2" fillId="0" borderId="26" xfId="0" applyNumberFormat="1" applyFont="1" applyBorder="1" applyAlignment="1">
      <alignment horizontal="left" vertical="center" wrapText="1"/>
    </xf>
    <xf numFmtId="0" fontId="2" fillId="0" borderId="26" xfId="0" applyFont="1" applyBorder="1"/>
    <xf numFmtId="1" fontId="2" fillId="4" borderId="26" xfId="0" applyNumberFormat="1" applyFont="1" applyFill="1" applyBorder="1" applyAlignment="1">
      <alignment horizontal="left" vertical="center" wrapText="1"/>
    </xf>
    <xf numFmtId="1" fontId="2" fillId="4" borderId="26" xfId="0" applyNumberFormat="1" applyFont="1" applyFill="1" applyBorder="1" applyAlignment="1">
      <alignment horizontal="center" vertical="center" wrapText="1"/>
    </xf>
    <xf numFmtId="164" fontId="4" fillId="0" borderId="26" xfId="0" applyNumberFormat="1" applyFont="1" applyBorder="1" applyAlignment="1">
      <alignment horizontal="right" vertical="center" wrapText="1"/>
    </xf>
    <xf numFmtId="0" fontId="2" fillId="0" borderId="0" xfId="0" applyFont="1" applyAlignment="1">
      <alignment horizontal="left" vertical="center" wrapText="1"/>
    </xf>
    <xf numFmtId="0" fontId="2" fillId="0" borderId="28" xfId="0" applyFont="1" applyBorder="1" applyAlignment="1">
      <alignment vertical="center" wrapText="1"/>
    </xf>
    <xf numFmtId="0" fontId="2" fillId="0" borderId="28" xfId="0" applyFont="1" applyBorder="1" applyAlignment="1">
      <alignment horizontal="center" vertical="center"/>
    </xf>
    <xf numFmtId="0" fontId="2" fillId="0" borderId="26" xfId="0" applyFont="1" applyBorder="1" applyAlignment="1">
      <alignment vertical="top" wrapText="1"/>
    </xf>
    <xf numFmtId="0" fontId="2" fillId="0" borderId="26" xfId="0" applyFont="1" applyBorder="1" applyAlignment="1">
      <alignment horizontal="left" vertical="center"/>
    </xf>
    <xf numFmtId="0" fontId="2" fillId="0" borderId="37" xfId="0" applyFont="1" applyBorder="1" applyAlignment="1">
      <alignment horizontal="left" vertical="center" wrapText="1"/>
    </xf>
    <xf numFmtId="0" fontId="4" fillId="0" borderId="26" xfId="0" applyFont="1" applyBorder="1" applyAlignment="1">
      <alignment horizontal="center" vertical="center"/>
    </xf>
    <xf numFmtId="0" fontId="2" fillId="0" borderId="50" xfId="0" applyFont="1" applyBorder="1"/>
    <xf numFmtId="0" fontId="2" fillId="0" borderId="43" xfId="0" applyFont="1" applyBorder="1"/>
    <xf numFmtId="0" fontId="3" fillId="0" borderId="0" xfId="0" applyFont="1" applyAlignment="1">
      <alignment horizontal="center" vertical="center" wrapText="1"/>
    </xf>
    <xf numFmtId="0" fontId="3" fillId="0" borderId="51" xfId="0" applyFont="1" applyBorder="1" applyAlignment="1">
      <alignment horizontal="center" vertical="center" wrapText="1"/>
    </xf>
    <xf numFmtId="0" fontId="3" fillId="0" borderId="48"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170" fontId="4" fillId="0" borderId="14" xfId="0" applyNumberFormat="1" applyFont="1" applyBorder="1" applyAlignment="1" applyProtection="1">
      <alignment horizontal="center" vertical="center" wrapText="1"/>
      <protection locked="0"/>
    </xf>
    <xf numFmtId="3" fontId="2" fillId="0" borderId="14" xfId="0" applyNumberFormat="1" applyFont="1" applyBorder="1" applyAlignment="1">
      <alignment horizontal="center" vertical="center"/>
    </xf>
    <xf numFmtId="3" fontId="2" fillId="0" borderId="14" xfId="6" applyNumberFormat="1" applyFont="1" applyFill="1" applyBorder="1" applyAlignment="1" applyProtection="1">
      <alignment horizontal="center" vertical="center" wrapText="1"/>
      <protection locked="0"/>
    </xf>
    <xf numFmtId="0" fontId="2" fillId="0" borderId="1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4" xfId="0" applyFont="1" applyBorder="1" applyAlignment="1">
      <alignment horizontal="center" vertical="center" wrapText="1"/>
    </xf>
    <xf numFmtId="170" fontId="4" fillId="0" borderId="1" xfId="0" applyNumberFormat="1"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3" fontId="2" fillId="0" borderId="10" xfId="6" applyNumberFormat="1" applyFont="1" applyFill="1" applyBorder="1" applyAlignment="1" applyProtection="1">
      <alignment horizontal="center" vertical="center" wrapText="1"/>
      <protection locked="0"/>
    </xf>
    <xf numFmtId="0" fontId="10" fillId="0" borderId="40" xfId="0" applyFont="1" applyBorder="1" applyAlignment="1">
      <alignment horizontal="center" vertical="center"/>
    </xf>
    <xf numFmtId="44" fontId="2" fillId="0" borderId="1" xfId="5" applyFont="1" applyFill="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4" xfId="0" applyFont="1" applyBorder="1" applyAlignment="1">
      <alignment horizontal="center" vertical="center"/>
    </xf>
    <xf numFmtId="44" fontId="3" fillId="0" borderId="0" xfId="0" applyNumberFormat="1" applyFont="1" applyAlignment="1">
      <alignment horizontal="center" vertical="center" wrapText="1"/>
    </xf>
    <xf numFmtId="164" fontId="2" fillId="0" borderId="0" xfId="0" applyNumberFormat="1" applyFont="1" applyAlignment="1">
      <alignment horizontal="center" vertical="center"/>
    </xf>
    <xf numFmtId="0" fontId="2" fillId="0" borderId="5" xfId="0" applyFont="1" applyBorder="1" applyAlignment="1">
      <alignment horizontal="center" vertical="center"/>
    </xf>
    <xf numFmtId="3" fontId="2" fillId="0" borderId="27" xfId="0" applyNumberFormat="1" applyFont="1" applyBorder="1" applyAlignment="1">
      <alignment horizontal="center" vertical="center" wrapText="1"/>
    </xf>
    <xf numFmtId="9" fontId="2" fillId="0" borderId="26" xfId="0" applyNumberFormat="1" applyFont="1" applyBorder="1" applyAlignment="1">
      <alignment horizontal="center" vertical="center" wrapText="1"/>
    </xf>
    <xf numFmtId="3" fontId="2" fillId="0" borderId="28" xfId="0" applyNumberFormat="1" applyFont="1" applyBorder="1" applyAlignment="1">
      <alignment horizontal="center" vertical="center" wrapText="1"/>
    </xf>
    <xf numFmtId="9" fontId="2" fillId="0" borderId="28" xfId="0" applyNumberFormat="1" applyFont="1" applyBorder="1" applyAlignment="1">
      <alignment horizontal="center" vertical="center" wrapText="1"/>
    </xf>
    <xf numFmtId="0" fontId="2" fillId="0" borderId="40" xfId="0" applyFont="1" applyBorder="1" applyAlignment="1">
      <alignment vertical="center"/>
    </xf>
    <xf numFmtId="8" fontId="3" fillId="0" borderId="56" xfId="0" applyNumberFormat="1" applyFont="1" applyBorder="1" applyAlignment="1">
      <alignment vertical="center"/>
    </xf>
    <xf numFmtId="0" fontId="3" fillId="0" borderId="56" xfId="0" applyFont="1" applyBorder="1" applyAlignment="1">
      <alignment vertical="center"/>
    </xf>
    <xf numFmtId="4" fontId="3" fillId="0" borderId="56" xfId="0" applyNumberFormat="1" applyFont="1" applyBorder="1" applyAlignment="1">
      <alignment vertical="center"/>
    </xf>
    <xf numFmtId="0" fontId="2" fillId="0" borderId="34" xfId="0" applyFont="1" applyBorder="1" applyAlignment="1">
      <alignment horizontal="left" vertical="center" wrapText="1"/>
    </xf>
    <xf numFmtId="0" fontId="2" fillId="0" borderId="34" xfId="0" applyFont="1" applyBorder="1" applyAlignment="1">
      <alignment vertical="center" wrapText="1"/>
    </xf>
    <xf numFmtId="0" fontId="2" fillId="0" borderId="33" xfId="0" applyFont="1" applyBorder="1" applyAlignment="1">
      <alignment horizontal="left" vertical="center" wrapText="1"/>
    </xf>
    <xf numFmtId="4" fontId="3" fillId="0" borderId="0" xfId="0" applyNumberFormat="1" applyFont="1" applyAlignment="1">
      <alignment vertical="center"/>
    </xf>
    <xf numFmtId="0" fontId="3" fillId="0" borderId="1" xfId="0" applyFont="1" applyBorder="1" applyAlignment="1">
      <alignment vertical="center"/>
    </xf>
    <xf numFmtId="0" fontId="7" fillId="3" borderId="80" xfId="0" applyFont="1" applyFill="1" applyBorder="1" applyAlignment="1">
      <alignment vertical="center" wrapText="1"/>
    </xf>
    <xf numFmtId="0" fontId="7" fillId="3" borderId="81" xfId="0" applyFont="1" applyFill="1" applyBorder="1" applyAlignment="1">
      <alignment vertical="center" wrapText="1"/>
    </xf>
    <xf numFmtId="0" fontId="7" fillId="3" borderId="82" xfId="0" applyFont="1" applyFill="1" applyBorder="1" applyAlignment="1">
      <alignment vertical="center" wrapText="1"/>
    </xf>
    <xf numFmtId="0" fontId="7" fillId="3" borderId="80" xfId="0" applyFont="1" applyFill="1" applyBorder="1" applyAlignment="1">
      <alignment vertical="center"/>
    </xf>
    <xf numFmtId="0" fontId="7" fillId="3" borderId="81" xfId="0" applyFont="1" applyFill="1" applyBorder="1" applyAlignment="1">
      <alignment vertical="center"/>
    </xf>
    <xf numFmtId="0" fontId="7" fillId="3" borderId="82" xfId="0" applyFont="1" applyFill="1" applyBorder="1" applyAlignment="1">
      <alignment vertical="center"/>
    </xf>
    <xf numFmtId="0" fontId="2" fillId="0" borderId="10" xfId="2" applyFont="1" applyBorder="1" applyAlignment="1">
      <alignment horizontal="center" vertical="center" wrapText="1"/>
    </xf>
    <xf numFmtId="0" fontId="2" fillId="0" borderId="10" xfId="2" applyFont="1" applyBorder="1" applyAlignment="1">
      <alignment vertical="center" wrapText="1"/>
    </xf>
    <xf numFmtId="9" fontId="4" fillId="0" borderId="10" xfId="6" applyFont="1" applyBorder="1" applyAlignment="1" applyProtection="1">
      <alignment horizontal="center" vertical="center" wrapText="1"/>
      <protection locked="0"/>
    </xf>
    <xf numFmtId="0" fontId="2" fillId="2" borderId="10" xfId="0" applyFont="1" applyFill="1" applyBorder="1" applyAlignment="1">
      <alignment horizontal="left" vertical="center"/>
    </xf>
    <xf numFmtId="0" fontId="7" fillId="3" borderId="82" xfId="0" applyFont="1" applyFill="1" applyBorder="1" applyAlignment="1">
      <alignment horizontal="center" vertical="center"/>
    </xf>
    <xf numFmtId="0" fontId="7" fillId="3" borderId="61" xfId="0" applyFont="1" applyFill="1" applyBorder="1" applyAlignment="1">
      <alignment horizontal="center"/>
    </xf>
    <xf numFmtId="164" fontId="7" fillId="3" borderId="82" xfId="0" applyNumberFormat="1" applyFont="1" applyFill="1" applyBorder="1" applyAlignment="1">
      <alignment horizontal="center" vertical="center"/>
    </xf>
    <xf numFmtId="9" fontId="2" fillId="0" borderId="10" xfId="6" applyFont="1" applyFill="1" applyBorder="1" applyAlignment="1">
      <alignment horizontal="center"/>
    </xf>
    <xf numFmtId="9" fontId="4" fillId="0" borderId="10" xfId="6" applyFont="1" applyFill="1" applyBorder="1" applyAlignment="1">
      <alignment horizontal="center"/>
    </xf>
    <xf numFmtId="0" fontId="7" fillId="3" borderId="40" xfId="0" applyFont="1" applyFill="1" applyBorder="1" applyAlignment="1">
      <alignment horizontal="center"/>
    </xf>
    <xf numFmtId="0" fontId="7" fillId="3" borderId="53" xfId="0" applyFont="1" applyFill="1" applyBorder="1" applyAlignment="1">
      <alignment horizontal="center"/>
    </xf>
    <xf numFmtId="0" fontId="7" fillId="3" borderId="16" xfId="0" applyFont="1" applyFill="1" applyBorder="1" applyAlignment="1">
      <alignment horizontal="center"/>
    </xf>
    <xf numFmtId="0" fontId="7" fillId="3" borderId="54" xfId="0" applyFont="1" applyFill="1" applyBorder="1" applyAlignment="1">
      <alignment horizontal="center"/>
    </xf>
    <xf numFmtId="0" fontId="2" fillId="2" borderId="10" xfId="0" applyFont="1" applyFill="1" applyBorder="1" applyAlignment="1">
      <alignment horizontal="center" wrapText="1"/>
    </xf>
    <xf numFmtId="0" fontId="2" fillId="2" borderId="17" xfId="0" applyFont="1" applyFill="1" applyBorder="1" applyAlignment="1">
      <alignment horizontal="center" wrapText="1"/>
    </xf>
    <xf numFmtId="0" fontId="7" fillId="3" borderId="16" xfId="0" applyFont="1" applyFill="1" applyBorder="1" applyAlignment="1">
      <alignment horizontal="center" wrapText="1"/>
    </xf>
    <xf numFmtId="0" fontId="2" fillId="2" borderId="0" xfId="0" applyFont="1" applyFill="1" applyBorder="1"/>
    <xf numFmtId="0" fontId="3" fillId="2" borderId="0" xfId="0" applyFont="1" applyFill="1" applyBorder="1"/>
    <xf numFmtId="164" fontId="7" fillId="2" borderId="0" xfId="0" applyNumberFormat="1" applyFont="1" applyFill="1" applyBorder="1"/>
    <xf numFmtId="0" fontId="15" fillId="2" borderId="0" xfId="0" applyFont="1" applyFill="1" applyBorder="1" applyAlignment="1">
      <alignment horizontal="center" vertical="center"/>
    </xf>
    <xf numFmtId="0" fontId="3" fillId="2" borderId="0" xfId="0" applyFont="1" applyFill="1" applyBorder="1" applyAlignment="1">
      <alignment vertical="center"/>
    </xf>
    <xf numFmtId="0" fontId="2" fillId="2" borderId="0" xfId="0" applyFont="1" applyFill="1" applyBorder="1" applyAlignment="1">
      <alignment vertical="center"/>
    </xf>
    <xf numFmtId="0" fontId="15" fillId="2" borderId="0" xfId="0" applyFont="1" applyFill="1" applyAlignment="1">
      <alignment horizontal="center" vertical="center"/>
    </xf>
    <xf numFmtId="0" fontId="2" fillId="2" borderId="1" xfId="0" applyFont="1" applyFill="1" applyBorder="1" applyAlignment="1">
      <alignment horizontal="center" vertical="center"/>
    </xf>
    <xf numFmtId="0" fontId="4" fillId="0" borderId="1" xfId="8" applyFont="1" applyBorder="1" applyAlignment="1" applyProtection="1">
      <alignment horizontal="center" vertical="center" wrapText="1"/>
      <protection locked="0"/>
    </xf>
    <xf numFmtId="0" fontId="2" fillId="2" borderId="1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0" xfId="0" applyFont="1" applyFill="1" applyBorder="1" applyAlignment="1">
      <alignment horizontal="center" vertical="center"/>
    </xf>
    <xf numFmtId="164" fontId="2" fillId="0" borderId="1"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2" fillId="0" borderId="1" xfId="8" applyFont="1" applyBorder="1" applyAlignment="1" applyProtection="1">
      <alignment horizontal="center" vertical="top" wrapText="1"/>
      <protection locked="0"/>
    </xf>
    <xf numFmtId="0" fontId="7" fillId="3" borderId="1" xfId="0" applyFont="1" applyFill="1" applyBorder="1" applyAlignment="1">
      <alignment horizontal="center" vertical="center"/>
    </xf>
    <xf numFmtId="0" fontId="2" fillId="4" borderId="28" xfId="0" applyFont="1" applyFill="1" applyBorder="1" applyAlignment="1">
      <alignment horizontal="center" vertical="center"/>
    </xf>
    <xf numFmtId="0" fontId="4" fillId="0" borderId="33" xfId="0" applyFont="1" applyBorder="1"/>
    <xf numFmtId="0" fontId="4" fillId="0" borderId="34" xfId="0" applyFont="1" applyBorder="1"/>
    <xf numFmtId="0" fontId="2" fillId="0" borderId="28" xfId="0" applyFont="1" applyBorder="1" applyAlignment="1">
      <alignment horizontal="left" vertical="center" wrapText="1"/>
    </xf>
    <xf numFmtId="0" fontId="4" fillId="0" borderId="33" xfId="0" applyFont="1" applyBorder="1" applyAlignment="1">
      <alignment horizontal="left"/>
    </xf>
    <xf numFmtId="0" fontId="4" fillId="0" borderId="34" xfId="0" applyFont="1" applyBorder="1" applyAlignment="1">
      <alignment horizontal="left"/>
    </xf>
    <xf numFmtId="0" fontId="4" fillId="0" borderId="33" xfId="0" applyFont="1" applyBorder="1" applyAlignment="1">
      <alignment vertical="center"/>
    </xf>
    <xf numFmtId="0" fontId="4" fillId="0" borderId="34" xfId="0" applyFont="1" applyBorder="1" applyAlignment="1">
      <alignment vertical="center"/>
    </xf>
    <xf numFmtId="164" fontId="4" fillId="0" borderId="28" xfId="0" applyNumberFormat="1" applyFont="1" applyBorder="1" applyAlignment="1">
      <alignment horizontal="right" vertical="center"/>
    </xf>
    <xf numFmtId="164" fontId="4" fillId="0" borderId="28" xfId="0" applyNumberFormat="1" applyFont="1" applyBorder="1" applyAlignment="1">
      <alignment horizontal="right" vertical="center" wrapText="1"/>
    </xf>
    <xf numFmtId="0" fontId="2" fillId="0" borderId="28" xfId="0" applyFont="1" applyBorder="1" applyAlignment="1">
      <alignment horizontal="center" vertical="center" wrapText="1"/>
    </xf>
    <xf numFmtId="0" fontId="3" fillId="0" borderId="38" xfId="0" applyFont="1" applyBorder="1" applyAlignment="1">
      <alignment horizontal="center" vertical="center"/>
    </xf>
    <xf numFmtId="0" fontId="4" fillId="0" borderId="27" xfId="0" applyFont="1" applyBorder="1"/>
    <xf numFmtId="0" fontId="3" fillId="0" borderId="38" xfId="0" applyFont="1" applyBorder="1" applyAlignment="1">
      <alignment horizontal="left" vertical="center"/>
    </xf>
    <xf numFmtId="0" fontId="7" fillId="0" borderId="37" xfId="0" applyFont="1" applyBorder="1"/>
    <xf numFmtId="0" fontId="7" fillId="0" borderId="27" xfId="0" applyFont="1" applyBorder="1"/>
    <xf numFmtId="0" fontId="7" fillId="3" borderId="10"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6"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4" fillId="0" borderId="30" xfId="0" applyFont="1" applyBorder="1"/>
    <xf numFmtId="0" fontId="4" fillId="0" borderId="31" xfId="0" applyFont="1" applyBorder="1"/>
    <xf numFmtId="0" fontId="4" fillId="0" borderId="32" xfId="0" applyFont="1" applyBorder="1"/>
    <xf numFmtId="0" fontId="4" fillId="0" borderId="35" xfId="0" applyFont="1" applyBorder="1"/>
    <xf numFmtId="0" fontId="4" fillId="0" borderId="36" xfId="0" applyFont="1" applyBorder="1"/>
    <xf numFmtId="0" fontId="3" fillId="4" borderId="28"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xf>
    <xf numFmtId="0" fontId="2" fillId="2" borderId="12" xfId="0" applyFont="1" applyFill="1" applyBorder="1" applyAlignment="1">
      <alignment horizontal="center"/>
    </xf>
    <xf numFmtId="0" fontId="2" fillId="2" borderId="39" xfId="0" applyFont="1" applyFill="1" applyBorder="1" applyAlignment="1">
      <alignment horizontal="center"/>
    </xf>
    <xf numFmtId="0" fontId="2" fillId="2" borderId="10" xfId="0" applyFont="1" applyFill="1" applyBorder="1" applyAlignment="1">
      <alignment horizontal="center"/>
    </xf>
    <xf numFmtId="0" fontId="3" fillId="2" borderId="12" xfId="0" applyFont="1" applyFill="1" applyBorder="1" applyAlignment="1">
      <alignment horizontal="center" vertical="center" wrapText="1"/>
    </xf>
    <xf numFmtId="0" fontId="2" fillId="0" borderId="1" xfId="8"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7" fillId="3" borderId="40" xfId="0" applyFont="1" applyFill="1" applyBorder="1" applyAlignment="1">
      <alignment horizontal="center" vertical="center"/>
    </xf>
    <xf numFmtId="0" fontId="7" fillId="3" borderId="40"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4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8" xfId="0" applyFont="1" applyBorder="1" applyAlignment="1">
      <alignment horizontal="left" vertical="center" wrapText="1" indent="1"/>
    </xf>
    <xf numFmtId="0" fontId="4" fillId="0" borderId="34" xfId="0" applyFont="1" applyBorder="1" applyAlignment="1">
      <alignment horizontal="left" vertical="center" wrapText="1" indent="1"/>
    </xf>
    <xf numFmtId="0" fontId="2" fillId="0" borderId="45" xfId="0" applyFont="1" applyBorder="1" applyAlignment="1">
      <alignment horizontal="center" vertical="center"/>
    </xf>
    <xf numFmtId="0" fontId="2" fillId="0" borderId="47" xfId="0" applyFont="1" applyBorder="1" applyAlignment="1">
      <alignment horizontal="center" vertical="center"/>
    </xf>
    <xf numFmtId="166" fontId="4" fillId="0" borderId="28" xfId="0" applyNumberFormat="1" applyFont="1" applyBorder="1" applyAlignment="1">
      <alignment horizontal="right" vertical="center" wrapText="1"/>
    </xf>
    <xf numFmtId="166" fontId="4" fillId="0" borderId="34" xfId="0" applyNumberFormat="1" applyFont="1" applyBorder="1" applyAlignment="1">
      <alignment horizontal="righ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xf>
    <xf numFmtId="0" fontId="3" fillId="0" borderId="4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39" xfId="1" applyFont="1" applyBorder="1" applyAlignment="1" applyProtection="1">
      <alignment horizontal="center" vertical="center" wrapText="1"/>
      <protection locked="0"/>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7" fillId="3" borderId="54" xfId="0" applyFont="1" applyFill="1" applyBorder="1" applyAlignment="1">
      <alignment horizontal="center" vertical="center" wrapText="1"/>
    </xf>
    <xf numFmtId="0" fontId="3" fillId="0" borderId="20"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49"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78" xfId="0" applyFont="1" applyFill="1" applyBorder="1" applyAlignment="1">
      <alignment horizontal="center"/>
    </xf>
    <xf numFmtId="0" fontId="7" fillId="3" borderId="83" xfId="0" applyFont="1" applyFill="1" applyBorder="1" applyAlignment="1">
      <alignment horizontal="center"/>
    </xf>
    <xf numFmtId="0" fontId="7" fillId="3" borderId="84" xfId="0" applyFont="1" applyFill="1" applyBorder="1" applyAlignment="1">
      <alignment horizontal="center"/>
    </xf>
    <xf numFmtId="0" fontId="7" fillId="3" borderId="63" xfId="0" applyFont="1" applyFill="1" applyBorder="1" applyAlignment="1">
      <alignment horizontal="center" wrapText="1"/>
    </xf>
    <xf numFmtId="0" fontId="7" fillId="3" borderId="85" xfId="0" applyFont="1" applyFill="1" applyBorder="1" applyAlignment="1">
      <alignment horizontal="center" wrapText="1"/>
    </xf>
    <xf numFmtId="0" fontId="7" fillId="3" borderId="48" xfId="0" applyFont="1" applyFill="1" applyBorder="1" applyAlignment="1">
      <alignment horizontal="center" wrapText="1"/>
    </xf>
    <xf numFmtId="0" fontId="7" fillId="3" borderId="51" xfId="0" applyFont="1" applyFill="1" applyBorder="1" applyAlignment="1">
      <alignment horizontal="center" wrapText="1"/>
    </xf>
    <xf numFmtId="0" fontId="7" fillId="3" borderId="60" xfId="0" applyFont="1" applyFill="1" applyBorder="1" applyAlignment="1">
      <alignment horizontal="center" wrapText="1"/>
    </xf>
    <xf numFmtId="0" fontId="7" fillId="3" borderId="7" xfId="0" applyFont="1" applyFill="1" applyBorder="1" applyAlignment="1">
      <alignment horizontal="center" wrapText="1"/>
    </xf>
    <xf numFmtId="164" fontId="2" fillId="2" borderId="12" xfId="0" applyNumberFormat="1" applyFont="1" applyFill="1" applyBorder="1" applyAlignment="1">
      <alignment horizontal="center" vertical="center"/>
    </xf>
    <xf numFmtId="164" fontId="2" fillId="2" borderId="39"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xf numFmtId="0" fontId="4" fillId="0" borderId="1" xfId="1" applyFont="1" applyBorder="1" applyAlignment="1">
      <alignment horizontal="center" vertical="center" wrapText="1"/>
    </xf>
    <xf numFmtId="9" fontId="2" fillId="2" borderId="12" xfId="6" applyFont="1" applyFill="1" applyBorder="1" applyAlignment="1">
      <alignment horizontal="center" vertical="center"/>
    </xf>
    <xf numFmtId="9" fontId="2" fillId="2" borderId="39" xfId="6" applyFont="1" applyFill="1" applyBorder="1" applyAlignment="1">
      <alignment horizontal="center" vertical="center"/>
    </xf>
    <xf numFmtId="9" fontId="2" fillId="2" borderId="10" xfId="6"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2" fontId="2" fillId="2" borderId="12" xfId="0" applyNumberFormat="1" applyFont="1" applyFill="1" applyBorder="1" applyAlignment="1">
      <alignment horizontal="center" vertical="center" wrapText="1"/>
    </xf>
    <xf numFmtId="2" fontId="2" fillId="2" borderId="39"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167" fontId="2" fillId="2" borderId="39" xfId="0" applyNumberFormat="1" applyFont="1" applyFill="1" applyBorder="1" applyAlignment="1">
      <alignment horizontal="center" vertical="center" wrapText="1"/>
    </xf>
    <xf numFmtId="167" fontId="2" fillId="2" borderId="10" xfId="0" applyNumberFormat="1" applyFont="1" applyFill="1" applyBorder="1" applyAlignment="1">
      <alignment horizontal="center" vertical="center" wrapText="1"/>
    </xf>
    <xf numFmtId="0" fontId="2" fillId="0" borderId="39" xfId="0" applyFont="1" applyBorder="1" applyAlignment="1">
      <alignment horizontal="center" vertical="center" wrapText="1"/>
    </xf>
    <xf numFmtId="0" fontId="3" fillId="0" borderId="48" xfId="0" applyFont="1" applyBorder="1" applyAlignment="1">
      <alignment horizontal="center" vertical="center"/>
    </xf>
    <xf numFmtId="0" fontId="3" fillId="0" borderId="61" xfId="0" applyFont="1" applyBorder="1" applyAlignment="1">
      <alignment horizontal="center" vertical="center"/>
    </xf>
    <xf numFmtId="0" fontId="3" fillId="2" borderId="7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0" borderId="12" xfId="13" applyFont="1" applyBorder="1" applyAlignment="1">
      <alignment horizontal="center" vertical="center" wrapText="1"/>
    </xf>
    <xf numFmtId="0" fontId="4" fillId="0" borderId="39" xfId="13" applyFont="1" applyBorder="1" applyAlignment="1">
      <alignment horizontal="center" vertical="center" wrapText="1"/>
    </xf>
    <xf numFmtId="0" fontId="4" fillId="0" borderId="10" xfId="13" applyFont="1" applyBorder="1" applyAlignment="1">
      <alignment horizontal="center" vertical="center" wrapText="1"/>
    </xf>
    <xf numFmtId="0" fontId="4" fillId="0" borderId="12" xfId="12" applyFont="1" applyBorder="1" applyAlignment="1">
      <alignment horizontal="center" vertical="center" wrapText="1"/>
    </xf>
    <xf numFmtId="0" fontId="4" fillId="0" borderId="39" xfId="12" applyFont="1" applyBorder="1" applyAlignment="1">
      <alignment horizontal="center" vertical="center" wrapText="1"/>
    </xf>
    <xf numFmtId="0" fontId="4" fillId="0" borderId="10" xfId="12" applyFont="1" applyBorder="1" applyAlignment="1">
      <alignment horizontal="center" vertical="center" wrapText="1"/>
    </xf>
    <xf numFmtId="0" fontId="2" fillId="2" borderId="12"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7" xfId="0" applyFont="1" applyFill="1" applyBorder="1" applyAlignment="1">
      <alignment horizontal="center" vertical="center"/>
    </xf>
    <xf numFmtId="0" fontId="4" fillId="0" borderId="12"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2" fillId="2" borderId="46"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17" xfId="0"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1" fontId="2" fillId="2" borderId="39" xfId="0" applyNumberFormat="1" applyFont="1" applyFill="1" applyBorder="1" applyAlignment="1">
      <alignment horizontal="center" vertical="center" wrapText="1"/>
    </xf>
    <xf numFmtId="1" fontId="2" fillId="2" borderId="10"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0" xfId="0" applyFont="1" applyBorder="1" applyAlignment="1">
      <alignment horizontal="center" vertical="center" wrapText="1"/>
    </xf>
    <xf numFmtId="0" fontId="7" fillId="3" borderId="63" xfId="0" applyFont="1" applyFill="1" applyBorder="1" applyAlignment="1">
      <alignment horizontal="center" vertical="center" wrapText="1"/>
    </xf>
    <xf numFmtId="0" fontId="7" fillId="3" borderId="12" xfId="0" applyFont="1" applyFill="1" applyBorder="1" applyAlignment="1">
      <alignment horizontal="center" vertical="center"/>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0" borderId="12" xfId="15" applyFont="1" applyBorder="1" applyAlignment="1">
      <alignment horizontal="center" vertical="center" wrapText="1"/>
    </xf>
    <xf numFmtId="0" fontId="4" fillId="0" borderId="39" xfId="15" applyFont="1" applyBorder="1" applyAlignment="1">
      <alignment horizontal="center" vertical="center" wrapText="1"/>
    </xf>
    <xf numFmtId="0" fontId="4" fillId="0" borderId="10" xfId="15" applyFont="1" applyBorder="1" applyAlignment="1">
      <alignment horizontal="center" vertical="center" wrapText="1"/>
    </xf>
    <xf numFmtId="0" fontId="2" fillId="0" borderId="5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8" fontId="4" fillId="0" borderId="1" xfId="8" applyNumberFormat="1" applyFont="1" applyBorder="1" applyAlignment="1">
      <alignment horizontal="right" vertical="center" wrapText="1"/>
    </xf>
    <xf numFmtId="168" fontId="4" fillId="0" borderId="12" xfId="8" applyNumberFormat="1" applyFont="1" applyBorder="1" applyAlignment="1">
      <alignment horizontal="right" vertical="center" wrapText="1"/>
    </xf>
    <xf numFmtId="168" fontId="4" fillId="0" borderId="39" xfId="8" applyNumberFormat="1" applyFont="1" applyBorder="1" applyAlignment="1">
      <alignment horizontal="right" vertical="center" wrapText="1"/>
    </xf>
    <xf numFmtId="168" fontId="4" fillId="0" borderId="10" xfId="8" applyNumberFormat="1" applyFont="1" applyBorder="1" applyAlignment="1">
      <alignment horizontal="right" vertical="center" wrapText="1"/>
    </xf>
    <xf numFmtId="0" fontId="2" fillId="0" borderId="1" xfId="0" applyFont="1" applyBorder="1" applyAlignment="1">
      <alignment horizontal="center" vertical="center"/>
    </xf>
    <xf numFmtId="0" fontId="4" fillId="0" borderId="1" xfId="2" applyFont="1" applyBorder="1" applyAlignment="1">
      <alignment horizontal="center" vertical="center" wrapText="1"/>
    </xf>
    <xf numFmtId="0" fontId="4" fillId="0" borderId="1" xfId="2" applyFont="1" applyBorder="1" applyAlignment="1" applyProtection="1">
      <alignment horizontal="center" vertical="center" wrapText="1"/>
      <protection locked="0"/>
    </xf>
    <xf numFmtId="168" fontId="4" fillId="0" borderId="1" xfId="8" applyNumberFormat="1" applyFont="1" applyBorder="1" applyAlignment="1">
      <alignment horizontal="right" vertical="center"/>
    </xf>
    <xf numFmtId="0" fontId="4" fillId="0" borderId="12" xfId="2" applyFont="1" applyBorder="1" applyAlignment="1" applyProtection="1">
      <alignment horizontal="center" vertical="center" wrapText="1"/>
      <protection locked="0"/>
    </xf>
    <xf numFmtId="0" fontId="4" fillId="0" borderId="39"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2" fillId="0" borderId="39" xfId="0" applyFont="1" applyBorder="1" applyAlignment="1">
      <alignment horizontal="center" vertical="center"/>
    </xf>
    <xf numFmtId="0" fontId="2" fillId="0" borderId="0" xfId="0" applyFont="1"/>
    <xf numFmtId="0" fontId="2" fillId="2" borderId="57"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4" fillId="0" borderId="64" xfId="1" applyFont="1" applyBorder="1" applyAlignment="1" applyProtection="1">
      <alignment horizontal="left" vertical="center" wrapText="1"/>
      <protection locked="0"/>
    </xf>
    <xf numFmtId="0" fontId="4" fillId="0" borderId="39" xfId="1" applyFont="1" applyBorder="1" applyAlignment="1" applyProtection="1">
      <alignment horizontal="left" vertical="center" wrapText="1"/>
      <protection locked="0"/>
    </xf>
    <xf numFmtId="0" fontId="4" fillId="0" borderId="10" xfId="1"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2" fillId="2" borderId="12" xfId="0" applyFont="1" applyFill="1" applyBorder="1" applyAlignment="1">
      <alignment horizontal="left" vertical="center" wrapText="1"/>
    </xf>
    <xf numFmtId="0" fontId="2" fillId="2" borderId="10" xfId="0" applyFont="1" applyFill="1" applyBorder="1" applyAlignment="1">
      <alignment horizontal="left" vertical="center" wrapText="1"/>
    </xf>
    <xf numFmtId="9" fontId="2" fillId="2" borderId="12" xfId="6" applyFont="1" applyFill="1" applyBorder="1" applyAlignment="1">
      <alignment horizontal="left" vertical="top" wrapText="1"/>
    </xf>
    <xf numFmtId="9" fontId="2" fillId="2" borderId="39" xfId="6" applyFont="1" applyFill="1" applyBorder="1" applyAlignment="1">
      <alignment horizontal="left" vertical="top" wrapText="1"/>
    </xf>
    <xf numFmtId="9" fontId="2" fillId="2" borderId="10" xfId="6" applyFont="1" applyFill="1" applyBorder="1" applyAlignment="1">
      <alignment horizontal="left" vertical="top" wrapText="1"/>
    </xf>
    <xf numFmtId="0" fontId="2" fillId="2" borderId="12" xfId="0" applyFont="1" applyFill="1" applyBorder="1" applyAlignment="1">
      <alignment horizontal="center" vertical="top"/>
    </xf>
    <xf numFmtId="0" fontId="2" fillId="2" borderId="39" xfId="0" applyFont="1" applyFill="1" applyBorder="1" applyAlignment="1">
      <alignment horizontal="center" vertical="top"/>
    </xf>
    <xf numFmtId="0" fontId="2" fillId="2" borderId="10" xfId="0" applyFont="1" applyFill="1" applyBorder="1" applyAlignment="1">
      <alignment horizontal="center" vertical="top"/>
    </xf>
    <xf numFmtId="0" fontId="2" fillId="2" borderId="12" xfId="0" applyFont="1" applyFill="1" applyBorder="1" applyAlignment="1">
      <alignment horizontal="center" vertical="top" wrapText="1"/>
    </xf>
    <xf numFmtId="0" fontId="2" fillId="2" borderId="39"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64"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64"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34" xfId="0" applyFont="1" applyBorder="1" applyAlignment="1">
      <alignment horizontal="center" vertical="center" wrapText="1"/>
    </xf>
    <xf numFmtId="0" fontId="2" fillId="0" borderId="28" xfId="0" applyFont="1" applyBorder="1" applyAlignment="1">
      <alignment horizontal="left" vertical="top" wrapText="1" indent="1"/>
    </xf>
    <xf numFmtId="0" fontId="2" fillId="0" borderId="34" xfId="0" applyFont="1" applyBorder="1" applyAlignment="1">
      <alignment horizontal="left" vertical="top" wrapText="1" indent="1"/>
    </xf>
    <xf numFmtId="166" fontId="2" fillId="0" borderId="28" xfId="0" applyNumberFormat="1" applyFont="1" applyBorder="1" applyAlignment="1">
      <alignment horizontal="right" vertical="center" wrapText="1"/>
    </xf>
    <xf numFmtId="166" fontId="2" fillId="0" borderId="34" xfId="0" applyNumberFormat="1" applyFont="1" applyBorder="1" applyAlignment="1">
      <alignment horizontal="right" vertical="center" wrapText="1"/>
    </xf>
    <xf numFmtId="0" fontId="2" fillId="0" borderId="33" xfId="0" applyFont="1" applyBorder="1" applyAlignment="1">
      <alignment horizontal="center" vertical="center" wrapText="1"/>
    </xf>
    <xf numFmtId="0" fontId="2" fillId="0" borderId="64" xfId="0" applyFont="1" applyBorder="1" applyAlignment="1">
      <alignment horizontal="left" vertical="center" wrapText="1"/>
    </xf>
    <xf numFmtId="0" fontId="2" fillId="0" borderId="39" xfId="0" applyFont="1" applyBorder="1" applyAlignment="1">
      <alignment horizontal="left" vertical="center"/>
    </xf>
    <xf numFmtId="0" fontId="2" fillId="0" borderId="64" xfId="0" applyFont="1" applyBorder="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5" xfId="0" applyFont="1" applyBorder="1" applyAlignment="1">
      <alignment horizontal="center" vertical="center" wrapText="1"/>
    </xf>
    <xf numFmtId="0" fontId="2" fillId="0" borderId="64" xfId="0" applyFont="1" applyBorder="1" applyAlignment="1">
      <alignment horizontal="center" vertical="center" wrapText="1"/>
    </xf>
    <xf numFmtId="0" fontId="4" fillId="0" borderId="64" xfId="1" applyFont="1" applyBorder="1" applyAlignment="1" applyProtection="1">
      <alignment horizontal="center" vertical="center" wrapText="1"/>
      <protection locked="0"/>
    </xf>
    <xf numFmtId="1" fontId="2" fillId="0" borderId="12" xfId="0" applyNumberFormat="1" applyFont="1" applyBorder="1" applyAlignment="1">
      <alignment horizontal="center" vertical="center" wrapText="1"/>
    </xf>
    <xf numFmtId="1" fontId="2" fillId="0" borderId="39" xfId="0" applyNumberFormat="1" applyFont="1" applyBorder="1" applyAlignment="1">
      <alignment horizontal="center" vertical="center" wrapText="1"/>
    </xf>
    <xf numFmtId="1" fontId="2" fillId="0" borderId="10" xfId="0" applyNumberFormat="1" applyFont="1" applyBorder="1" applyAlignment="1">
      <alignment horizontal="center" vertical="center" wrapText="1"/>
    </xf>
    <xf numFmtId="0" fontId="10" fillId="0" borderId="46"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17" xfId="0" applyFont="1" applyBorder="1" applyAlignment="1">
      <alignment horizontal="center" vertical="center" wrapText="1"/>
    </xf>
    <xf numFmtId="9" fontId="2" fillId="0" borderId="12" xfId="0" applyNumberFormat="1" applyFont="1" applyBorder="1" applyAlignment="1">
      <alignment horizontal="center" vertical="center"/>
    </xf>
    <xf numFmtId="9" fontId="2" fillId="0" borderId="39" xfId="0" applyNumberFormat="1" applyFont="1" applyBorder="1" applyAlignment="1">
      <alignment horizontal="center" vertical="center"/>
    </xf>
    <xf numFmtId="9" fontId="2" fillId="0" borderId="10" xfId="0" applyNumberFormat="1" applyFont="1" applyBorder="1" applyAlignment="1">
      <alignment horizontal="center" vertical="center"/>
    </xf>
    <xf numFmtId="0" fontId="2" fillId="0" borderId="62" xfId="0" applyFont="1" applyBorder="1" applyAlignment="1">
      <alignment horizontal="center" vertical="center" wrapText="1"/>
    </xf>
    <xf numFmtId="0" fontId="10" fillId="0" borderId="46" xfId="0" applyFont="1" applyBorder="1" applyAlignment="1">
      <alignment horizontal="center" vertical="center"/>
    </xf>
    <xf numFmtId="0" fontId="10" fillId="0" borderId="62" xfId="0" applyFont="1" applyBorder="1" applyAlignment="1">
      <alignment horizontal="center" vertical="center"/>
    </xf>
    <xf numFmtId="0" fontId="10" fillId="0" borderId="17" xfId="0" applyFont="1" applyBorder="1" applyAlignment="1">
      <alignment horizontal="center" vertical="center"/>
    </xf>
    <xf numFmtId="0" fontId="2" fillId="2" borderId="4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63" xfId="2" applyFont="1" applyBorder="1" applyAlignment="1" applyProtection="1">
      <alignment horizontal="left" vertical="center" wrapText="1"/>
      <protection locked="0"/>
    </xf>
    <xf numFmtId="0" fontId="4" fillId="0" borderId="66" xfId="2" applyFont="1" applyBorder="1" applyAlignment="1" applyProtection="1">
      <alignment horizontal="left" vertical="center" wrapText="1"/>
      <protection locked="0"/>
    </xf>
    <xf numFmtId="0" fontId="4" fillId="0" borderId="63" xfId="2" applyFont="1" applyBorder="1" applyAlignment="1" applyProtection="1">
      <alignment horizontal="center" vertical="center" wrapText="1"/>
      <protection locked="0"/>
    </xf>
    <xf numFmtId="0" fontId="4" fillId="0" borderId="41" xfId="2" applyFont="1" applyBorder="1" applyAlignment="1" applyProtection="1">
      <alignment horizontal="center" vertical="center" wrapText="1"/>
      <protection locked="0"/>
    </xf>
    <xf numFmtId="0" fontId="4" fillId="0" borderId="41" xfId="2" applyFont="1" applyBorder="1" applyAlignment="1" applyProtection="1">
      <alignment horizontal="left" vertical="center" wrapText="1"/>
      <protection locked="0"/>
    </xf>
    <xf numFmtId="0" fontId="2" fillId="2" borderId="58"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0" borderId="1" xfId="0" applyFont="1" applyBorder="1" applyAlignment="1">
      <alignment horizontal="left" vertical="center"/>
    </xf>
    <xf numFmtId="0" fontId="3" fillId="0" borderId="40" xfId="0" applyFont="1" applyBorder="1" applyAlignment="1">
      <alignment horizontal="left" vertical="center"/>
    </xf>
    <xf numFmtId="0" fontId="4" fillId="0" borderId="55"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50" xfId="1" applyFont="1" applyBorder="1" applyAlignment="1">
      <alignment horizontal="center" vertical="center" wrapText="1"/>
    </xf>
    <xf numFmtId="4" fontId="4" fillId="0" borderId="64" xfId="15" applyNumberFormat="1" applyFont="1" applyBorder="1" applyAlignment="1">
      <alignment horizontal="center" vertical="center" wrapText="1"/>
    </xf>
    <xf numFmtId="4" fontId="4" fillId="0" borderId="39" xfId="15" applyNumberFormat="1" applyFont="1" applyBorder="1" applyAlignment="1">
      <alignment horizontal="center" vertical="center" wrapText="1"/>
    </xf>
    <xf numFmtId="4" fontId="4" fillId="0" borderId="10" xfId="15" applyNumberFormat="1" applyFont="1" applyBorder="1" applyAlignment="1">
      <alignment horizontal="center" vertical="center" wrapText="1"/>
    </xf>
    <xf numFmtId="0" fontId="3" fillId="0" borderId="12" xfId="0" applyFont="1" applyBorder="1" applyAlignment="1">
      <alignment horizontal="center" vertical="center"/>
    </xf>
    <xf numFmtId="0" fontId="3" fillId="0" borderId="39" xfId="0" applyFont="1" applyBorder="1" applyAlignment="1">
      <alignment horizontal="center" vertical="center"/>
    </xf>
    <xf numFmtId="0" fontId="3" fillId="0" borderId="10" xfId="0" applyFont="1" applyBorder="1" applyAlignment="1">
      <alignment horizontal="center" vertical="center"/>
    </xf>
    <xf numFmtId="0" fontId="4" fillId="2" borderId="39" xfId="1" applyFont="1" applyFill="1" applyBorder="1" applyAlignment="1">
      <alignment horizontal="center" vertical="center" wrapText="1"/>
    </xf>
    <xf numFmtId="0" fontId="4" fillId="0" borderId="12"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10" xfId="1" applyFont="1" applyBorder="1" applyAlignment="1">
      <alignment horizontal="center" vertical="center" wrapText="1"/>
    </xf>
    <xf numFmtId="0" fontId="3" fillId="2" borderId="64" xfId="0" applyFont="1" applyFill="1" applyBorder="1" applyAlignment="1">
      <alignment horizontal="center" vertical="center" wrapText="1"/>
    </xf>
    <xf numFmtId="0" fontId="4" fillId="2" borderId="64"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7" fillId="3" borderId="14" xfId="0" applyFont="1" applyFill="1" applyBorder="1" applyAlignment="1">
      <alignment horizontal="center" vertical="center"/>
    </xf>
    <xf numFmtId="4" fontId="4" fillId="0" borderId="1" xfId="15" applyNumberFormat="1" applyFont="1" applyBorder="1" applyAlignment="1">
      <alignment horizontal="center" vertical="center" wrapText="1"/>
    </xf>
    <xf numFmtId="1" fontId="2" fillId="0" borderId="12" xfId="0" applyNumberFormat="1" applyFont="1" applyBorder="1" applyAlignment="1">
      <alignment horizontal="left" vertical="center" wrapText="1"/>
    </xf>
    <xf numFmtId="0" fontId="2" fillId="0" borderId="10" xfId="0" applyFont="1" applyBorder="1" applyAlignment="1">
      <alignment horizontal="left" vertical="center" wrapText="1"/>
    </xf>
    <xf numFmtId="164" fontId="2" fillId="0" borderId="12"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4" fillId="0" borderId="12" xfId="1" applyFont="1" applyBorder="1" applyAlignment="1" applyProtection="1">
      <alignment horizontal="left" vertical="center" wrapText="1"/>
      <protection locked="0"/>
    </xf>
    <xf numFmtId="0" fontId="3" fillId="2" borderId="39" xfId="0" applyFont="1" applyFill="1" applyBorder="1" applyAlignment="1">
      <alignment horizontal="center" vertical="center"/>
    </xf>
    <xf numFmtId="0" fontId="3" fillId="2" borderId="10" xfId="0" applyFont="1" applyFill="1" applyBorder="1" applyAlignment="1">
      <alignment horizontal="center" vertical="center"/>
    </xf>
    <xf numFmtId="0" fontId="4" fillId="0" borderId="1" xfId="1" applyFont="1" applyBorder="1" applyAlignment="1" applyProtection="1">
      <alignment horizontal="left" vertical="center" wrapText="1"/>
      <protection locked="0"/>
    </xf>
    <xf numFmtId="0" fontId="7" fillId="3" borderId="65"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0" xfId="0" applyFont="1" applyFill="1" applyBorder="1" applyAlignment="1">
      <alignment horizontal="center" vertical="center" wrapText="1"/>
    </xf>
    <xf numFmtId="164" fontId="4" fillId="0" borderId="12" xfId="0" applyNumberFormat="1" applyFont="1" applyBorder="1" applyAlignment="1">
      <alignment horizontal="right" vertical="center"/>
    </xf>
    <xf numFmtId="164" fontId="4" fillId="0" borderId="39" xfId="0" applyNumberFormat="1" applyFont="1" applyBorder="1" applyAlignment="1">
      <alignment horizontal="right" vertical="center"/>
    </xf>
    <xf numFmtId="164" fontId="4" fillId="0" borderId="10" xfId="0" applyNumberFormat="1" applyFont="1" applyBorder="1" applyAlignment="1">
      <alignment horizontal="right" vertical="center"/>
    </xf>
    <xf numFmtId="0" fontId="4" fillId="0" borderId="12" xfId="2" applyFont="1" applyBorder="1" applyAlignment="1">
      <alignment vertical="center" wrapText="1"/>
    </xf>
    <xf numFmtId="0" fontId="4" fillId="0" borderId="10" xfId="2" applyFont="1" applyBorder="1" applyAlignment="1">
      <alignment vertical="center" wrapText="1"/>
    </xf>
    <xf numFmtId="0" fontId="4" fillId="2" borderId="1" xfId="0" applyFont="1" applyFill="1" applyBorder="1" applyAlignment="1">
      <alignment horizontal="center" vertical="center"/>
    </xf>
    <xf numFmtId="164" fontId="4" fillId="0" borderId="1" xfId="0" applyNumberFormat="1" applyFont="1" applyBorder="1" applyAlignment="1">
      <alignment horizontal="right" vertical="center"/>
    </xf>
    <xf numFmtId="0" fontId="4" fillId="2" borderId="12" xfId="0" applyFont="1" applyFill="1" applyBorder="1" applyAlignment="1">
      <alignment vertical="center" wrapText="1"/>
    </xf>
    <xf numFmtId="0" fontId="4" fillId="2" borderId="10" xfId="0" applyFont="1" applyFill="1" applyBorder="1" applyAlignment="1">
      <alignment vertical="center" wrapText="1"/>
    </xf>
    <xf numFmtId="0" fontId="4" fillId="0" borderId="43" xfId="2" applyFont="1" applyBorder="1" applyAlignment="1">
      <alignment vertical="center" wrapText="1"/>
    </xf>
    <xf numFmtId="0" fontId="4" fillId="0" borderId="44" xfId="2" applyFont="1" applyBorder="1" applyAlignment="1">
      <alignment vertical="center" wrapText="1"/>
    </xf>
    <xf numFmtId="0" fontId="4" fillId="0" borderId="50" xfId="2" applyFont="1" applyBorder="1" applyAlignment="1">
      <alignment vertical="center" wrapText="1"/>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39" xfId="2" applyFont="1" applyBorder="1" applyAlignment="1">
      <alignment vertical="center" wrapText="1"/>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39" xfId="0" applyFont="1" applyFill="1" applyBorder="1" applyAlignment="1">
      <alignment horizontal="center" vertical="center"/>
    </xf>
    <xf numFmtId="0" fontId="4" fillId="0" borderId="43" xfId="1" applyFont="1" applyBorder="1" applyAlignment="1" applyProtection="1">
      <alignment vertical="center" wrapText="1"/>
      <protection locked="0"/>
    </xf>
    <xf numFmtId="0" fontId="4" fillId="0" borderId="50" xfId="1" applyFont="1" applyBorder="1" applyAlignment="1" applyProtection="1">
      <alignment vertical="center" wrapText="1"/>
      <protection locked="0"/>
    </xf>
    <xf numFmtId="0" fontId="4" fillId="2" borderId="39" xfId="0" applyFont="1" applyFill="1" applyBorder="1" applyAlignment="1">
      <alignment vertical="center" wrapText="1"/>
    </xf>
    <xf numFmtId="0" fontId="7" fillId="2" borderId="57" xfId="0" applyFont="1" applyFill="1" applyBorder="1" applyAlignment="1">
      <alignment horizontal="center" vertical="center" wrapText="1"/>
    </xf>
    <xf numFmtId="0" fontId="7" fillId="2" borderId="18" xfId="0" applyFont="1" applyFill="1" applyBorder="1" applyAlignment="1">
      <alignment horizontal="center" vertical="center" wrapText="1"/>
    </xf>
    <xf numFmtId="9" fontId="2" fillId="0" borderId="12" xfId="6" applyFont="1" applyFill="1" applyBorder="1" applyAlignment="1">
      <alignment horizontal="center" vertical="center"/>
    </xf>
    <xf numFmtId="9" fontId="2" fillId="0" borderId="10" xfId="6" applyFont="1" applyFill="1" applyBorder="1" applyAlignment="1">
      <alignment horizontal="center" vertical="center"/>
    </xf>
    <xf numFmtId="10" fontId="2" fillId="0" borderId="12" xfId="0" applyNumberFormat="1" applyFont="1" applyBorder="1" applyAlignment="1">
      <alignment horizontal="center" vertical="center"/>
    </xf>
    <xf numFmtId="10" fontId="2" fillId="0" borderId="10" xfId="0" applyNumberFormat="1" applyFont="1" applyBorder="1" applyAlignment="1">
      <alignment horizontal="center" vertical="center"/>
    </xf>
    <xf numFmtId="0" fontId="4" fillId="5" borderId="69" xfId="0" applyFont="1" applyFill="1" applyBorder="1" applyAlignment="1">
      <alignment horizontal="center" vertical="center" wrapText="1"/>
    </xf>
    <xf numFmtId="0" fontId="2" fillId="5" borderId="62" xfId="0" applyFont="1" applyFill="1" applyBorder="1" applyAlignment="1">
      <alignment horizontal="center" vertical="center" wrapText="1"/>
    </xf>
    <xf numFmtId="0" fontId="2" fillId="5" borderId="17" xfId="0" applyFont="1" applyFill="1" applyBorder="1" applyAlignment="1">
      <alignment horizontal="center" vertical="center" wrapText="1"/>
    </xf>
    <xf numFmtId="4" fontId="2" fillId="0" borderId="12" xfId="0" applyNumberFormat="1" applyFont="1" applyBorder="1" applyAlignment="1">
      <alignment horizontal="center" vertical="center"/>
    </xf>
    <xf numFmtId="4" fontId="2" fillId="0" borderId="39" xfId="0" applyNumberFormat="1" applyFont="1" applyBorder="1" applyAlignment="1">
      <alignment horizontal="center" vertical="center"/>
    </xf>
    <xf numFmtId="4" fontId="2" fillId="0" borderId="10" xfId="0" applyNumberFormat="1" applyFont="1" applyBorder="1" applyAlignment="1">
      <alignment horizontal="center" vertical="center"/>
    </xf>
    <xf numFmtId="0" fontId="3" fillId="2" borderId="0" xfId="0" applyFont="1" applyFill="1" applyAlignment="1">
      <alignment horizontal="center" vertical="center" wrapText="1"/>
    </xf>
    <xf numFmtId="0" fontId="3" fillId="2" borderId="59"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2" fillId="0" borderId="55" xfId="0" applyFont="1" applyBorder="1" applyAlignment="1">
      <alignment horizontal="center" vertical="center" wrapText="1"/>
    </xf>
    <xf numFmtId="3" fontId="4" fillId="0" borderId="1" xfId="1" applyNumberFormat="1" applyFont="1" applyBorder="1" applyAlignment="1" applyProtection="1">
      <alignment horizontal="center" vertical="center" wrapText="1"/>
      <protection locked="0"/>
    </xf>
    <xf numFmtId="0" fontId="4" fillId="0" borderId="1" xfId="2" applyFont="1" applyBorder="1" applyAlignment="1">
      <alignment horizontal="left" vertical="center" wrapText="1"/>
    </xf>
    <xf numFmtId="0" fontId="3" fillId="2" borderId="12" xfId="0" applyFont="1" applyFill="1" applyBorder="1" applyAlignment="1">
      <alignment horizontal="center" vertical="center"/>
    </xf>
    <xf numFmtId="0" fontId="4" fillId="0" borderId="1" xfId="0" applyFont="1" applyBorder="1" applyAlignment="1" applyProtection="1">
      <alignment horizontal="left" vertical="center" wrapText="1"/>
      <protection locked="0"/>
    </xf>
    <xf numFmtId="0" fontId="2" fillId="0" borderId="39" xfId="0" applyFont="1" applyBorder="1" applyAlignment="1">
      <alignment horizontal="left" vertical="center" wrapText="1"/>
    </xf>
    <xf numFmtId="9" fontId="2" fillId="2" borderId="12" xfId="0" applyNumberFormat="1" applyFont="1" applyFill="1" applyBorder="1" applyAlignment="1">
      <alignment horizontal="center" vertical="center"/>
    </xf>
    <xf numFmtId="9" fontId="2" fillId="2" borderId="39" xfId="0" applyNumberFormat="1" applyFont="1" applyFill="1" applyBorder="1" applyAlignment="1">
      <alignment horizontal="center" vertical="center"/>
    </xf>
    <xf numFmtId="9" fontId="2" fillId="2" borderId="10" xfId="0" applyNumberFormat="1" applyFont="1" applyFill="1" applyBorder="1" applyAlignment="1">
      <alignment horizontal="center" vertical="center"/>
    </xf>
    <xf numFmtId="0" fontId="4" fillId="0" borderId="1" xfId="0" applyFont="1" applyBorder="1" applyAlignment="1">
      <alignment horizontal="center" vertical="center"/>
    </xf>
    <xf numFmtId="0" fontId="2" fillId="2" borderId="1" xfId="0" applyFont="1" applyFill="1" applyBorder="1" applyAlignment="1">
      <alignment horizontal="left" vertical="center" wrapText="1"/>
    </xf>
    <xf numFmtId="9" fontId="4" fillId="0" borderId="1" xfId="6" applyFont="1" applyFill="1" applyBorder="1" applyAlignment="1" applyProtection="1">
      <alignment horizontal="center" vertical="center" wrapText="1"/>
      <protection locked="0"/>
    </xf>
    <xf numFmtId="9" fontId="2" fillId="0" borderId="1" xfId="6" applyFont="1" applyFill="1" applyBorder="1" applyAlignment="1">
      <alignment horizontal="center" vertical="center"/>
    </xf>
    <xf numFmtId="1" fontId="4" fillId="0" borderId="1" xfId="6" applyNumberFormat="1" applyFont="1" applyFill="1" applyBorder="1" applyAlignment="1" applyProtection="1">
      <alignment horizontal="center" vertical="center" wrapText="1"/>
      <protection locked="0"/>
    </xf>
    <xf numFmtId="168" fontId="4" fillId="0" borderId="12" xfId="8" applyNumberFormat="1" applyFont="1" applyBorder="1" applyAlignment="1">
      <alignment horizontal="center" vertical="center" wrapText="1"/>
    </xf>
    <xf numFmtId="168" fontId="4" fillId="0" borderId="10" xfId="8" applyNumberFormat="1" applyFont="1" applyBorder="1" applyAlignment="1">
      <alignment horizontal="center" vertical="center" wrapText="1"/>
    </xf>
    <xf numFmtId="0" fontId="2" fillId="0" borderId="61" xfId="0" applyFont="1" applyBorder="1" applyAlignment="1">
      <alignment horizontal="center" vertical="center"/>
    </xf>
    <xf numFmtId="9" fontId="2" fillId="0" borderId="1" xfId="0" applyNumberFormat="1" applyFont="1" applyBorder="1" applyAlignment="1">
      <alignment horizontal="center" vertical="center"/>
    </xf>
    <xf numFmtId="9" fontId="2" fillId="2" borderId="1" xfId="0" applyNumberFormat="1" applyFont="1" applyFill="1" applyBorder="1" applyAlignment="1">
      <alignment horizontal="center" vertical="center"/>
    </xf>
    <xf numFmtId="0" fontId="2" fillId="2" borderId="40" xfId="0" applyFont="1" applyFill="1" applyBorder="1" applyAlignment="1">
      <alignment horizontal="center" vertical="center" wrapText="1"/>
    </xf>
    <xf numFmtId="168" fontId="7" fillId="0" borderId="12" xfId="8" applyNumberFormat="1" applyFont="1" applyBorder="1" applyAlignment="1">
      <alignment horizontal="center" vertical="center" wrapText="1"/>
    </xf>
    <xf numFmtId="168" fontId="4" fillId="0" borderId="39" xfId="8" applyNumberFormat="1" applyFont="1" applyBorder="1" applyAlignment="1">
      <alignment horizontal="center" vertical="center" wrapText="1"/>
    </xf>
    <xf numFmtId="9" fontId="2" fillId="0" borderId="1" xfId="6" applyFont="1" applyFill="1" applyBorder="1" applyAlignment="1">
      <alignment horizontal="center" vertical="center" wrapText="1"/>
    </xf>
    <xf numFmtId="9" fontId="2" fillId="2" borderId="12" xfId="0" applyNumberFormat="1" applyFont="1" applyFill="1" applyBorder="1" applyAlignment="1">
      <alignment horizontal="center" vertical="center" wrapText="1"/>
    </xf>
    <xf numFmtId="9" fontId="2" fillId="2" borderId="39" xfId="0" applyNumberFormat="1" applyFont="1" applyFill="1" applyBorder="1" applyAlignment="1">
      <alignment horizontal="center" vertical="center" wrapText="1"/>
    </xf>
    <xf numFmtId="9" fontId="2" fillId="2" borderId="10" xfId="0" applyNumberFormat="1" applyFont="1" applyFill="1" applyBorder="1" applyAlignment="1">
      <alignment horizontal="center" vertical="center" wrapText="1"/>
    </xf>
    <xf numFmtId="0" fontId="4" fillId="0" borderId="39" xfId="0" applyFont="1" applyBorder="1" applyAlignment="1" applyProtection="1">
      <alignment horizontal="left" vertical="center" wrapText="1"/>
      <protection locked="0"/>
    </xf>
    <xf numFmtId="9" fontId="4" fillId="0" borderId="1" xfId="6" applyFont="1" applyBorder="1" applyAlignment="1">
      <alignment horizontal="center" vertical="center" wrapText="1"/>
    </xf>
    <xf numFmtId="168" fontId="4" fillId="0" borderId="1" xfId="8" applyNumberFormat="1" applyFont="1" applyBorder="1" applyAlignment="1">
      <alignment horizontal="center" vertical="center" wrapText="1"/>
    </xf>
    <xf numFmtId="0" fontId="3" fillId="2" borderId="63" xfId="0" applyFont="1" applyFill="1" applyBorder="1" applyAlignment="1">
      <alignment horizontal="center" vertical="center" wrapText="1"/>
    </xf>
    <xf numFmtId="1" fontId="2" fillId="0" borderId="1" xfId="0" applyNumberFormat="1" applyFont="1" applyBorder="1" applyAlignment="1">
      <alignment horizontal="center" vertical="center"/>
    </xf>
    <xf numFmtId="0" fontId="4" fillId="0" borderId="1" xfId="2" applyFont="1" applyBorder="1" applyAlignment="1" applyProtection="1">
      <alignment horizontal="left" vertical="center" wrapText="1"/>
      <protection locked="0"/>
    </xf>
    <xf numFmtId="1" fontId="2" fillId="0" borderId="1" xfId="0" applyNumberFormat="1"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 xfId="1" applyFont="1" applyFill="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 xfId="10" applyFont="1" applyBorder="1" applyAlignment="1">
      <alignment horizontal="left" vertical="center" wrapText="1"/>
    </xf>
    <xf numFmtId="0" fontId="7" fillId="3" borderId="48"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43" xfId="0" applyFont="1" applyFill="1" applyBorder="1" applyAlignment="1">
      <alignment horizontal="center" vertical="center" wrapText="1"/>
    </xf>
    <xf numFmtId="9" fontId="2" fillId="2" borderId="1" xfId="6" applyFont="1" applyFill="1" applyBorder="1" applyAlignment="1">
      <alignment horizontal="center"/>
    </xf>
    <xf numFmtId="1" fontId="2" fillId="0" borderId="1" xfId="6" applyNumberFormat="1" applyFont="1" applyFill="1" applyBorder="1" applyAlignment="1">
      <alignment horizontal="center" vertical="center"/>
    </xf>
    <xf numFmtId="0" fontId="3" fillId="2" borderId="5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7" fillId="3" borderId="41" xfId="0" applyFont="1" applyFill="1" applyBorder="1" applyAlignment="1">
      <alignment horizontal="center" vertical="center" wrapText="1"/>
    </xf>
    <xf numFmtId="0" fontId="4" fillId="0" borderId="12" xfId="1" applyFont="1" applyBorder="1" applyAlignment="1" applyProtection="1">
      <alignment vertical="center" wrapText="1"/>
      <protection locked="0"/>
    </xf>
    <xf numFmtId="0" fontId="4" fillId="0" borderId="10" xfId="1" applyFont="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4" fillId="0" borderId="39" xfId="1" applyFont="1" applyBorder="1" applyAlignment="1" applyProtection="1">
      <alignment vertical="center" wrapText="1"/>
      <protection locked="0"/>
    </xf>
    <xf numFmtId="0" fontId="3" fillId="0" borderId="64" xfId="0" applyFont="1" applyBorder="1" applyAlignment="1">
      <alignment horizontal="center" vertical="center" wrapText="1"/>
    </xf>
    <xf numFmtId="0" fontId="3" fillId="0" borderId="39" xfId="0" applyFont="1" applyBorder="1" applyAlignment="1">
      <alignment horizontal="center" vertical="center" wrapText="1"/>
    </xf>
    <xf numFmtId="44" fontId="4" fillId="0" borderId="12" xfId="5" applyFont="1" applyFill="1" applyBorder="1" applyAlignment="1" applyProtection="1">
      <alignment horizontal="left" vertical="center" wrapText="1"/>
      <protection locked="0"/>
    </xf>
    <xf numFmtId="44" fontId="4" fillId="0" borderId="10" xfId="5" applyFont="1" applyFill="1" applyBorder="1" applyAlignment="1" applyProtection="1">
      <alignment horizontal="left" vertical="center" wrapText="1"/>
      <protection locked="0"/>
    </xf>
    <xf numFmtId="0" fontId="4" fillId="2" borderId="12" xfId="1" applyFont="1" applyFill="1" applyBorder="1" applyAlignment="1" applyProtection="1">
      <alignment horizontal="left" vertical="center" wrapText="1"/>
      <protection locked="0"/>
    </xf>
    <xf numFmtId="0" fontId="4" fillId="2" borderId="10" xfId="1" applyFont="1" applyFill="1" applyBorder="1" applyAlignment="1" applyProtection="1">
      <alignment horizontal="left" vertical="center" wrapText="1"/>
      <protection locked="0"/>
    </xf>
    <xf numFmtId="1" fontId="2" fillId="0" borderId="10" xfId="0" applyNumberFormat="1" applyFont="1" applyBorder="1" applyAlignment="1">
      <alignment horizontal="left" vertical="center" wrapText="1"/>
    </xf>
    <xf numFmtId="1" fontId="2" fillId="0" borderId="12" xfId="0" applyNumberFormat="1" applyFont="1" applyBorder="1" applyAlignment="1">
      <alignment horizontal="center" vertical="center"/>
    </xf>
    <xf numFmtId="1" fontId="2" fillId="0" borderId="10" xfId="0" applyNumberFormat="1" applyFont="1" applyBorder="1" applyAlignment="1">
      <alignment horizontal="center" vertical="center"/>
    </xf>
    <xf numFmtId="4" fontId="2" fillId="0" borderId="1" xfId="0" applyNumberFormat="1" applyFont="1" applyBorder="1" applyAlignment="1">
      <alignment horizontal="center" vertical="center"/>
    </xf>
    <xf numFmtId="1" fontId="2" fillId="0" borderId="39" xfId="0" applyNumberFormat="1" applyFont="1" applyBorder="1" applyAlignment="1">
      <alignment horizontal="center" vertical="center"/>
    </xf>
    <xf numFmtId="4" fontId="4" fillId="0" borderId="12" xfId="0" applyNumberFormat="1" applyFont="1" applyBorder="1" applyAlignment="1">
      <alignment horizontal="center" vertical="center"/>
    </xf>
    <xf numFmtId="4" fontId="4" fillId="0" borderId="10" xfId="0" applyNumberFormat="1" applyFont="1" applyBorder="1" applyAlignment="1">
      <alignment horizontal="center" vertical="center"/>
    </xf>
    <xf numFmtId="4" fontId="4" fillId="0" borderId="1" xfId="0" applyNumberFormat="1" applyFont="1" applyBorder="1" applyAlignment="1">
      <alignment horizontal="center" vertical="center"/>
    </xf>
    <xf numFmtId="0" fontId="3" fillId="0" borderId="5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1" xfId="0" applyFont="1" applyBorder="1" applyAlignment="1">
      <alignment horizontal="center" vertical="center"/>
    </xf>
    <xf numFmtId="0" fontId="3" fillId="0" borderId="77"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14" xfId="0" applyFont="1" applyBorder="1" applyAlignment="1">
      <alignment horizontal="left" vertical="center"/>
    </xf>
    <xf numFmtId="0" fontId="3" fillId="0" borderId="65" xfId="0" applyFont="1" applyBorder="1" applyAlignment="1">
      <alignment horizontal="left" vertical="center"/>
    </xf>
    <xf numFmtId="0" fontId="3" fillId="0" borderId="74"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2" borderId="14" xfId="0" applyFont="1" applyFill="1" applyBorder="1" applyAlignment="1">
      <alignment horizontal="left" vertical="center"/>
    </xf>
    <xf numFmtId="0" fontId="3" fillId="2" borderId="65" xfId="0" applyFont="1" applyFill="1" applyBorder="1" applyAlignment="1">
      <alignment horizontal="left" vertical="center"/>
    </xf>
    <xf numFmtId="0" fontId="3" fillId="2" borderId="1" xfId="0" applyFont="1" applyFill="1" applyBorder="1" applyAlignment="1">
      <alignment horizontal="left" vertical="center"/>
    </xf>
    <xf numFmtId="0" fontId="3" fillId="2" borderId="40" xfId="0" applyFont="1" applyFill="1" applyBorder="1" applyAlignment="1">
      <alignment horizontal="left" vertical="center"/>
    </xf>
    <xf numFmtId="0" fontId="2" fillId="0" borderId="70" xfId="0" applyFont="1" applyBorder="1" applyAlignment="1">
      <alignment horizontal="center" vertical="center" wrapText="1"/>
    </xf>
    <xf numFmtId="0" fontId="2" fillId="0" borderId="71" xfId="0" applyFont="1" applyBorder="1" applyAlignment="1">
      <alignment horizontal="left" vertical="center" wrapText="1"/>
    </xf>
    <xf numFmtId="0" fontId="2" fillId="0" borderId="72" xfId="0" applyFont="1" applyBorder="1" applyAlignment="1">
      <alignment horizontal="left" vertical="center" wrapText="1"/>
    </xf>
    <xf numFmtId="0" fontId="2" fillId="0" borderId="73" xfId="0" applyFont="1" applyBorder="1" applyAlignment="1">
      <alignment horizontal="left" vertical="center" wrapText="1"/>
    </xf>
    <xf numFmtId="164" fontId="2" fillId="2" borderId="64" xfId="0" applyNumberFormat="1" applyFont="1" applyFill="1" applyBorder="1" applyAlignment="1">
      <alignment horizontal="center" vertical="center"/>
    </xf>
    <xf numFmtId="0" fontId="4" fillId="0" borderId="64" xfId="2" applyFont="1" applyBorder="1" applyAlignment="1">
      <alignment horizontal="left" vertical="center" wrapText="1"/>
    </xf>
    <xf numFmtId="0" fontId="4" fillId="0" borderId="10" xfId="2" applyFont="1" applyBorder="1" applyAlignment="1">
      <alignment horizontal="left" vertical="center" wrapText="1"/>
    </xf>
    <xf numFmtId="0" fontId="4" fillId="0" borderId="64" xfId="2" applyFont="1" applyBorder="1" applyAlignment="1">
      <alignment horizontal="center" vertical="center" wrapText="1"/>
    </xf>
    <xf numFmtId="0" fontId="4" fillId="0" borderId="10" xfId="2" applyFont="1" applyBorder="1" applyAlignment="1">
      <alignment horizontal="center" vertical="center" wrapText="1"/>
    </xf>
    <xf numFmtId="3" fontId="4" fillId="0" borderId="64" xfId="1" applyNumberFormat="1" applyFont="1" applyBorder="1" applyAlignment="1" applyProtection="1">
      <alignment horizontal="center" vertical="center" wrapText="1"/>
      <protection locked="0"/>
    </xf>
    <xf numFmtId="3" fontId="4" fillId="0" borderId="10" xfId="1" applyNumberFormat="1" applyFont="1" applyBorder="1" applyAlignment="1" applyProtection="1">
      <alignment horizontal="center" vertical="center" wrapText="1"/>
      <protection locked="0"/>
    </xf>
    <xf numFmtId="0" fontId="3" fillId="2" borderId="5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0" xfId="0" applyFont="1" applyFill="1" applyBorder="1" applyAlignment="1">
      <alignment horizontal="center" vertical="center"/>
    </xf>
    <xf numFmtId="0" fontId="4" fillId="0" borderId="12" xfId="2" applyFont="1" applyBorder="1" applyAlignment="1">
      <alignment horizontal="left" vertical="center" wrapText="1"/>
    </xf>
    <xf numFmtId="0" fontId="4" fillId="0" borderId="39" xfId="2" applyFont="1" applyBorder="1" applyAlignment="1">
      <alignment horizontal="left" vertical="center" wrapText="1"/>
    </xf>
    <xf numFmtId="0" fontId="4" fillId="2" borderId="12" xfId="2" applyFont="1" applyFill="1" applyBorder="1" applyAlignment="1">
      <alignment horizontal="left" vertical="center" wrapText="1"/>
    </xf>
    <xf numFmtId="0" fontId="4" fillId="2" borderId="39" xfId="2" applyFont="1" applyFill="1" applyBorder="1" applyAlignment="1">
      <alignment horizontal="left" vertical="center" wrapText="1"/>
    </xf>
    <xf numFmtId="0" fontId="4" fillId="2" borderId="10" xfId="2" applyFont="1" applyFill="1" applyBorder="1" applyAlignment="1">
      <alignment horizontal="left" vertical="center" wrapText="1"/>
    </xf>
    <xf numFmtId="164" fontId="2" fillId="2" borderId="12" xfId="0" applyNumberFormat="1" applyFont="1" applyFill="1" applyBorder="1" applyAlignment="1">
      <alignment horizontal="center" vertical="center" wrapText="1"/>
    </xf>
    <xf numFmtId="164" fontId="2" fillId="2" borderId="39" xfId="0" applyNumberFormat="1"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0" xfId="0" applyNumberFormat="1" applyFont="1" applyBorder="1" applyAlignment="1">
      <alignment horizontal="center" vertical="center" wrapText="1"/>
    </xf>
    <xf numFmtId="0" fontId="3" fillId="2" borderId="48"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4" fillId="0" borderId="64" xfId="0" applyFont="1" applyBorder="1" applyAlignment="1">
      <alignment horizontal="center" vertical="center"/>
    </xf>
    <xf numFmtId="0" fontId="4" fillId="0" borderId="10" xfId="0" applyFont="1" applyBorder="1" applyAlignment="1">
      <alignment horizontal="center" vertical="center"/>
    </xf>
  </cellXfs>
  <cellStyles count="22">
    <cellStyle name="Millares" xfId="4" builtinId="3"/>
    <cellStyle name="Millares 2 2" xfId="17"/>
    <cellStyle name="Moneda" xfId="5" builtinId="4"/>
    <cellStyle name="Normal" xfId="0" builtinId="0"/>
    <cellStyle name="Normal 10" xfId="9"/>
    <cellStyle name="Normal 11" xfId="14"/>
    <cellStyle name="Normal 2 10" xfId="1"/>
    <cellStyle name="Normal 2 10 2" xfId="12"/>
    <cellStyle name="Normal 2 2" xfId="2"/>
    <cellStyle name="Normal 2 2 2 2" xfId="13"/>
    <cellStyle name="Normal 2 5" xfId="11"/>
    <cellStyle name="Normal 3" xfId="8"/>
    <cellStyle name="Normal 3 2" xfId="15"/>
    <cellStyle name="Normal 3 5" xfId="10"/>
    <cellStyle name="Normal 6" xfId="20"/>
    <cellStyle name="Normal 9 2" xfId="18"/>
    <cellStyle name="Normal 9 4" xfId="19"/>
    <cellStyle name="Normal_Hoja1" xfId="21"/>
    <cellStyle name="Porcentaje" xfId="6" builtinId="5"/>
    <cellStyle name="Porcentaje 2" xfId="3"/>
    <cellStyle name="Porcentual 2" xfId="7"/>
    <cellStyle name="Porcentual 2 2" xfId="16"/>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5200929</xdr:rowOff>
    </xdr:from>
    <xdr:to>
      <xdr:col>28</xdr:col>
      <xdr:colOff>1501588</xdr:colOff>
      <xdr:row>18</xdr:row>
      <xdr:rowOff>5135</xdr:rowOff>
    </xdr:to>
    <xdr:cxnSp macro="">
      <xdr:nvCxnSpPr>
        <xdr:cNvPr id="2" name="Conector recto 1">
          <a:extLst>
            <a:ext uri="{FF2B5EF4-FFF2-40B4-BE49-F238E27FC236}">
              <a16:creationId xmlns:a16="http://schemas.microsoft.com/office/drawing/2014/main" id="{00000000-0008-0000-0000-000002000000}"/>
            </a:ext>
          </a:extLst>
        </xdr:cNvPr>
        <xdr:cNvCxnSpPr/>
      </xdr:nvCxnSpPr>
      <xdr:spPr>
        <a:xfrm flipV="1">
          <a:off x="0" y="18297804"/>
          <a:ext cx="32918213"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1901917</xdr:rowOff>
    </xdr:from>
    <xdr:to>
      <xdr:col>28</xdr:col>
      <xdr:colOff>1501588</xdr:colOff>
      <xdr:row>25</xdr:row>
      <xdr:rowOff>8123</xdr:rowOff>
    </xdr:to>
    <xdr:cxnSp macro="">
      <xdr:nvCxnSpPr>
        <xdr:cNvPr id="3" name="Conector recto 2">
          <a:extLst>
            <a:ext uri="{FF2B5EF4-FFF2-40B4-BE49-F238E27FC236}">
              <a16:creationId xmlns:a16="http://schemas.microsoft.com/office/drawing/2014/main" id="{00000000-0008-0000-0000-000003000000}"/>
            </a:ext>
          </a:extLst>
        </xdr:cNvPr>
        <xdr:cNvCxnSpPr/>
      </xdr:nvCxnSpPr>
      <xdr:spPr>
        <a:xfrm flipV="1">
          <a:off x="0" y="35683917"/>
          <a:ext cx="32918213"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11206</xdr:colOff>
      <xdr:row>38</xdr:row>
      <xdr:rowOff>1413714</xdr:rowOff>
    </xdr:from>
    <xdr:to>
      <xdr:col>29</xdr:col>
      <xdr:colOff>0</xdr:colOff>
      <xdr:row>38</xdr:row>
      <xdr:rowOff>1424920</xdr:rowOff>
    </xdr:to>
    <xdr:cxnSp macro="">
      <xdr:nvCxnSpPr>
        <xdr:cNvPr id="4" name="Conector recto 3">
          <a:extLst>
            <a:ext uri="{FF2B5EF4-FFF2-40B4-BE49-F238E27FC236}">
              <a16:creationId xmlns:a16="http://schemas.microsoft.com/office/drawing/2014/main" id="{00000000-0008-0000-0000-000004000000}"/>
            </a:ext>
          </a:extLst>
        </xdr:cNvPr>
        <xdr:cNvCxnSpPr/>
      </xdr:nvCxnSpPr>
      <xdr:spPr>
        <a:xfrm flipV="1">
          <a:off x="11206" y="69009464"/>
          <a:ext cx="32913544"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47</xdr:row>
      <xdr:rowOff>1655295</xdr:rowOff>
    </xdr:from>
    <xdr:to>
      <xdr:col>28</xdr:col>
      <xdr:colOff>1501588</xdr:colOff>
      <xdr:row>47</xdr:row>
      <xdr:rowOff>1666501</xdr:rowOff>
    </xdr:to>
    <xdr:cxnSp macro="">
      <xdr:nvCxnSpPr>
        <xdr:cNvPr id="5" name="Conector recto 4">
          <a:extLst>
            <a:ext uri="{FF2B5EF4-FFF2-40B4-BE49-F238E27FC236}">
              <a16:creationId xmlns:a16="http://schemas.microsoft.com/office/drawing/2014/main" id="{00000000-0008-0000-0000-000005000000}"/>
            </a:ext>
          </a:extLst>
        </xdr:cNvPr>
        <xdr:cNvCxnSpPr/>
      </xdr:nvCxnSpPr>
      <xdr:spPr>
        <a:xfrm flipV="1">
          <a:off x="0" y="86872295"/>
          <a:ext cx="32918213"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53</xdr:row>
      <xdr:rowOff>1659820</xdr:rowOff>
    </xdr:from>
    <xdr:to>
      <xdr:col>28</xdr:col>
      <xdr:colOff>1501588</xdr:colOff>
      <xdr:row>53</xdr:row>
      <xdr:rowOff>1671026</xdr:rowOff>
    </xdr:to>
    <xdr:cxnSp macro="">
      <xdr:nvCxnSpPr>
        <xdr:cNvPr id="6" name="Conector recto 5">
          <a:extLst>
            <a:ext uri="{FF2B5EF4-FFF2-40B4-BE49-F238E27FC236}">
              <a16:creationId xmlns:a16="http://schemas.microsoft.com/office/drawing/2014/main" id="{00000000-0008-0000-0000-000006000000}"/>
            </a:ext>
          </a:extLst>
        </xdr:cNvPr>
        <xdr:cNvCxnSpPr/>
      </xdr:nvCxnSpPr>
      <xdr:spPr>
        <a:xfrm flipV="1">
          <a:off x="0" y="100114417"/>
          <a:ext cx="33047096"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31</xdr:row>
      <xdr:rowOff>0</xdr:rowOff>
    </xdr:from>
    <xdr:to>
      <xdr:col>28</xdr:col>
      <xdr:colOff>1501588</xdr:colOff>
      <xdr:row>31</xdr:row>
      <xdr:rowOff>11206</xdr:rowOff>
    </xdr:to>
    <xdr:cxnSp macro="">
      <xdr:nvCxnSpPr>
        <xdr:cNvPr id="7" name="Conector recto 6">
          <a:extLst>
            <a:ext uri="{FF2B5EF4-FFF2-40B4-BE49-F238E27FC236}">
              <a16:creationId xmlns:a16="http://schemas.microsoft.com/office/drawing/2014/main" id="{00000000-0008-0000-0000-000007000000}"/>
            </a:ext>
          </a:extLst>
        </xdr:cNvPr>
        <xdr:cNvCxnSpPr/>
      </xdr:nvCxnSpPr>
      <xdr:spPr>
        <a:xfrm flipV="1">
          <a:off x="0" y="51879500"/>
          <a:ext cx="32918213"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79</xdr:row>
      <xdr:rowOff>15875</xdr:rowOff>
    </xdr:from>
    <xdr:to>
      <xdr:col>29</xdr:col>
      <xdr:colOff>0</xdr:colOff>
      <xdr:row>79</xdr:row>
      <xdr:rowOff>15875</xdr:rowOff>
    </xdr:to>
    <xdr:cxnSp macro="">
      <xdr:nvCxnSpPr>
        <xdr:cNvPr id="8" name="Conector recto 7">
          <a:extLst>
            <a:ext uri="{FF2B5EF4-FFF2-40B4-BE49-F238E27FC236}">
              <a16:creationId xmlns:a16="http://schemas.microsoft.com/office/drawing/2014/main" id="{8FB5D4B5-1C38-4EC4-9C18-40E5080A79D9}"/>
            </a:ext>
          </a:extLst>
        </xdr:cNvPr>
        <xdr:cNvCxnSpPr/>
      </xdr:nvCxnSpPr>
      <xdr:spPr>
        <a:xfrm>
          <a:off x="0" y="39887525"/>
          <a:ext cx="328803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90</xdr:row>
      <xdr:rowOff>3962400</xdr:rowOff>
    </xdr:from>
    <xdr:to>
      <xdr:col>28</xdr:col>
      <xdr:colOff>1476375</xdr:colOff>
      <xdr:row>91</xdr:row>
      <xdr:rowOff>0</xdr:rowOff>
    </xdr:to>
    <xdr:cxnSp macro="">
      <xdr:nvCxnSpPr>
        <xdr:cNvPr id="9" name="Conector recto 8">
          <a:extLst>
            <a:ext uri="{FF2B5EF4-FFF2-40B4-BE49-F238E27FC236}">
              <a16:creationId xmlns:a16="http://schemas.microsoft.com/office/drawing/2014/main" id="{A2E9659D-A800-44A0-8EDC-250542D4A771}"/>
            </a:ext>
          </a:extLst>
        </xdr:cNvPr>
        <xdr:cNvCxnSpPr/>
      </xdr:nvCxnSpPr>
      <xdr:spPr>
        <a:xfrm>
          <a:off x="0" y="61055250"/>
          <a:ext cx="32842200"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88</xdr:row>
      <xdr:rowOff>0</xdr:rowOff>
    </xdr:from>
    <xdr:to>
      <xdr:col>29</xdr:col>
      <xdr:colOff>0</xdr:colOff>
      <xdr:row>88</xdr:row>
      <xdr:rowOff>15875</xdr:rowOff>
    </xdr:to>
    <xdr:cxnSp macro="">
      <xdr:nvCxnSpPr>
        <xdr:cNvPr id="10" name="Conector recto 9">
          <a:extLst>
            <a:ext uri="{FF2B5EF4-FFF2-40B4-BE49-F238E27FC236}">
              <a16:creationId xmlns:a16="http://schemas.microsoft.com/office/drawing/2014/main" id="{B471317F-3DA5-4A18-A714-F0A7940902F3}"/>
            </a:ext>
          </a:extLst>
        </xdr:cNvPr>
        <xdr:cNvCxnSpPr/>
      </xdr:nvCxnSpPr>
      <xdr:spPr>
        <a:xfrm flipV="1">
          <a:off x="47625" y="53968650"/>
          <a:ext cx="32848550" cy="158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31750</xdr:colOff>
      <xdr:row>64</xdr:row>
      <xdr:rowOff>1460500</xdr:rowOff>
    </xdr:from>
    <xdr:to>
      <xdr:col>29</xdr:col>
      <xdr:colOff>0</xdr:colOff>
      <xdr:row>65</xdr:row>
      <xdr:rowOff>0</xdr:rowOff>
    </xdr:to>
    <xdr:cxnSp macro="">
      <xdr:nvCxnSpPr>
        <xdr:cNvPr id="11" name="Conector recto 10">
          <a:extLst>
            <a:ext uri="{FF2B5EF4-FFF2-40B4-BE49-F238E27FC236}">
              <a16:creationId xmlns:a16="http://schemas.microsoft.com/office/drawing/2014/main" id="{C270D34D-006B-4255-B85D-919208B7E02E}"/>
            </a:ext>
          </a:extLst>
        </xdr:cNvPr>
        <xdr:cNvCxnSpPr/>
      </xdr:nvCxnSpPr>
      <xdr:spPr>
        <a:xfrm>
          <a:off x="31750" y="21005800"/>
          <a:ext cx="32912050" cy="158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xdr:colOff>
      <xdr:row>135</xdr:row>
      <xdr:rowOff>3211285</xdr:rowOff>
    </xdr:from>
    <xdr:to>
      <xdr:col>28</xdr:col>
      <xdr:colOff>1483179</xdr:colOff>
      <xdr:row>136</xdr:row>
      <xdr:rowOff>-1</xdr:rowOff>
    </xdr:to>
    <xdr:cxnSp macro="">
      <xdr:nvCxnSpPr>
        <xdr:cNvPr id="12" name="Conector recto 11">
          <a:extLst>
            <a:ext uri="{FF2B5EF4-FFF2-40B4-BE49-F238E27FC236}">
              <a16:creationId xmlns:a16="http://schemas.microsoft.com/office/drawing/2014/main" id="{C9FE097D-D993-4AE9-B206-2EFD293C90F4}"/>
            </a:ext>
          </a:extLst>
        </xdr:cNvPr>
        <xdr:cNvCxnSpPr/>
      </xdr:nvCxnSpPr>
      <xdr:spPr>
        <a:xfrm>
          <a:off x="13607" y="18365560"/>
          <a:ext cx="33321172" cy="1768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140</xdr:row>
      <xdr:rowOff>3292931</xdr:rowOff>
    </xdr:from>
    <xdr:to>
      <xdr:col>28</xdr:col>
      <xdr:colOff>1469572</xdr:colOff>
      <xdr:row>141</xdr:row>
      <xdr:rowOff>2</xdr:rowOff>
    </xdr:to>
    <xdr:cxnSp macro="">
      <xdr:nvCxnSpPr>
        <xdr:cNvPr id="13" name="Conector recto 12">
          <a:extLst>
            <a:ext uri="{FF2B5EF4-FFF2-40B4-BE49-F238E27FC236}">
              <a16:creationId xmlns:a16="http://schemas.microsoft.com/office/drawing/2014/main" id="{B4B73A16-6C9F-4909-B265-733AB7C57616}"/>
            </a:ext>
          </a:extLst>
        </xdr:cNvPr>
        <xdr:cNvCxnSpPr/>
      </xdr:nvCxnSpPr>
      <xdr:spPr>
        <a:xfrm>
          <a:off x="0" y="35173106"/>
          <a:ext cx="33321172" cy="1224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145</xdr:row>
      <xdr:rowOff>3159580</xdr:rowOff>
    </xdr:from>
    <xdr:to>
      <xdr:col>28</xdr:col>
      <xdr:colOff>1469572</xdr:colOff>
      <xdr:row>145</xdr:row>
      <xdr:rowOff>3173187</xdr:rowOff>
    </xdr:to>
    <xdr:cxnSp macro="">
      <xdr:nvCxnSpPr>
        <xdr:cNvPr id="14" name="Conector recto 13">
          <a:extLst>
            <a:ext uri="{FF2B5EF4-FFF2-40B4-BE49-F238E27FC236}">
              <a16:creationId xmlns:a16="http://schemas.microsoft.com/office/drawing/2014/main" id="{8CE0935D-C90A-4D8C-A9A6-85C66C747071}"/>
            </a:ext>
          </a:extLst>
        </xdr:cNvPr>
        <xdr:cNvCxnSpPr/>
      </xdr:nvCxnSpPr>
      <xdr:spPr>
        <a:xfrm>
          <a:off x="0" y="53108680"/>
          <a:ext cx="33321172" cy="1360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412</xdr:row>
      <xdr:rowOff>9525</xdr:rowOff>
    </xdr:from>
    <xdr:to>
      <xdr:col>29</xdr:col>
      <xdr:colOff>0</xdr:colOff>
      <xdr:row>412</xdr:row>
      <xdr:rowOff>38100</xdr:rowOff>
    </xdr:to>
    <xdr:cxnSp macro="">
      <xdr:nvCxnSpPr>
        <xdr:cNvPr id="15" name="Conector recto 14">
          <a:extLst>
            <a:ext uri="{FF2B5EF4-FFF2-40B4-BE49-F238E27FC236}">
              <a16:creationId xmlns:a16="http://schemas.microsoft.com/office/drawing/2014/main" id="{A63BD4F0-39E1-41A1-A2A4-FA3B04684FE6}"/>
            </a:ext>
          </a:extLst>
        </xdr:cNvPr>
        <xdr:cNvCxnSpPr/>
      </xdr:nvCxnSpPr>
      <xdr:spPr>
        <a:xfrm flipH="1" flipV="1">
          <a:off x="38100" y="16821150"/>
          <a:ext cx="32737425" cy="285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435</xdr:row>
      <xdr:rowOff>0</xdr:rowOff>
    </xdr:from>
    <xdr:to>
      <xdr:col>29</xdr:col>
      <xdr:colOff>0</xdr:colOff>
      <xdr:row>435</xdr:row>
      <xdr:rowOff>13608</xdr:rowOff>
    </xdr:to>
    <xdr:cxnSp macro="">
      <xdr:nvCxnSpPr>
        <xdr:cNvPr id="16" name="Conector recto 15">
          <a:extLst>
            <a:ext uri="{FF2B5EF4-FFF2-40B4-BE49-F238E27FC236}">
              <a16:creationId xmlns:a16="http://schemas.microsoft.com/office/drawing/2014/main" id="{5C227AEA-6E04-4D95-9ADF-83CD8D6219FB}"/>
            </a:ext>
          </a:extLst>
        </xdr:cNvPr>
        <xdr:cNvCxnSpPr/>
      </xdr:nvCxnSpPr>
      <xdr:spPr>
        <a:xfrm>
          <a:off x="0" y="19992975"/>
          <a:ext cx="35147250" cy="1360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34636</xdr:colOff>
      <xdr:row>549</xdr:row>
      <xdr:rowOff>1610591</xdr:rowOff>
    </xdr:from>
    <xdr:to>
      <xdr:col>29</xdr:col>
      <xdr:colOff>0</xdr:colOff>
      <xdr:row>550</xdr:row>
      <xdr:rowOff>0</xdr:rowOff>
    </xdr:to>
    <xdr:cxnSp macro="">
      <xdr:nvCxnSpPr>
        <xdr:cNvPr id="17" name="Conector recto 16">
          <a:extLst>
            <a:ext uri="{FF2B5EF4-FFF2-40B4-BE49-F238E27FC236}">
              <a16:creationId xmlns:a16="http://schemas.microsoft.com/office/drawing/2014/main" id="{9923FDB2-BC02-466E-A838-69832818E381}"/>
            </a:ext>
          </a:extLst>
        </xdr:cNvPr>
        <xdr:cNvCxnSpPr/>
      </xdr:nvCxnSpPr>
      <xdr:spPr>
        <a:xfrm flipH="1" flipV="1">
          <a:off x="34636" y="19031816"/>
          <a:ext cx="34386982" cy="8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565</xdr:row>
      <xdr:rowOff>1755321</xdr:rowOff>
    </xdr:from>
    <xdr:to>
      <xdr:col>28</xdr:col>
      <xdr:colOff>1496785</xdr:colOff>
      <xdr:row>566</xdr:row>
      <xdr:rowOff>0</xdr:rowOff>
    </xdr:to>
    <xdr:cxnSp macro="">
      <xdr:nvCxnSpPr>
        <xdr:cNvPr id="18" name="Conector recto 17">
          <a:extLst>
            <a:ext uri="{FF2B5EF4-FFF2-40B4-BE49-F238E27FC236}">
              <a16:creationId xmlns:a16="http://schemas.microsoft.com/office/drawing/2014/main" id="{C62098FD-5696-4197-99CA-96D9328DDF99}"/>
            </a:ext>
          </a:extLst>
        </xdr:cNvPr>
        <xdr:cNvCxnSpPr/>
      </xdr:nvCxnSpPr>
      <xdr:spPr>
        <a:xfrm flipH="1" flipV="1">
          <a:off x="0" y="17176296"/>
          <a:ext cx="34158010" cy="1632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588</xdr:row>
      <xdr:rowOff>2720</xdr:rowOff>
    </xdr:from>
    <xdr:to>
      <xdr:col>28</xdr:col>
      <xdr:colOff>1496785</xdr:colOff>
      <xdr:row>588</xdr:row>
      <xdr:rowOff>16327</xdr:rowOff>
    </xdr:to>
    <xdr:cxnSp macro="">
      <xdr:nvCxnSpPr>
        <xdr:cNvPr id="19" name="Conector recto 18">
          <a:extLst>
            <a:ext uri="{FF2B5EF4-FFF2-40B4-BE49-F238E27FC236}">
              <a16:creationId xmlns:a16="http://schemas.microsoft.com/office/drawing/2014/main" id="{F5ECC2F8-52A8-4292-8E24-6F533A6E165C}"/>
            </a:ext>
          </a:extLst>
        </xdr:cNvPr>
        <xdr:cNvCxnSpPr/>
      </xdr:nvCxnSpPr>
      <xdr:spPr>
        <a:xfrm flipH="1" flipV="1">
          <a:off x="0" y="54485720"/>
          <a:ext cx="34158010" cy="1360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577</xdr:row>
      <xdr:rowOff>5441</xdr:rowOff>
    </xdr:from>
    <xdr:to>
      <xdr:col>28</xdr:col>
      <xdr:colOff>1496785</xdr:colOff>
      <xdr:row>577</xdr:row>
      <xdr:rowOff>19048</xdr:rowOff>
    </xdr:to>
    <xdr:cxnSp macro="">
      <xdr:nvCxnSpPr>
        <xdr:cNvPr id="20" name="Conector recto 19">
          <a:extLst>
            <a:ext uri="{FF2B5EF4-FFF2-40B4-BE49-F238E27FC236}">
              <a16:creationId xmlns:a16="http://schemas.microsoft.com/office/drawing/2014/main" id="{20A73C63-5EC5-4102-A9B4-A7DA921ADF49}"/>
            </a:ext>
          </a:extLst>
        </xdr:cNvPr>
        <xdr:cNvCxnSpPr/>
      </xdr:nvCxnSpPr>
      <xdr:spPr>
        <a:xfrm flipH="1" flipV="1">
          <a:off x="0" y="35638466"/>
          <a:ext cx="34158010" cy="1360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51955</xdr:colOff>
      <xdr:row>606</xdr:row>
      <xdr:rowOff>0</xdr:rowOff>
    </xdr:from>
    <xdr:to>
      <xdr:col>29</xdr:col>
      <xdr:colOff>0</xdr:colOff>
      <xdr:row>606</xdr:row>
      <xdr:rowOff>17318</xdr:rowOff>
    </xdr:to>
    <xdr:cxnSp macro="">
      <xdr:nvCxnSpPr>
        <xdr:cNvPr id="21" name="Conector recto 20">
          <a:extLst>
            <a:ext uri="{FF2B5EF4-FFF2-40B4-BE49-F238E27FC236}">
              <a16:creationId xmlns:a16="http://schemas.microsoft.com/office/drawing/2014/main" id="{B30C103F-B96D-4874-868A-0064822CC5D3}"/>
            </a:ext>
          </a:extLst>
        </xdr:cNvPr>
        <xdr:cNvCxnSpPr/>
      </xdr:nvCxnSpPr>
      <xdr:spPr>
        <a:xfrm>
          <a:off x="51955" y="18107025"/>
          <a:ext cx="35552495" cy="1731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652</xdr:row>
      <xdr:rowOff>9154</xdr:rowOff>
    </xdr:from>
    <xdr:to>
      <xdr:col>29</xdr:col>
      <xdr:colOff>0</xdr:colOff>
      <xdr:row>652</xdr:row>
      <xdr:rowOff>9154</xdr:rowOff>
    </xdr:to>
    <xdr:cxnSp macro="">
      <xdr:nvCxnSpPr>
        <xdr:cNvPr id="22" name="Conector recto 21">
          <a:extLst>
            <a:ext uri="{FF2B5EF4-FFF2-40B4-BE49-F238E27FC236}">
              <a16:creationId xmlns:a16="http://schemas.microsoft.com/office/drawing/2014/main" id="{923BAA07-E072-42DB-92EF-6A90F44A2BEA}"/>
            </a:ext>
          </a:extLst>
        </xdr:cNvPr>
        <xdr:cNvCxnSpPr/>
      </xdr:nvCxnSpPr>
      <xdr:spPr>
        <a:xfrm flipH="1">
          <a:off x="9525" y="37280479"/>
          <a:ext cx="3373755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636</xdr:row>
      <xdr:rowOff>21029</xdr:rowOff>
    </xdr:from>
    <xdr:to>
      <xdr:col>29</xdr:col>
      <xdr:colOff>0</xdr:colOff>
      <xdr:row>636</xdr:row>
      <xdr:rowOff>21029</xdr:rowOff>
    </xdr:to>
    <xdr:cxnSp macro="">
      <xdr:nvCxnSpPr>
        <xdr:cNvPr id="23" name="Conector recto 22">
          <a:extLst>
            <a:ext uri="{FF2B5EF4-FFF2-40B4-BE49-F238E27FC236}">
              <a16:creationId xmlns:a16="http://schemas.microsoft.com/office/drawing/2014/main" id="{773CA2CF-74F3-4BC9-8B51-B67D66E66231}"/>
            </a:ext>
          </a:extLst>
        </xdr:cNvPr>
        <xdr:cNvCxnSpPr/>
      </xdr:nvCxnSpPr>
      <xdr:spPr>
        <a:xfrm flipH="1">
          <a:off x="0" y="17651804"/>
          <a:ext cx="3373755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671</xdr:row>
      <xdr:rowOff>2039471</xdr:rowOff>
    </xdr:from>
    <xdr:to>
      <xdr:col>29</xdr:col>
      <xdr:colOff>0</xdr:colOff>
      <xdr:row>672</xdr:row>
      <xdr:rowOff>11877</xdr:rowOff>
    </xdr:to>
    <xdr:cxnSp macro="">
      <xdr:nvCxnSpPr>
        <xdr:cNvPr id="24" name="Conector recto 23">
          <a:extLst>
            <a:ext uri="{FF2B5EF4-FFF2-40B4-BE49-F238E27FC236}">
              <a16:creationId xmlns:a16="http://schemas.microsoft.com/office/drawing/2014/main" id="{149B9929-E170-4902-A04B-99EFEB36EEB6}"/>
            </a:ext>
          </a:extLst>
        </xdr:cNvPr>
        <xdr:cNvCxnSpPr/>
      </xdr:nvCxnSpPr>
      <xdr:spPr>
        <a:xfrm flipH="1" flipV="1">
          <a:off x="190500" y="789913853"/>
          <a:ext cx="33640059" cy="7911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694</xdr:row>
      <xdr:rowOff>1880783</xdr:rowOff>
    </xdr:from>
    <xdr:to>
      <xdr:col>29</xdr:col>
      <xdr:colOff>0</xdr:colOff>
      <xdr:row>695</xdr:row>
      <xdr:rowOff>0</xdr:rowOff>
    </xdr:to>
    <xdr:cxnSp macro="">
      <xdr:nvCxnSpPr>
        <xdr:cNvPr id="25" name="Conector recto 24">
          <a:extLst>
            <a:ext uri="{FF2B5EF4-FFF2-40B4-BE49-F238E27FC236}">
              <a16:creationId xmlns:a16="http://schemas.microsoft.com/office/drawing/2014/main" id="{29A5F608-2883-4C20-B2F6-466DE0CCDC19}"/>
            </a:ext>
          </a:extLst>
        </xdr:cNvPr>
        <xdr:cNvCxnSpPr/>
      </xdr:nvCxnSpPr>
      <xdr:spPr>
        <a:xfrm>
          <a:off x="0" y="19587758"/>
          <a:ext cx="3392805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715</xdr:row>
      <xdr:rowOff>0</xdr:rowOff>
    </xdr:from>
    <xdr:to>
      <xdr:col>29</xdr:col>
      <xdr:colOff>0</xdr:colOff>
      <xdr:row>715</xdr:row>
      <xdr:rowOff>2721</xdr:rowOff>
    </xdr:to>
    <xdr:cxnSp macro="">
      <xdr:nvCxnSpPr>
        <xdr:cNvPr id="26" name="Conector recto 25">
          <a:extLst>
            <a:ext uri="{FF2B5EF4-FFF2-40B4-BE49-F238E27FC236}">
              <a16:creationId xmlns:a16="http://schemas.microsoft.com/office/drawing/2014/main" id="{038373E6-7345-4467-8AB7-88BA8876BB6C}"/>
            </a:ext>
          </a:extLst>
        </xdr:cNvPr>
        <xdr:cNvCxnSpPr/>
      </xdr:nvCxnSpPr>
      <xdr:spPr>
        <a:xfrm flipV="1">
          <a:off x="0" y="35175825"/>
          <a:ext cx="32417657" cy="272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2723</xdr:colOff>
      <xdr:row>710</xdr:row>
      <xdr:rowOff>2773</xdr:rowOff>
    </xdr:from>
    <xdr:to>
      <xdr:col>29</xdr:col>
      <xdr:colOff>0</xdr:colOff>
      <xdr:row>710</xdr:row>
      <xdr:rowOff>5494</xdr:rowOff>
    </xdr:to>
    <xdr:cxnSp macro="">
      <xdr:nvCxnSpPr>
        <xdr:cNvPr id="27" name="Conector recto 26">
          <a:extLst>
            <a:ext uri="{FF2B5EF4-FFF2-40B4-BE49-F238E27FC236}">
              <a16:creationId xmlns:a16="http://schemas.microsoft.com/office/drawing/2014/main" id="{B62437A5-6E59-4920-9160-56D0133CFC6F}"/>
            </a:ext>
          </a:extLst>
        </xdr:cNvPr>
        <xdr:cNvCxnSpPr/>
      </xdr:nvCxnSpPr>
      <xdr:spPr>
        <a:xfrm flipV="1">
          <a:off x="2723" y="16728673"/>
          <a:ext cx="32417657" cy="272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720</xdr:row>
      <xdr:rowOff>26483</xdr:rowOff>
    </xdr:from>
    <xdr:to>
      <xdr:col>29</xdr:col>
      <xdr:colOff>0</xdr:colOff>
      <xdr:row>720</xdr:row>
      <xdr:rowOff>29204</xdr:rowOff>
    </xdr:to>
    <xdr:cxnSp macro="">
      <xdr:nvCxnSpPr>
        <xdr:cNvPr id="28" name="Conector recto 27">
          <a:extLst>
            <a:ext uri="{FF2B5EF4-FFF2-40B4-BE49-F238E27FC236}">
              <a16:creationId xmlns:a16="http://schemas.microsoft.com/office/drawing/2014/main" id="{DFD0AA40-CC06-41D6-B223-AA4AAE02D3F1}"/>
            </a:ext>
          </a:extLst>
        </xdr:cNvPr>
        <xdr:cNvCxnSpPr/>
      </xdr:nvCxnSpPr>
      <xdr:spPr>
        <a:xfrm flipV="1">
          <a:off x="0" y="52480658"/>
          <a:ext cx="32417657" cy="2721"/>
        </a:xfrm>
        <a:prstGeom prst="line">
          <a:avLst/>
        </a:prstGeom>
        <a:ln w="444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738</xdr:row>
      <xdr:rowOff>1353704</xdr:rowOff>
    </xdr:from>
    <xdr:to>
      <xdr:col>28</xdr:col>
      <xdr:colOff>1457614</xdr:colOff>
      <xdr:row>739</xdr:row>
      <xdr:rowOff>17009</xdr:rowOff>
    </xdr:to>
    <xdr:cxnSp macro="">
      <xdr:nvCxnSpPr>
        <xdr:cNvPr id="29" name="Conector recto 28">
          <a:extLst>
            <a:ext uri="{FF2B5EF4-FFF2-40B4-BE49-F238E27FC236}">
              <a16:creationId xmlns:a16="http://schemas.microsoft.com/office/drawing/2014/main" id="{079012AD-A6AE-49C1-9650-D7C34682BE42}"/>
            </a:ext>
          </a:extLst>
        </xdr:cNvPr>
        <xdr:cNvCxnSpPr/>
      </xdr:nvCxnSpPr>
      <xdr:spPr>
        <a:xfrm>
          <a:off x="0" y="17746229"/>
          <a:ext cx="34242664" cy="2538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101953</xdr:colOff>
      <xdr:row>752</xdr:row>
      <xdr:rowOff>1507920</xdr:rowOff>
    </xdr:from>
    <xdr:to>
      <xdr:col>29</xdr:col>
      <xdr:colOff>0</xdr:colOff>
      <xdr:row>753</xdr:row>
      <xdr:rowOff>11959</xdr:rowOff>
    </xdr:to>
    <xdr:cxnSp macro="">
      <xdr:nvCxnSpPr>
        <xdr:cNvPr id="30" name="Conector recto 29">
          <a:extLst>
            <a:ext uri="{FF2B5EF4-FFF2-40B4-BE49-F238E27FC236}">
              <a16:creationId xmlns:a16="http://schemas.microsoft.com/office/drawing/2014/main" id="{74CDE5C3-2B98-42E1-9C46-2757915AF13B}"/>
            </a:ext>
          </a:extLst>
        </xdr:cNvPr>
        <xdr:cNvCxnSpPr/>
      </xdr:nvCxnSpPr>
      <xdr:spPr>
        <a:xfrm>
          <a:off x="101953" y="37036170"/>
          <a:ext cx="34228191" cy="4708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47624</xdr:colOff>
      <xdr:row>768</xdr:row>
      <xdr:rowOff>1077996</xdr:rowOff>
    </xdr:from>
    <xdr:to>
      <xdr:col>28</xdr:col>
      <xdr:colOff>1500290</xdr:colOff>
      <xdr:row>768</xdr:row>
      <xdr:rowOff>1092429</xdr:rowOff>
    </xdr:to>
    <xdr:cxnSp macro="">
      <xdr:nvCxnSpPr>
        <xdr:cNvPr id="31" name="Conector recto 30">
          <a:extLst>
            <a:ext uri="{FF2B5EF4-FFF2-40B4-BE49-F238E27FC236}">
              <a16:creationId xmlns:a16="http://schemas.microsoft.com/office/drawing/2014/main" id="{6637E478-E976-4EA4-85FF-3963DBF2BE60}"/>
            </a:ext>
          </a:extLst>
        </xdr:cNvPr>
        <xdr:cNvCxnSpPr/>
      </xdr:nvCxnSpPr>
      <xdr:spPr>
        <a:xfrm>
          <a:off x="47624" y="56322996"/>
          <a:ext cx="34237716" cy="1443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xdr:colOff>
      <xdr:row>776</xdr:row>
      <xdr:rowOff>2285961</xdr:rowOff>
    </xdr:from>
    <xdr:to>
      <xdr:col>28</xdr:col>
      <xdr:colOff>1452676</xdr:colOff>
      <xdr:row>777</xdr:row>
      <xdr:rowOff>14394</xdr:rowOff>
    </xdr:to>
    <xdr:cxnSp macro="">
      <xdr:nvCxnSpPr>
        <xdr:cNvPr id="32" name="Conector recto 31">
          <a:extLst>
            <a:ext uri="{FF2B5EF4-FFF2-40B4-BE49-F238E27FC236}">
              <a16:creationId xmlns:a16="http://schemas.microsoft.com/office/drawing/2014/main" id="{550A8F6B-20A9-4AF2-BBF9-40EB06C35D40}"/>
            </a:ext>
          </a:extLst>
        </xdr:cNvPr>
        <xdr:cNvCxnSpPr/>
      </xdr:nvCxnSpPr>
      <xdr:spPr>
        <a:xfrm>
          <a:off x="10" y="74456886"/>
          <a:ext cx="34237716" cy="1443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794</xdr:row>
      <xdr:rowOff>0</xdr:rowOff>
    </xdr:from>
    <xdr:to>
      <xdr:col>28</xdr:col>
      <xdr:colOff>2939143</xdr:colOff>
      <xdr:row>794</xdr:row>
      <xdr:rowOff>27214</xdr:rowOff>
    </xdr:to>
    <xdr:cxnSp macro="">
      <xdr:nvCxnSpPr>
        <xdr:cNvPr id="33" name="Conector recto 32">
          <a:extLst>
            <a:ext uri="{FF2B5EF4-FFF2-40B4-BE49-F238E27FC236}">
              <a16:creationId xmlns:a16="http://schemas.microsoft.com/office/drawing/2014/main" id="{2966F8CE-14E6-4053-9707-4CFD06909B6F}"/>
            </a:ext>
          </a:extLst>
        </xdr:cNvPr>
        <xdr:cNvCxnSpPr/>
      </xdr:nvCxnSpPr>
      <xdr:spPr>
        <a:xfrm>
          <a:off x="0" y="20126325"/>
          <a:ext cx="34971718" cy="2721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xdr:colOff>
      <xdr:row>815</xdr:row>
      <xdr:rowOff>1129392</xdr:rowOff>
    </xdr:from>
    <xdr:to>
      <xdr:col>28</xdr:col>
      <xdr:colOff>2952750</xdr:colOff>
      <xdr:row>816</xdr:row>
      <xdr:rowOff>27213</xdr:rowOff>
    </xdr:to>
    <xdr:cxnSp macro="">
      <xdr:nvCxnSpPr>
        <xdr:cNvPr id="34" name="Conector recto 33">
          <a:extLst>
            <a:ext uri="{FF2B5EF4-FFF2-40B4-BE49-F238E27FC236}">
              <a16:creationId xmlns:a16="http://schemas.microsoft.com/office/drawing/2014/main" id="{F7DBC968-9021-4FB9-A6F6-551F52FBE4F2}"/>
            </a:ext>
          </a:extLst>
        </xdr:cNvPr>
        <xdr:cNvCxnSpPr/>
      </xdr:nvCxnSpPr>
      <xdr:spPr>
        <a:xfrm>
          <a:off x="13607" y="54736092"/>
          <a:ext cx="34971718" cy="3129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807</xdr:row>
      <xdr:rowOff>4081</xdr:rowOff>
    </xdr:from>
    <xdr:to>
      <xdr:col>28</xdr:col>
      <xdr:colOff>2939143</xdr:colOff>
      <xdr:row>807</xdr:row>
      <xdr:rowOff>50345</xdr:rowOff>
    </xdr:to>
    <xdr:cxnSp macro="">
      <xdr:nvCxnSpPr>
        <xdr:cNvPr id="35" name="Conector recto 34">
          <a:extLst>
            <a:ext uri="{FF2B5EF4-FFF2-40B4-BE49-F238E27FC236}">
              <a16:creationId xmlns:a16="http://schemas.microsoft.com/office/drawing/2014/main" id="{A77CBC4B-A90B-4461-9C52-2643FE5F3D41}"/>
            </a:ext>
          </a:extLst>
        </xdr:cNvPr>
        <xdr:cNvCxnSpPr/>
      </xdr:nvCxnSpPr>
      <xdr:spPr>
        <a:xfrm>
          <a:off x="0" y="40628206"/>
          <a:ext cx="34971718" cy="4626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66675</xdr:colOff>
      <xdr:row>3</xdr:row>
      <xdr:rowOff>0</xdr:rowOff>
    </xdr:from>
    <xdr:to>
      <xdr:col>2</xdr:col>
      <xdr:colOff>65405</xdr:colOff>
      <xdr:row>7</xdr:row>
      <xdr:rowOff>85725</xdr:rowOff>
    </xdr:to>
    <xdr:pic>
      <xdr:nvPicPr>
        <xdr:cNvPr id="37" name="image3.png">
          <a:extLst>
            <a:ext uri="{FF2B5EF4-FFF2-40B4-BE49-F238E27FC236}">
              <a16:creationId xmlns:a16="http://schemas.microsoft.com/office/drawing/2014/main" id="{F2330736-6112-2A77-6E57-9F890FD4A7A3}"/>
            </a:ext>
          </a:extLst>
        </xdr:cNvPr>
        <xdr:cNvPicPr/>
      </xdr:nvPicPr>
      <xdr:blipFill>
        <a:blip xmlns:r="http://schemas.openxmlformats.org/officeDocument/2006/relationships" r:embed="rId1"/>
        <a:srcRect/>
        <a:stretch>
          <a:fillRect/>
        </a:stretch>
      </xdr:blipFill>
      <xdr:spPr>
        <a:xfrm>
          <a:off x="66675" y="600075"/>
          <a:ext cx="3075305" cy="117157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Planificacion%20y%20Desarollo\02%20USUARIOS\01%20DEPARTAMENTO%20DE%20CALIDAD%20EN%20LA%20GESTI&#211;N\MINERVA\POA%202021-%20Plantilla%20de%20Ejemplo%20con%20instructi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DPYD"/>
      <sheetName val="END 2030"/>
      <sheetName val="Hoja3"/>
      <sheetName val="End 2030E"/>
      <sheetName val="Hoja1"/>
      <sheetName val="Data Validation"/>
    </sheetNames>
    <sheetDataSet>
      <sheetData sheetId="0"/>
      <sheetData sheetId="1" refreshError="1"/>
      <sheetData sheetId="2" refreshError="1"/>
      <sheetData sheetId="3" refreshError="1"/>
      <sheetData sheetId="4" refreshError="1"/>
      <sheetData sheetId="5">
        <row r="1">
          <cell r="B1" t="str">
            <v xml:space="preserve">EJE 1: GESTION OPERACIONAL EFICIENTE </v>
          </cell>
          <cell r="C1" t="str">
            <v xml:space="preserve">EJE 2: DESARROLLO DE LA INFRAESTRUTURA AEROPORTUARIA </v>
          </cell>
          <cell r="D1" t="str">
            <v>EJE 3: FORTALECIMIENTO INSTITUCIONAL</v>
          </cell>
        </row>
        <row r="2">
          <cell r="A2" t="str">
            <v xml:space="preserve">EJE 1: GESTION OPERACIONAL EFICIENTE </v>
          </cell>
          <cell r="B2" t="str">
            <v>Un Estado social y
democrático de derecho, con instituciones que actúan con ética, transparencia y eficacia al servicio de una sociedad responsable y participativa, que garantiza la seguridad y promueve la equidad, la gobernabilidad, la convivencia pacífica y el desarrollo nacional y local. ”</v>
          </cell>
          <cell r="C2" t="str">
            <v>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v>
          </cell>
          <cell r="D2" t="str">
            <v>Un Estado social y
democrático de derecho, con instituciones que actúan con ética, transparencia y eficacia al servicio de una sociedad responsable y participativa, que garantiza la seguridad y promueve la equidad, la gobernabilidad, la convivencia pacífica y el desarrollo nacional y local. ”</v>
          </cell>
        </row>
        <row r="3">
          <cell r="A3" t="str">
            <v xml:space="preserve">EJE 2: DESARROLLO DE LA INFRAESTRUTURA AEROPORTUARIA </v>
          </cell>
        </row>
        <row r="4">
          <cell r="A4" t="str">
            <v>EJE 3: FORTALECIMIENTO INSTITUCIONAL</v>
          </cell>
        </row>
      </sheetData>
    </sheetDataSet>
  </externalBook>
</externalLink>
</file>

<file path=xl/persons/person.xml><?xml version="1.0" encoding="utf-8"?>
<personList xmlns="http://schemas.microsoft.com/office/spreadsheetml/2018/threadedcomments" xmlns:x="http://schemas.openxmlformats.org/spreadsheetml/2006/main">
  <person displayName="Juan Francisco De Los Santos Pacheco" id="{3E126139-661C-4B1E-90C0-CEF38DAEE6FF}" userId="S::ju.delossantos@INTRANT.GOB.DO::2dba2e15-72fa-47db-9523-54a50a0b71a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1" dT="2022-10-28T16:40:49.79" personId="{3E126139-661C-4B1E-90C0-CEF38DAEE6FF}" id="{A1BD513F-8705-42E9-BACA-0AD4F841EA0C}">
    <text xml:space="preserve">No fondos en el POR </text>
  </threadedComment>
  <threadedComment ref="M117" dT="2022-10-28T15:37:25.25" personId="{3E126139-661C-4B1E-90C0-CEF38DAEE6FF}" id="{93A59CD5-320D-41C7-A0BD-C1BE0D293484}">
    <text>RD$80,000,000.00 para campañas</text>
  </threadedComment>
  <threadedComment ref="M117" dT="2022-10-28T15:38:39.69" personId="{3E126139-661C-4B1E-90C0-CEF38DAEE6FF}" id="{0FC043DE-293F-4ED1-9BC3-9CC340E75CFC}" parentId="{93A59CD5-320D-41C7-A0BD-C1BE0D293484}">
    <text xml:space="preserve">Presupuestado </text>
  </threadedComment>
  <threadedComment ref="M117" dT="2022-10-28T15:41:38.02" personId="{3E126139-661C-4B1E-90C0-CEF38DAEE6FF}" id="{37401431-1364-4B2C-AF2E-8D02821397A9}" parentId="{93A59CD5-320D-41C7-A0BD-C1BE0D293484}">
    <text xml:space="preserve">Depende de Nuevas recaudaciones o fuentes externas </text>
  </threadedComment>
  <threadedComment ref="M119" dT="2022-10-31T15:53:38.30" personId="{3E126139-661C-4B1E-90C0-CEF38DAEE6FF}" id="{0365D4A1-462F-4C94-AA5C-6D6B4BD89AE0}">
    <text xml:space="preserve">80, millones de campañas para los corredores </text>
  </threadedComment>
  <threadedComment ref="M119" dT="2022-10-31T15:54:14.25" personId="{3E126139-661C-4B1E-90C0-CEF38DAEE6FF}" id="{B1FC807D-27D4-4A29-8E6C-391112AB7FD8}" parentId="{0365D4A1-462F-4C94-AA5C-6D6B4BD89AE0}">
    <text xml:space="preserve">Hay una proyección de 40 millones reales </text>
  </threadedComment>
  <threadedComment ref="M122" dT="2022-10-28T17:14:12.03" personId="{3E126139-661C-4B1E-90C0-CEF38DAEE6FF}" id="{2C09320E-F782-4B26-958C-27CF812452D1}">
    <text>Verificar Plan de Compras 2022</text>
  </threadedComment>
  <threadedComment ref="M425" dT="2022-10-28T15:39:12.77" personId="{3E126139-661C-4B1E-90C0-CEF38DAEE6FF}" id="{9C1CF242-CD68-4878-8F56-E0D750FC1BB8}">
    <text>No Presupuestado</text>
  </threadedComment>
  <threadedComment ref="M425" dT="2022-10-28T15:56:23.52" personId="{3E126139-661C-4B1E-90C0-CEF38DAEE6FF}" id="{4D5A61EA-B3F8-4423-A6A9-1B36ED032427}" parentId="{9C1CF242-CD68-4878-8F56-E0D750FC1BB8}">
    <text xml:space="preserve">Verificar presupuesto de otras fuentes </text>
  </threadedComment>
  <threadedComment ref="M426" dT="2022-10-28T15:35:26.83" personId="{3E126139-661C-4B1E-90C0-CEF38DAEE6FF}" id="{A7E7A8B2-F70A-4E68-BA58-075369CBCDE3}">
    <text xml:space="preserve">Fondos Dirección de Transito y Vialidad </text>
  </threadedComment>
  <threadedComment ref="M426" dT="2022-10-28T15:53:50.05" personId="{3E126139-661C-4B1E-90C0-CEF38DAEE6FF}" id="{3EE41EC4-44C1-4A8E-8570-A3D3EA96DA20}" parentId="{A7E7A8B2-F70A-4E68-BA58-075369CBCDE3}">
    <text xml:space="preserve">En espera de nuevos fondos para completar 9 corredores </text>
  </threadedComment>
  <threadedComment ref="M427" dT="2022-10-28T15:37:25.25" personId="{3E126139-661C-4B1E-90C0-CEF38DAEE6FF}" id="{F0FA16F3-B16E-4E9C-927C-089BE499E4D7}">
    <text>RD$80,000,000.00 para campañas</text>
  </threadedComment>
  <threadedComment ref="M427" dT="2022-10-28T15:38:39.69" personId="{3E126139-661C-4B1E-90C0-CEF38DAEE6FF}" id="{A9BE7ED8-0B1F-4962-8B29-94E8F77FCC3E}" parentId="{F0FA16F3-B16E-4E9C-927C-089BE499E4D7}">
    <text xml:space="preserve">Presupuestado </text>
  </threadedComment>
  <threadedComment ref="M427" dT="2022-10-28T15:41:38.02" personId="{3E126139-661C-4B1E-90C0-CEF38DAEE6FF}" id="{8A00772E-E267-4220-8797-16402A187CB1}" parentId="{F0FA16F3-B16E-4E9C-927C-089BE499E4D7}">
    <text xml:space="preserve">Depende de Nuevas recaudaciones o fuentes externas </text>
  </threadedComment>
  <threadedComment ref="M433" dT="2022-10-28T15:32:12.50" personId="{3E126139-661C-4B1E-90C0-CEF38DAEE6FF}" id="{A1037E4C-E0CF-4DC0-A6D9-087F4FDA81FC}">
    <text>POR Programado 2022</text>
  </threadedComment>
  <threadedComment ref="M489" dT="2022-10-31T13:53:10.10" personId="{3E126139-661C-4B1E-90C0-CEF38DAEE6FF}" id="{E033DC5B-7CD1-4B7C-B2CF-F7E9170970AE}">
    <text xml:space="preserve">Dietas  y viáticos </text>
  </threadedComment>
  <threadedComment ref="M561" dT="2022-10-31T15:03:52.68" personId="{3E126139-661C-4B1E-90C0-CEF38DAEE6FF}" id="{4E164E91-0A3C-491E-9410-AC21C76B15E7}">
    <text xml:space="preserve">40,000,000.00 que deben coordinar con Movilidad Sostenible y la Dirección Ejecutiva </text>
  </threadedComment>
  <threadedComment ref="M696" dT="2022-10-31T16:51:43.20" personId="{3E126139-661C-4B1E-90C0-CEF38DAEE6FF}" id="{1F2F5DC4-5C39-4D96-BE58-1A6B008B4610}">
    <text xml:space="preserve">Ver nómina con Recursos Humanos </text>
  </threadedComment>
  <threadedComment ref="M802" dT="2022-12-02T17:40:40.43" personId="{3E126139-661C-4B1E-90C0-CEF38DAEE6FF}" id="{D130D864-AB7F-4DAB-9970-212AA877D4B6}">
    <text xml:space="preserve">Levantamiento de información financiera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AS2807"/>
  <sheetViews>
    <sheetView tabSelected="1" topLeftCell="A4" zoomScaleNormal="100" zoomScaleSheetLayoutView="85" zoomScalePageLayoutView="46" workbookViewId="0">
      <selection activeCell="H7" sqref="H7"/>
    </sheetView>
  </sheetViews>
  <sheetFormatPr baseColWidth="10" defaultColWidth="9.140625" defaultRowHeight="15.75" x14ac:dyDescent="0.25"/>
  <cols>
    <col min="1" max="1" width="18.7109375" style="3" customWidth="1"/>
    <col min="2" max="2" width="27.42578125" style="3" customWidth="1"/>
    <col min="3" max="3" width="20.85546875" style="3" customWidth="1"/>
    <col min="4" max="4" width="18.7109375" style="3" customWidth="1"/>
    <col min="5" max="5" width="16.42578125" style="9" customWidth="1"/>
    <col min="6" max="6" width="29.42578125" style="3" customWidth="1"/>
    <col min="7" max="7" width="27" style="3" customWidth="1"/>
    <col min="8" max="8" width="28.5703125" style="3" customWidth="1"/>
    <col min="9" max="9" width="22.85546875" style="3" customWidth="1"/>
    <col min="10" max="10" width="25.28515625" style="3" customWidth="1"/>
    <col min="11" max="11" width="28.85546875" style="3" customWidth="1"/>
    <col min="12" max="12" width="29.140625" style="3" customWidth="1"/>
    <col min="13" max="13" width="24.7109375" style="12" customWidth="1"/>
    <col min="14" max="15" width="9.28515625" style="3" bestFit="1" customWidth="1"/>
    <col min="16" max="16" width="10.7109375" style="3" bestFit="1" customWidth="1"/>
    <col min="17" max="18" width="9.28515625" style="3" bestFit="1" customWidth="1"/>
    <col min="19" max="19" width="9.5703125" style="3" bestFit="1" customWidth="1"/>
    <col min="20" max="24" width="9.28515625" style="3" bestFit="1" customWidth="1"/>
    <col min="25" max="25" width="10.7109375" style="3" bestFit="1" customWidth="1"/>
    <col min="26" max="26" width="18.28515625" style="3" customWidth="1"/>
    <col min="27" max="27" width="21.42578125" style="3" customWidth="1"/>
    <col min="28" max="28" width="20.85546875" style="3" customWidth="1"/>
    <col min="29" max="29" width="22.7109375" style="4" customWidth="1"/>
    <col min="30" max="16384" width="9.140625" style="3"/>
  </cols>
  <sheetData>
    <row r="1" spans="1:478" hidden="1" x14ac:dyDescent="0.25"/>
    <row r="2" spans="1:478" hidden="1" x14ac:dyDescent="0.25"/>
    <row r="3" spans="1:478" hidden="1" x14ac:dyDescent="0.25"/>
    <row r="4" spans="1:478" x14ac:dyDescent="0.25">
      <c r="AC4" s="593"/>
    </row>
    <row r="5" spans="1:478" ht="23.25" customHeight="1" x14ac:dyDescent="0.25">
      <c r="F5" s="599" t="s">
        <v>2250</v>
      </c>
      <c r="G5" s="597"/>
      <c r="H5" s="597"/>
      <c r="I5" s="598"/>
      <c r="AC5" s="593"/>
    </row>
    <row r="6" spans="1:478" ht="23.25" customHeight="1" x14ac:dyDescent="0.25">
      <c r="C6" s="3" t="s">
        <v>2249</v>
      </c>
      <c r="F6" s="596" t="s">
        <v>2251</v>
      </c>
      <c r="G6" s="78"/>
      <c r="H6" s="78"/>
      <c r="I6" s="78"/>
      <c r="AC6" s="593"/>
    </row>
    <row r="7" spans="1:478" ht="23.25" customHeight="1" x14ac:dyDescent="0.25">
      <c r="AC7" s="593"/>
    </row>
    <row r="8" spans="1:478" x14ac:dyDescent="0.25">
      <c r="AC8" s="593"/>
    </row>
    <row r="9" spans="1:478" x14ac:dyDescent="0.25">
      <c r="AC9" s="593"/>
    </row>
    <row r="10" spans="1:478" s="1" customFormat="1" ht="16.5" thickBot="1" x14ac:dyDescent="0.3">
      <c r="A10" s="622" t="s">
        <v>0</v>
      </c>
      <c r="B10" s="623"/>
      <c r="C10" s="624" t="s">
        <v>309</v>
      </c>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6"/>
    </row>
    <row r="11" spans="1:478" x14ac:dyDescent="0.25">
      <c r="A11" s="633" t="s">
        <v>1</v>
      </c>
      <c r="B11" s="634"/>
      <c r="C11" s="631" t="s">
        <v>2</v>
      </c>
      <c r="D11" s="631" t="s">
        <v>3</v>
      </c>
      <c r="E11" s="631" t="s">
        <v>27</v>
      </c>
      <c r="F11" s="627" t="s">
        <v>4</v>
      </c>
      <c r="G11" s="627" t="s">
        <v>5</v>
      </c>
      <c r="H11" s="631" t="s">
        <v>6</v>
      </c>
      <c r="I11" s="631" t="s">
        <v>7</v>
      </c>
      <c r="J11" s="631" t="s">
        <v>23</v>
      </c>
      <c r="K11" s="631" t="s">
        <v>8</v>
      </c>
      <c r="L11" s="627" t="s">
        <v>9</v>
      </c>
      <c r="M11" s="627"/>
      <c r="N11" s="627" t="s">
        <v>10</v>
      </c>
      <c r="O11" s="627"/>
      <c r="P11" s="627"/>
      <c r="Q11" s="627"/>
      <c r="R11" s="627"/>
      <c r="S11" s="627"/>
      <c r="T11" s="627"/>
      <c r="U11" s="627"/>
      <c r="V11" s="627"/>
      <c r="W11" s="627"/>
      <c r="X11" s="627"/>
      <c r="Y11" s="627"/>
      <c r="Z11" s="627" t="s">
        <v>11</v>
      </c>
      <c r="AA11" s="627"/>
      <c r="AB11" s="627"/>
      <c r="AC11" s="628"/>
    </row>
    <row r="12" spans="1:478" x14ac:dyDescent="0.25">
      <c r="A12" s="635"/>
      <c r="B12" s="629"/>
      <c r="C12" s="629"/>
      <c r="D12" s="629"/>
      <c r="E12" s="629"/>
      <c r="F12" s="610"/>
      <c r="G12" s="610"/>
      <c r="H12" s="629"/>
      <c r="I12" s="629"/>
      <c r="J12" s="629"/>
      <c r="K12" s="629"/>
      <c r="L12" s="610"/>
      <c r="M12" s="610"/>
      <c r="N12" s="610" t="s">
        <v>12</v>
      </c>
      <c r="O12" s="610"/>
      <c r="P12" s="610"/>
      <c r="Q12" s="610" t="s">
        <v>13</v>
      </c>
      <c r="R12" s="610"/>
      <c r="S12" s="610"/>
      <c r="T12" s="610" t="s">
        <v>14</v>
      </c>
      <c r="U12" s="610"/>
      <c r="V12" s="610"/>
      <c r="W12" s="610" t="s">
        <v>15</v>
      </c>
      <c r="X12" s="610"/>
      <c r="Y12" s="610"/>
      <c r="Z12" s="629" t="s">
        <v>16</v>
      </c>
      <c r="AA12" s="629" t="s">
        <v>17</v>
      </c>
      <c r="AB12" s="629"/>
      <c r="AC12" s="629" t="s">
        <v>18</v>
      </c>
    </row>
    <row r="13" spans="1:478" ht="37.5" customHeight="1" thickBot="1" x14ac:dyDescent="0.3">
      <c r="A13" s="636"/>
      <c r="B13" s="630"/>
      <c r="C13" s="630"/>
      <c r="D13" s="630"/>
      <c r="E13" s="630"/>
      <c r="F13" s="632"/>
      <c r="G13" s="632"/>
      <c r="H13" s="630"/>
      <c r="I13" s="630"/>
      <c r="J13" s="630"/>
      <c r="K13" s="630"/>
      <c r="L13" s="227" t="s">
        <v>19</v>
      </c>
      <c r="M13" s="228" t="s">
        <v>20</v>
      </c>
      <c r="N13" s="227">
        <v>1</v>
      </c>
      <c r="O13" s="227">
        <v>2</v>
      </c>
      <c r="P13" s="227">
        <v>3</v>
      </c>
      <c r="Q13" s="227">
        <v>4</v>
      </c>
      <c r="R13" s="227">
        <v>5</v>
      </c>
      <c r="S13" s="227">
        <v>6</v>
      </c>
      <c r="T13" s="227">
        <v>7</v>
      </c>
      <c r="U13" s="227">
        <v>8</v>
      </c>
      <c r="V13" s="227">
        <v>9</v>
      </c>
      <c r="W13" s="227">
        <v>10</v>
      </c>
      <c r="X13" s="227">
        <v>11</v>
      </c>
      <c r="Y13" s="227">
        <v>12</v>
      </c>
      <c r="Z13" s="630"/>
      <c r="AA13" s="226" t="s">
        <v>21</v>
      </c>
      <c r="AB13" s="320" t="s">
        <v>22</v>
      </c>
      <c r="AC13" s="629"/>
    </row>
    <row r="14" spans="1:478" ht="127.5" customHeight="1" x14ac:dyDescent="0.25">
      <c r="A14" s="637" t="s">
        <v>26</v>
      </c>
      <c r="B14" s="638"/>
      <c r="C14" s="643" t="s">
        <v>29</v>
      </c>
      <c r="D14" s="644">
        <v>8.1999999999999993</v>
      </c>
      <c r="E14" s="611">
        <v>3</v>
      </c>
      <c r="F14" s="614" t="s">
        <v>34</v>
      </c>
      <c r="G14" s="370" t="s">
        <v>35</v>
      </c>
      <c r="H14" s="357" t="s">
        <v>36</v>
      </c>
      <c r="I14" s="357" t="s">
        <v>37</v>
      </c>
      <c r="J14" s="357" t="s">
        <v>38</v>
      </c>
      <c r="K14" s="357" t="s">
        <v>39</v>
      </c>
      <c r="L14" s="611" t="s">
        <v>40</v>
      </c>
      <c r="M14" s="619">
        <v>37196033.520000003</v>
      </c>
      <c r="N14" s="505"/>
      <c r="O14" s="505"/>
      <c r="P14" s="505">
        <v>1</v>
      </c>
      <c r="Q14" s="505"/>
      <c r="R14" s="505"/>
      <c r="S14" s="505">
        <v>1</v>
      </c>
      <c r="T14" s="505"/>
      <c r="U14" s="505"/>
      <c r="V14" s="505">
        <v>1</v>
      </c>
      <c r="W14" s="505"/>
      <c r="X14" s="505"/>
      <c r="Y14" s="505">
        <v>1</v>
      </c>
      <c r="Z14" s="506" t="s">
        <v>41</v>
      </c>
      <c r="AA14" s="507" t="s">
        <v>42</v>
      </c>
      <c r="AB14" s="507" t="s">
        <v>43</v>
      </c>
      <c r="AC14" s="507" t="s">
        <v>44</v>
      </c>
    </row>
    <row r="15" spans="1:478" s="6" customFormat="1" ht="63" x14ac:dyDescent="0.25">
      <c r="A15" s="639"/>
      <c r="B15" s="640"/>
      <c r="C15" s="612"/>
      <c r="D15" s="612"/>
      <c r="E15" s="612"/>
      <c r="F15" s="615"/>
      <c r="G15" s="508" t="s">
        <v>45</v>
      </c>
      <c r="H15" s="357" t="s">
        <v>46</v>
      </c>
      <c r="I15" s="357" t="s">
        <v>37</v>
      </c>
      <c r="J15" s="509" t="s">
        <v>47</v>
      </c>
      <c r="K15" s="357" t="s">
        <v>48</v>
      </c>
      <c r="L15" s="617"/>
      <c r="M15" s="617"/>
      <c r="N15" s="510"/>
      <c r="O15" s="510"/>
      <c r="P15" s="511">
        <v>1</v>
      </c>
      <c r="Q15" s="511"/>
      <c r="R15" s="511"/>
      <c r="S15" s="511">
        <v>1</v>
      </c>
      <c r="T15" s="511"/>
      <c r="U15" s="511"/>
      <c r="V15" s="511">
        <v>2</v>
      </c>
      <c r="W15" s="511"/>
      <c r="X15" s="511"/>
      <c r="Y15" s="511">
        <v>0</v>
      </c>
      <c r="Z15" s="506" t="s">
        <v>49</v>
      </c>
      <c r="AA15" s="507" t="s">
        <v>42</v>
      </c>
      <c r="AB15" s="507" t="s">
        <v>43</v>
      </c>
      <c r="AC15" s="507" t="s">
        <v>50</v>
      </c>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row>
    <row r="16" spans="1:478" s="4" customFormat="1" ht="94.5" x14ac:dyDescent="0.25">
      <c r="A16" s="639"/>
      <c r="B16" s="640"/>
      <c r="C16" s="612"/>
      <c r="D16" s="612"/>
      <c r="E16" s="613"/>
      <c r="F16" s="616"/>
      <c r="G16" s="508" t="s">
        <v>51</v>
      </c>
      <c r="H16" s="357" t="s">
        <v>52</v>
      </c>
      <c r="I16" s="357" t="s">
        <v>37</v>
      </c>
      <c r="J16" s="509" t="s">
        <v>53</v>
      </c>
      <c r="K16" s="357" t="s">
        <v>54</v>
      </c>
      <c r="L16" s="618"/>
      <c r="M16" s="618"/>
      <c r="N16" s="512"/>
      <c r="O16" s="505"/>
      <c r="P16" s="505">
        <v>0.25</v>
      </c>
      <c r="Q16" s="505"/>
      <c r="R16" s="505"/>
      <c r="S16" s="505">
        <v>0.25</v>
      </c>
      <c r="T16" s="505"/>
      <c r="U16" s="505"/>
      <c r="V16" s="505">
        <v>0.25</v>
      </c>
      <c r="W16" s="505"/>
      <c r="X16" s="505"/>
      <c r="Y16" s="505">
        <v>0.25</v>
      </c>
      <c r="Z16" s="506" t="s">
        <v>55</v>
      </c>
      <c r="AA16" s="507" t="s">
        <v>42</v>
      </c>
      <c r="AB16" s="507" t="s">
        <v>43</v>
      </c>
      <c r="AC16" s="507" t="s">
        <v>56</v>
      </c>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row>
    <row r="17" spans="1:478" s="4" customFormat="1" ht="94.5" x14ac:dyDescent="0.25">
      <c r="A17" s="639"/>
      <c r="B17" s="640"/>
      <c r="C17" s="612"/>
      <c r="D17" s="612"/>
      <c r="E17" s="513">
        <v>4</v>
      </c>
      <c r="F17" s="370" t="s">
        <v>57</v>
      </c>
      <c r="G17" s="508" t="s">
        <v>58</v>
      </c>
      <c r="H17" s="357" t="s">
        <v>59</v>
      </c>
      <c r="I17" s="357" t="s">
        <v>60</v>
      </c>
      <c r="J17" s="509" t="s">
        <v>61</v>
      </c>
      <c r="K17" s="357" t="s">
        <v>62</v>
      </c>
      <c r="L17" s="514"/>
      <c r="M17" s="515"/>
      <c r="N17" s="505"/>
      <c r="O17" s="505"/>
      <c r="P17" s="505">
        <v>0.2</v>
      </c>
      <c r="Q17" s="505"/>
      <c r="R17" s="505"/>
      <c r="S17" s="505">
        <v>0.2</v>
      </c>
      <c r="T17" s="505"/>
      <c r="U17" s="505"/>
      <c r="V17" s="505">
        <v>0.2</v>
      </c>
      <c r="W17" s="505"/>
      <c r="X17" s="505"/>
      <c r="Y17" s="505">
        <v>0.2</v>
      </c>
      <c r="Z17" s="506" t="s">
        <v>63</v>
      </c>
      <c r="AA17" s="507" t="s">
        <v>42</v>
      </c>
      <c r="AB17" s="507" t="s">
        <v>64</v>
      </c>
      <c r="AC17" s="507" t="s">
        <v>65</v>
      </c>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row>
    <row r="18" spans="1:478" s="4" customFormat="1" ht="409.5" x14ac:dyDescent="0.25">
      <c r="A18" s="639"/>
      <c r="B18" s="640"/>
      <c r="C18" s="612"/>
      <c r="D18" s="612"/>
      <c r="E18" s="513">
        <v>1</v>
      </c>
      <c r="F18" s="370" t="s">
        <v>66</v>
      </c>
      <c r="G18" s="508" t="s">
        <v>67</v>
      </c>
      <c r="H18" s="357" t="s">
        <v>68</v>
      </c>
      <c r="I18" s="357" t="s">
        <v>69</v>
      </c>
      <c r="J18" s="357" t="s">
        <v>70</v>
      </c>
      <c r="K18" s="357" t="s">
        <v>71</v>
      </c>
      <c r="L18" s="611" t="s">
        <v>40</v>
      </c>
      <c r="M18" s="619">
        <v>7000000</v>
      </c>
      <c r="N18" s="505"/>
      <c r="O18" s="505"/>
      <c r="P18" s="505">
        <v>0.7</v>
      </c>
      <c r="Q18" s="505"/>
      <c r="R18" s="505"/>
      <c r="S18" s="505">
        <v>0</v>
      </c>
      <c r="T18" s="505"/>
      <c r="U18" s="505"/>
      <c r="V18" s="505">
        <v>0</v>
      </c>
      <c r="W18" s="505"/>
      <c r="X18" s="505"/>
      <c r="Y18" s="505">
        <v>0</v>
      </c>
      <c r="Z18" s="506" t="s">
        <v>72</v>
      </c>
      <c r="AA18" s="507" t="s">
        <v>73</v>
      </c>
      <c r="AB18" s="507" t="s">
        <v>64</v>
      </c>
      <c r="AC18" s="507" t="s">
        <v>74</v>
      </c>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row>
    <row r="19" spans="1:478" s="4" customFormat="1" ht="220.5" x14ac:dyDescent="0.25">
      <c r="A19" s="639"/>
      <c r="B19" s="640"/>
      <c r="C19" s="612"/>
      <c r="D19" s="612"/>
      <c r="E19" s="513">
        <v>1</v>
      </c>
      <c r="F19" s="370" t="s">
        <v>75</v>
      </c>
      <c r="G19" s="508" t="s">
        <v>67</v>
      </c>
      <c r="H19" s="357" t="s">
        <v>76</v>
      </c>
      <c r="I19" s="357" t="s">
        <v>77</v>
      </c>
      <c r="J19" s="357" t="s">
        <v>78</v>
      </c>
      <c r="K19" s="357" t="s">
        <v>79</v>
      </c>
      <c r="L19" s="617"/>
      <c r="M19" s="617"/>
      <c r="N19" s="511"/>
      <c r="O19" s="511"/>
      <c r="P19" s="505">
        <v>0</v>
      </c>
      <c r="Q19" s="505"/>
      <c r="R19" s="505"/>
      <c r="S19" s="505">
        <v>0</v>
      </c>
      <c r="T19" s="505"/>
      <c r="U19" s="505"/>
      <c r="V19" s="505">
        <v>0</v>
      </c>
      <c r="W19" s="505"/>
      <c r="X19" s="511"/>
      <c r="Y19" s="505">
        <v>0.7</v>
      </c>
      <c r="Z19" s="506" t="s">
        <v>80</v>
      </c>
      <c r="AA19" s="507" t="s">
        <v>73</v>
      </c>
      <c r="AB19" s="507" t="s">
        <v>33</v>
      </c>
      <c r="AC19" s="507" t="s">
        <v>81</v>
      </c>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row>
    <row r="20" spans="1:478" s="4" customFormat="1" ht="126" x14ac:dyDescent="0.25">
      <c r="A20" s="639"/>
      <c r="B20" s="640"/>
      <c r="C20" s="612"/>
      <c r="D20" s="612"/>
      <c r="E20" s="513">
        <v>1</v>
      </c>
      <c r="F20" s="370" t="s">
        <v>82</v>
      </c>
      <c r="G20" s="508" t="s">
        <v>67</v>
      </c>
      <c r="H20" s="357" t="s">
        <v>83</v>
      </c>
      <c r="I20" s="357" t="s">
        <v>84</v>
      </c>
      <c r="J20" s="357" t="s">
        <v>85</v>
      </c>
      <c r="K20" s="357" t="s">
        <v>86</v>
      </c>
      <c r="L20" s="617"/>
      <c r="M20" s="617"/>
      <c r="N20" s="505"/>
      <c r="O20" s="505"/>
      <c r="P20" s="505">
        <v>0</v>
      </c>
      <c r="Q20" s="505"/>
      <c r="R20" s="505"/>
      <c r="S20" s="505">
        <v>0.15</v>
      </c>
      <c r="T20" s="505"/>
      <c r="U20" s="505"/>
      <c r="V20" s="505">
        <v>0.15</v>
      </c>
      <c r="W20" s="505"/>
      <c r="X20" s="505"/>
      <c r="Y20" s="505">
        <v>0</v>
      </c>
      <c r="Z20" s="506" t="s">
        <v>87</v>
      </c>
      <c r="AA20" s="507" t="s">
        <v>73</v>
      </c>
      <c r="AB20" s="507" t="s">
        <v>33</v>
      </c>
      <c r="AC20" s="507" t="s">
        <v>88</v>
      </c>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row>
    <row r="21" spans="1:478" s="4" customFormat="1" ht="94.5" x14ac:dyDescent="0.25">
      <c r="A21" s="639"/>
      <c r="B21" s="640"/>
      <c r="C21" s="612"/>
      <c r="D21" s="612"/>
      <c r="E21" s="513">
        <v>5</v>
      </c>
      <c r="F21" s="370" t="s">
        <v>89</v>
      </c>
      <c r="G21" s="508" t="s">
        <v>90</v>
      </c>
      <c r="H21" s="357" t="s">
        <v>91</v>
      </c>
      <c r="I21" s="357" t="s">
        <v>92</v>
      </c>
      <c r="J21" s="509" t="s">
        <v>93</v>
      </c>
      <c r="K21" s="357" t="s">
        <v>94</v>
      </c>
      <c r="L21" s="618"/>
      <c r="M21" s="618"/>
      <c r="N21" s="516"/>
      <c r="O21" s="505"/>
      <c r="P21" s="505">
        <v>0</v>
      </c>
      <c r="Q21" s="505"/>
      <c r="R21" s="505"/>
      <c r="S21" s="505">
        <v>1</v>
      </c>
      <c r="T21" s="505"/>
      <c r="U21" s="505"/>
      <c r="V21" s="505">
        <v>0</v>
      </c>
      <c r="W21" s="505"/>
      <c r="X21" s="505"/>
      <c r="Y21" s="505">
        <v>0</v>
      </c>
      <c r="Z21" s="506" t="s">
        <v>95</v>
      </c>
      <c r="AA21" s="507" t="s">
        <v>42</v>
      </c>
      <c r="AB21" s="507" t="s">
        <v>33</v>
      </c>
      <c r="AC21" s="507" t="s">
        <v>96</v>
      </c>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row>
    <row r="22" spans="1:478" s="4" customFormat="1" ht="141.75" x14ac:dyDescent="0.25">
      <c r="A22" s="639"/>
      <c r="B22" s="640"/>
      <c r="C22" s="612"/>
      <c r="D22" s="612"/>
      <c r="E22" s="513">
        <v>5</v>
      </c>
      <c r="F22" s="370" t="s">
        <v>97</v>
      </c>
      <c r="G22" s="508" t="s">
        <v>98</v>
      </c>
      <c r="H22" s="357" t="s">
        <v>91</v>
      </c>
      <c r="I22" s="357" t="s">
        <v>92</v>
      </c>
      <c r="J22" s="509" t="s">
        <v>99</v>
      </c>
      <c r="K22" s="357" t="s">
        <v>100</v>
      </c>
      <c r="L22" s="514" t="s">
        <v>40</v>
      </c>
      <c r="M22" s="517">
        <v>50000000</v>
      </c>
      <c r="N22" s="511"/>
      <c r="O22" s="511"/>
      <c r="P22" s="505">
        <v>0</v>
      </c>
      <c r="Q22" s="505"/>
      <c r="R22" s="505"/>
      <c r="S22" s="505">
        <v>1</v>
      </c>
      <c r="T22" s="505"/>
      <c r="U22" s="505"/>
      <c r="V22" s="505">
        <v>0</v>
      </c>
      <c r="W22" s="505"/>
      <c r="X22" s="505"/>
      <c r="Y22" s="505">
        <v>0</v>
      </c>
      <c r="Z22" s="506" t="s">
        <v>101</v>
      </c>
      <c r="AA22" s="507" t="s">
        <v>73</v>
      </c>
      <c r="AB22" s="507" t="s">
        <v>64</v>
      </c>
      <c r="AC22" s="507" t="s">
        <v>102</v>
      </c>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row>
    <row r="23" spans="1:478" s="4" customFormat="1" ht="78.75" x14ac:dyDescent="0.25">
      <c r="A23" s="639"/>
      <c r="B23" s="640"/>
      <c r="C23" s="612"/>
      <c r="D23" s="612"/>
      <c r="E23" s="513">
        <v>5</v>
      </c>
      <c r="F23" s="370" t="s">
        <v>103</v>
      </c>
      <c r="G23" s="508" t="s">
        <v>104</v>
      </c>
      <c r="H23" s="357" t="s">
        <v>105</v>
      </c>
      <c r="I23" s="357" t="s">
        <v>92</v>
      </c>
      <c r="J23" s="509" t="s">
        <v>106</v>
      </c>
      <c r="K23" s="357" t="s">
        <v>107</v>
      </c>
      <c r="L23" s="514" t="s">
        <v>40</v>
      </c>
      <c r="M23" s="517">
        <v>50000000</v>
      </c>
      <c r="N23" s="518"/>
      <c r="O23" s="510"/>
      <c r="P23" s="519">
        <v>0</v>
      </c>
      <c r="Q23" s="520"/>
      <c r="R23" s="510"/>
      <c r="S23" s="511">
        <v>0</v>
      </c>
      <c r="T23" s="510"/>
      <c r="U23" s="510"/>
      <c r="V23" s="511">
        <v>0</v>
      </c>
      <c r="W23" s="510"/>
      <c r="X23" s="510"/>
      <c r="Y23" s="511">
        <v>1</v>
      </c>
      <c r="Z23" s="506" t="s">
        <v>108</v>
      </c>
      <c r="AA23" s="507" t="s">
        <v>73</v>
      </c>
      <c r="AB23" s="507" t="s">
        <v>33</v>
      </c>
      <c r="AC23" s="507" t="s">
        <v>109</v>
      </c>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row>
    <row r="24" spans="1:478" s="4" customFormat="1" ht="141.75" x14ac:dyDescent="0.25">
      <c r="A24" s="639"/>
      <c r="B24" s="640"/>
      <c r="C24" s="612"/>
      <c r="D24" s="612"/>
      <c r="E24" s="611">
        <v>2</v>
      </c>
      <c r="F24" s="614" t="s">
        <v>110</v>
      </c>
      <c r="G24" s="370" t="s">
        <v>111</v>
      </c>
      <c r="H24" s="357" t="s">
        <v>112</v>
      </c>
      <c r="I24" s="357" t="s">
        <v>113</v>
      </c>
      <c r="J24" s="357" t="s">
        <v>114</v>
      </c>
      <c r="K24" s="357" t="s">
        <v>62</v>
      </c>
      <c r="L24" s="514"/>
      <c r="M24" s="517">
        <v>170000</v>
      </c>
      <c r="N24" s="505"/>
      <c r="O24" s="505"/>
      <c r="P24" s="505">
        <v>0.1</v>
      </c>
      <c r="Q24" s="505"/>
      <c r="R24" s="505"/>
      <c r="S24" s="505">
        <v>0.1</v>
      </c>
      <c r="T24" s="505"/>
      <c r="U24" s="505"/>
      <c r="V24" s="505">
        <v>0.05</v>
      </c>
      <c r="W24" s="505"/>
      <c r="X24" s="505"/>
      <c r="Y24" s="505">
        <v>0.05</v>
      </c>
      <c r="Z24" s="370" t="s">
        <v>115</v>
      </c>
      <c r="AA24" s="507" t="s">
        <v>73</v>
      </c>
      <c r="AB24" s="507" t="s">
        <v>33</v>
      </c>
      <c r="AC24" s="357" t="s">
        <v>116</v>
      </c>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row>
    <row r="25" spans="1:478" s="5" customFormat="1" ht="110.25" x14ac:dyDescent="0.25">
      <c r="A25" s="639"/>
      <c r="B25" s="640"/>
      <c r="C25" s="612"/>
      <c r="D25" s="612"/>
      <c r="E25" s="613"/>
      <c r="F25" s="616"/>
      <c r="G25" s="370" t="s">
        <v>117</v>
      </c>
      <c r="H25" s="357" t="s">
        <v>118</v>
      </c>
      <c r="I25" s="357" t="s">
        <v>113</v>
      </c>
      <c r="J25" s="357" t="s">
        <v>119</v>
      </c>
      <c r="K25" s="357" t="s">
        <v>120</v>
      </c>
      <c r="L25" s="514"/>
      <c r="M25" s="517">
        <v>60000</v>
      </c>
      <c r="N25" s="505"/>
      <c r="O25" s="505"/>
      <c r="P25" s="505">
        <v>0.25</v>
      </c>
      <c r="Q25" s="505"/>
      <c r="R25" s="505"/>
      <c r="S25" s="505">
        <v>0.25</v>
      </c>
      <c r="T25" s="505"/>
      <c r="U25" s="505"/>
      <c r="V25" s="505">
        <v>0.25</v>
      </c>
      <c r="W25" s="505"/>
      <c r="X25" s="505"/>
      <c r="Y25" s="505">
        <v>0.25</v>
      </c>
      <c r="Z25" s="370" t="s">
        <v>121</v>
      </c>
      <c r="AA25" s="507" t="s">
        <v>122</v>
      </c>
      <c r="AB25" s="507" t="s">
        <v>64</v>
      </c>
      <c r="AC25" s="357" t="s">
        <v>123</v>
      </c>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row>
    <row r="26" spans="1:478" ht="141.75" x14ac:dyDescent="0.25">
      <c r="A26" s="639"/>
      <c r="B26" s="640"/>
      <c r="C26" s="612"/>
      <c r="D26" s="612"/>
      <c r="E26" s="611">
        <v>2</v>
      </c>
      <c r="F26" s="614" t="s">
        <v>124</v>
      </c>
      <c r="G26" s="508" t="s">
        <v>125</v>
      </c>
      <c r="H26" s="357" t="s">
        <v>126</v>
      </c>
      <c r="I26" s="357" t="s">
        <v>127</v>
      </c>
      <c r="J26" s="357" t="s">
        <v>128</v>
      </c>
      <c r="K26" s="357" t="s">
        <v>129</v>
      </c>
      <c r="L26" s="514"/>
      <c r="M26" s="517">
        <v>1500000</v>
      </c>
      <c r="N26" s="511"/>
      <c r="O26" s="511"/>
      <c r="P26" s="505">
        <v>0.25</v>
      </c>
      <c r="Q26" s="511"/>
      <c r="R26" s="511"/>
      <c r="S26" s="505">
        <v>0.25</v>
      </c>
      <c r="T26" s="511"/>
      <c r="U26" s="511"/>
      <c r="V26" s="505">
        <v>0.25</v>
      </c>
      <c r="W26" s="511"/>
      <c r="X26" s="511"/>
      <c r="Y26" s="505">
        <v>0.25</v>
      </c>
      <c r="Z26" s="521" t="s">
        <v>130</v>
      </c>
      <c r="AA26" s="507" t="s">
        <v>73</v>
      </c>
      <c r="AB26" s="507" t="s">
        <v>43</v>
      </c>
      <c r="AC26" s="357" t="s">
        <v>131</v>
      </c>
    </row>
    <row r="27" spans="1:478" ht="126" x14ac:dyDescent="0.25">
      <c r="A27" s="639"/>
      <c r="B27" s="640"/>
      <c r="C27" s="612"/>
      <c r="D27" s="612"/>
      <c r="E27" s="612"/>
      <c r="F27" s="615"/>
      <c r="G27" s="508" t="s">
        <v>132</v>
      </c>
      <c r="H27" s="357" t="s">
        <v>133</v>
      </c>
      <c r="I27" s="357" t="s">
        <v>134</v>
      </c>
      <c r="J27" s="357" t="s">
        <v>135</v>
      </c>
      <c r="K27" s="357" t="s">
        <v>136</v>
      </c>
      <c r="L27" s="514"/>
      <c r="M27" s="517">
        <v>250000</v>
      </c>
      <c r="N27" s="511"/>
      <c r="O27" s="511"/>
      <c r="P27" s="505">
        <v>0.02</v>
      </c>
      <c r="Q27" s="511"/>
      <c r="R27" s="511"/>
      <c r="S27" s="505">
        <v>0.03</v>
      </c>
      <c r="T27" s="511"/>
      <c r="U27" s="511"/>
      <c r="V27" s="505">
        <v>0.03</v>
      </c>
      <c r="W27" s="511"/>
      <c r="X27" s="511"/>
      <c r="Y27" s="505">
        <v>0.02</v>
      </c>
      <c r="Z27" s="521" t="s">
        <v>137</v>
      </c>
      <c r="AA27" s="507" t="s">
        <v>122</v>
      </c>
      <c r="AB27" s="507" t="s">
        <v>43</v>
      </c>
      <c r="AC27" s="357" t="s">
        <v>138</v>
      </c>
    </row>
    <row r="28" spans="1:478" ht="157.5" x14ac:dyDescent="0.25">
      <c r="A28" s="639"/>
      <c r="B28" s="640"/>
      <c r="C28" s="612"/>
      <c r="D28" s="612"/>
      <c r="E28" s="612"/>
      <c r="F28" s="615"/>
      <c r="G28" s="508" t="s">
        <v>139</v>
      </c>
      <c r="H28" s="357" t="s">
        <v>140</v>
      </c>
      <c r="I28" s="357" t="s">
        <v>141</v>
      </c>
      <c r="J28" s="357" t="s">
        <v>142</v>
      </c>
      <c r="K28" s="357" t="s">
        <v>143</v>
      </c>
      <c r="L28" s="514"/>
      <c r="M28" s="517">
        <v>170000</v>
      </c>
      <c r="N28" s="511"/>
      <c r="O28" s="511"/>
      <c r="P28" s="511">
        <v>0</v>
      </c>
      <c r="Q28" s="511"/>
      <c r="R28" s="511"/>
      <c r="S28" s="511">
        <v>0</v>
      </c>
      <c r="T28" s="511"/>
      <c r="U28" s="511"/>
      <c r="V28" s="511">
        <v>1</v>
      </c>
      <c r="W28" s="511"/>
      <c r="X28" s="511"/>
      <c r="Y28" s="511">
        <v>2</v>
      </c>
      <c r="Z28" s="521" t="s">
        <v>144</v>
      </c>
      <c r="AA28" s="507" t="s">
        <v>73</v>
      </c>
      <c r="AB28" s="507" t="s">
        <v>43</v>
      </c>
      <c r="AC28" s="357" t="s">
        <v>145</v>
      </c>
    </row>
    <row r="29" spans="1:478" ht="157.5" x14ac:dyDescent="0.25">
      <c r="A29" s="639"/>
      <c r="B29" s="640"/>
      <c r="C29" s="612"/>
      <c r="D29" s="612"/>
      <c r="E29" s="612"/>
      <c r="F29" s="615"/>
      <c r="G29" s="508" t="s">
        <v>146</v>
      </c>
      <c r="H29" s="357" t="s">
        <v>147</v>
      </c>
      <c r="I29" s="357" t="s">
        <v>134</v>
      </c>
      <c r="J29" s="357" t="s">
        <v>148</v>
      </c>
      <c r="K29" s="357" t="s">
        <v>149</v>
      </c>
      <c r="L29" s="514"/>
      <c r="M29" s="517">
        <v>150000</v>
      </c>
      <c r="N29" s="511"/>
      <c r="O29" s="511"/>
      <c r="P29" s="511">
        <v>0</v>
      </c>
      <c r="Q29" s="511"/>
      <c r="R29" s="511"/>
      <c r="S29" s="511">
        <v>0</v>
      </c>
      <c r="T29" s="511"/>
      <c r="U29" s="511"/>
      <c r="V29" s="511">
        <v>0</v>
      </c>
      <c r="W29" s="511"/>
      <c r="X29" s="511"/>
      <c r="Y29" s="511">
        <v>1</v>
      </c>
      <c r="Z29" s="521" t="s">
        <v>150</v>
      </c>
      <c r="AA29" s="507" t="s">
        <v>73</v>
      </c>
      <c r="AB29" s="507" t="s">
        <v>33</v>
      </c>
      <c r="AC29" s="357" t="s">
        <v>145</v>
      </c>
    </row>
    <row r="30" spans="1:478" ht="141.75" x14ac:dyDescent="0.25">
      <c r="A30" s="639"/>
      <c r="B30" s="640"/>
      <c r="C30" s="612"/>
      <c r="D30" s="612"/>
      <c r="E30" s="612"/>
      <c r="F30" s="615"/>
      <c r="G30" s="508" t="s">
        <v>151</v>
      </c>
      <c r="H30" s="357" t="s">
        <v>152</v>
      </c>
      <c r="I30" s="357" t="s">
        <v>153</v>
      </c>
      <c r="J30" s="357" t="s">
        <v>154</v>
      </c>
      <c r="K30" s="357" t="s">
        <v>155</v>
      </c>
      <c r="L30" s="514"/>
      <c r="M30" s="517">
        <v>3000000</v>
      </c>
      <c r="N30" s="511"/>
      <c r="O30" s="511"/>
      <c r="P30" s="511">
        <v>0</v>
      </c>
      <c r="Q30" s="511"/>
      <c r="R30" s="511"/>
      <c r="S30" s="511">
        <v>0</v>
      </c>
      <c r="T30" s="511"/>
      <c r="U30" s="511"/>
      <c r="V30" s="511">
        <v>0</v>
      </c>
      <c r="W30" s="511"/>
      <c r="X30" s="511"/>
      <c r="Y30" s="511">
        <v>1</v>
      </c>
      <c r="Z30" s="521" t="s">
        <v>156</v>
      </c>
      <c r="AA30" s="507" t="s">
        <v>122</v>
      </c>
      <c r="AB30" s="507" t="s">
        <v>64</v>
      </c>
      <c r="AC30" s="357" t="s">
        <v>157</v>
      </c>
    </row>
    <row r="31" spans="1:478" ht="141.75" x14ac:dyDescent="0.25">
      <c r="A31" s="639"/>
      <c r="B31" s="640"/>
      <c r="C31" s="612"/>
      <c r="D31" s="612"/>
      <c r="E31" s="612"/>
      <c r="F31" s="615"/>
      <c r="G31" s="508" t="s">
        <v>158</v>
      </c>
      <c r="H31" s="357" t="s">
        <v>159</v>
      </c>
      <c r="I31" s="357" t="s">
        <v>153</v>
      </c>
      <c r="J31" s="357" t="s">
        <v>160</v>
      </c>
      <c r="K31" s="357" t="s">
        <v>155</v>
      </c>
      <c r="L31" s="514"/>
      <c r="M31" s="517">
        <v>2220000</v>
      </c>
      <c r="N31" s="511"/>
      <c r="O31" s="511"/>
      <c r="P31" s="511">
        <v>0</v>
      </c>
      <c r="Q31" s="511"/>
      <c r="R31" s="511"/>
      <c r="S31" s="511">
        <v>0</v>
      </c>
      <c r="T31" s="511"/>
      <c r="U31" s="511"/>
      <c r="V31" s="511">
        <v>0</v>
      </c>
      <c r="W31" s="522"/>
      <c r="X31" s="511"/>
      <c r="Y31" s="511">
        <v>1</v>
      </c>
      <c r="Z31" s="521" t="s">
        <v>156</v>
      </c>
      <c r="AA31" s="507" t="s">
        <v>122</v>
      </c>
      <c r="AB31" s="507" t="s">
        <v>64</v>
      </c>
      <c r="AC31" s="357" t="s">
        <v>157</v>
      </c>
    </row>
    <row r="32" spans="1:478" ht="78.75" x14ac:dyDescent="0.25">
      <c r="A32" s="639"/>
      <c r="B32" s="640"/>
      <c r="C32" s="612"/>
      <c r="D32" s="612"/>
      <c r="E32" s="612"/>
      <c r="F32" s="615"/>
      <c r="G32" s="508" t="s">
        <v>161</v>
      </c>
      <c r="H32" s="357" t="s">
        <v>162</v>
      </c>
      <c r="I32" s="357" t="s">
        <v>153</v>
      </c>
      <c r="J32" s="357" t="s">
        <v>163</v>
      </c>
      <c r="K32" s="357" t="s">
        <v>164</v>
      </c>
      <c r="L32" s="514"/>
      <c r="M32" s="517">
        <v>200000</v>
      </c>
      <c r="N32" s="511"/>
      <c r="O32" s="511"/>
      <c r="P32" s="511">
        <v>1</v>
      </c>
      <c r="Q32" s="511"/>
      <c r="R32" s="511"/>
      <c r="S32" s="511">
        <v>1</v>
      </c>
      <c r="T32" s="511"/>
      <c r="U32" s="511"/>
      <c r="V32" s="511">
        <v>1</v>
      </c>
      <c r="W32" s="511"/>
      <c r="X32" s="511"/>
      <c r="Y32" s="511">
        <v>1</v>
      </c>
      <c r="Z32" s="523" t="s">
        <v>165</v>
      </c>
      <c r="AA32" s="524" t="s">
        <v>73</v>
      </c>
      <c r="AB32" s="507" t="s">
        <v>33</v>
      </c>
      <c r="AC32" s="357" t="s">
        <v>166</v>
      </c>
    </row>
    <row r="33" spans="1:29" ht="141.75" x14ac:dyDescent="0.25">
      <c r="A33" s="639"/>
      <c r="B33" s="640"/>
      <c r="C33" s="612"/>
      <c r="D33" s="612"/>
      <c r="E33" s="612"/>
      <c r="F33" s="615"/>
      <c r="G33" s="370" t="s">
        <v>167</v>
      </c>
      <c r="H33" s="357" t="s">
        <v>168</v>
      </c>
      <c r="I33" s="357" t="s">
        <v>153</v>
      </c>
      <c r="J33" s="357" t="s">
        <v>169</v>
      </c>
      <c r="K33" s="357" t="s">
        <v>170</v>
      </c>
      <c r="L33" s="514"/>
      <c r="M33" s="517">
        <v>2500000</v>
      </c>
      <c r="N33" s="505"/>
      <c r="O33" s="505"/>
      <c r="P33" s="505">
        <v>0</v>
      </c>
      <c r="Q33" s="505"/>
      <c r="R33" s="505"/>
      <c r="S33" s="505">
        <v>0</v>
      </c>
      <c r="T33" s="505"/>
      <c r="U33" s="505"/>
      <c r="V33" s="505">
        <v>0.15</v>
      </c>
      <c r="W33" s="505"/>
      <c r="X33" s="505"/>
      <c r="Y33" s="505">
        <v>0.1</v>
      </c>
      <c r="Z33" s="521" t="s">
        <v>156</v>
      </c>
      <c r="AA33" s="524" t="s">
        <v>122</v>
      </c>
      <c r="AB33" s="507" t="s">
        <v>64</v>
      </c>
      <c r="AC33" s="357" t="s">
        <v>157</v>
      </c>
    </row>
    <row r="34" spans="1:29" ht="157.5" x14ac:dyDescent="0.25">
      <c r="A34" s="639"/>
      <c r="B34" s="640"/>
      <c r="C34" s="612"/>
      <c r="D34" s="612"/>
      <c r="E34" s="612"/>
      <c r="F34" s="615"/>
      <c r="G34" s="370" t="s">
        <v>171</v>
      </c>
      <c r="H34" s="357" t="s">
        <v>140</v>
      </c>
      <c r="I34" s="357" t="s">
        <v>153</v>
      </c>
      <c r="J34" s="357" t="s">
        <v>172</v>
      </c>
      <c r="K34" s="357" t="s">
        <v>62</v>
      </c>
      <c r="L34" s="514"/>
      <c r="M34" s="517">
        <v>1500000</v>
      </c>
      <c r="N34" s="511"/>
      <c r="O34" s="511"/>
      <c r="P34" s="511">
        <v>0</v>
      </c>
      <c r="Q34" s="511"/>
      <c r="R34" s="511"/>
      <c r="S34" s="511">
        <v>0</v>
      </c>
      <c r="T34" s="511"/>
      <c r="U34" s="511"/>
      <c r="V34" s="511">
        <v>1</v>
      </c>
      <c r="W34" s="511"/>
      <c r="X34" s="511"/>
      <c r="Y34" s="511">
        <v>1</v>
      </c>
      <c r="Z34" s="521" t="s">
        <v>173</v>
      </c>
      <c r="AA34" s="524" t="s">
        <v>122</v>
      </c>
      <c r="AB34" s="507" t="s">
        <v>64</v>
      </c>
      <c r="AC34" s="357" t="s">
        <v>145</v>
      </c>
    </row>
    <row r="35" spans="1:29" ht="110.25" x14ac:dyDescent="0.25">
      <c r="A35" s="639"/>
      <c r="B35" s="640"/>
      <c r="C35" s="612"/>
      <c r="D35" s="612"/>
      <c r="E35" s="613"/>
      <c r="F35" s="616"/>
      <c r="G35" s="370" t="s">
        <v>174</v>
      </c>
      <c r="H35" s="357" t="s">
        <v>175</v>
      </c>
      <c r="I35" s="357" t="s">
        <v>153</v>
      </c>
      <c r="J35" s="357" t="s">
        <v>176</v>
      </c>
      <c r="K35" s="357" t="s">
        <v>177</v>
      </c>
      <c r="L35" s="514"/>
      <c r="M35" s="517">
        <v>3500000</v>
      </c>
      <c r="N35" s="505"/>
      <c r="O35" s="505"/>
      <c r="P35" s="505">
        <v>0.25</v>
      </c>
      <c r="Q35" s="505"/>
      <c r="R35" s="505"/>
      <c r="S35" s="505">
        <v>0.25</v>
      </c>
      <c r="T35" s="505"/>
      <c r="U35" s="505"/>
      <c r="V35" s="505">
        <v>0.25</v>
      </c>
      <c r="W35" s="505"/>
      <c r="X35" s="505"/>
      <c r="Y35" s="505">
        <v>0.25</v>
      </c>
      <c r="Z35" s="521" t="s">
        <v>178</v>
      </c>
      <c r="AA35" s="507" t="s">
        <v>73</v>
      </c>
      <c r="AB35" s="507" t="s">
        <v>33</v>
      </c>
      <c r="AC35" s="357" t="s">
        <v>179</v>
      </c>
    </row>
    <row r="36" spans="1:29" ht="78.75" x14ac:dyDescent="0.25">
      <c r="A36" s="639"/>
      <c r="B36" s="640"/>
      <c r="C36" s="612"/>
      <c r="D36" s="612"/>
      <c r="E36" s="611"/>
      <c r="F36" s="614" t="s">
        <v>180</v>
      </c>
      <c r="G36" s="370" t="s">
        <v>181</v>
      </c>
      <c r="H36" s="357" t="s">
        <v>182</v>
      </c>
      <c r="I36" s="357" t="s">
        <v>183</v>
      </c>
      <c r="J36" s="357" t="s">
        <v>184</v>
      </c>
      <c r="K36" s="357" t="s">
        <v>185</v>
      </c>
      <c r="L36" s="514"/>
      <c r="M36" s="517">
        <v>12700000</v>
      </c>
      <c r="N36" s="518"/>
      <c r="O36" s="511"/>
      <c r="P36" s="505">
        <v>0</v>
      </c>
      <c r="Q36" s="511"/>
      <c r="R36" s="511"/>
      <c r="S36" s="505">
        <v>0</v>
      </c>
      <c r="T36" s="511"/>
      <c r="U36" s="511"/>
      <c r="V36" s="505">
        <v>0</v>
      </c>
      <c r="W36" s="511"/>
      <c r="X36" s="511"/>
      <c r="Y36" s="505">
        <v>1</v>
      </c>
      <c r="Z36" s="521" t="s">
        <v>186</v>
      </c>
      <c r="AA36" s="507" t="s">
        <v>73</v>
      </c>
      <c r="AB36" s="507" t="s">
        <v>43</v>
      </c>
      <c r="AC36" s="357" t="s">
        <v>187</v>
      </c>
    </row>
    <row r="37" spans="1:29" ht="110.25" x14ac:dyDescent="0.25">
      <c r="A37" s="639"/>
      <c r="B37" s="640"/>
      <c r="C37" s="612"/>
      <c r="D37" s="612"/>
      <c r="E37" s="612"/>
      <c r="F37" s="615"/>
      <c r="G37" s="370" t="s">
        <v>188</v>
      </c>
      <c r="H37" s="357" t="s">
        <v>189</v>
      </c>
      <c r="I37" s="357" t="s">
        <v>190</v>
      </c>
      <c r="J37" s="357" t="s">
        <v>184</v>
      </c>
      <c r="K37" s="357" t="s">
        <v>191</v>
      </c>
      <c r="L37" s="514"/>
      <c r="M37" s="517">
        <v>12000000</v>
      </c>
      <c r="N37" s="510"/>
      <c r="O37" s="510"/>
      <c r="P37" s="505">
        <v>0.2</v>
      </c>
      <c r="Q37" s="511"/>
      <c r="R37" s="510"/>
      <c r="S37" s="505">
        <v>0.2</v>
      </c>
      <c r="T37" s="510"/>
      <c r="U37" s="510"/>
      <c r="V37" s="505">
        <v>0.2</v>
      </c>
      <c r="W37" s="511"/>
      <c r="X37" s="510"/>
      <c r="Y37" s="505">
        <v>0.2</v>
      </c>
      <c r="Z37" s="506" t="s">
        <v>192</v>
      </c>
      <c r="AA37" s="507" t="s">
        <v>122</v>
      </c>
      <c r="AB37" s="507" t="s">
        <v>33</v>
      </c>
      <c r="AC37" s="357" t="s">
        <v>193</v>
      </c>
    </row>
    <row r="38" spans="1:29" ht="126" x14ac:dyDescent="0.25">
      <c r="A38" s="639"/>
      <c r="B38" s="640"/>
      <c r="C38" s="612"/>
      <c r="D38" s="612"/>
      <c r="E38" s="613"/>
      <c r="F38" s="616"/>
      <c r="G38" s="508" t="s">
        <v>194</v>
      </c>
      <c r="H38" s="357" t="s">
        <v>195</v>
      </c>
      <c r="I38" s="357" t="s">
        <v>196</v>
      </c>
      <c r="J38" s="509" t="s">
        <v>197</v>
      </c>
      <c r="K38" s="357" t="s">
        <v>198</v>
      </c>
      <c r="L38" s="514"/>
      <c r="M38" s="517">
        <v>2000000</v>
      </c>
      <c r="N38" s="510"/>
      <c r="O38" s="510"/>
      <c r="P38" s="511">
        <v>0</v>
      </c>
      <c r="Q38" s="511"/>
      <c r="R38" s="511"/>
      <c r="S38" s="511">
        <v>0</v>
      </c>
      <c r="T38" s="511"/>
      <c r="U38" s="511"/>
      <c r="V38" s="511">
        <v>1</v>
      </c>
      <c r="W38" s="511"/>
      <c r="X38" s="511"/>
      <c r="Y38" s="511">
        <v>0</v>
      </c>
      <c r="Z38" s="521" t="s">
        <v>199</v>
      </c>
      <c r="AA38" s="507" t="s">
        <v>42</v>
      </c>
      <c r="AB38" s="507" t="s">
        <v>43</v>
      </c>
      <c r="AC38" s="357" t="s">
        <v>200</v>
      </c>
    </row>
    <row r="39" spans="1:29" ht="78.75" x14ac:dyDescent="0.25">
      <c r="A39" s="639"/>
      <c r="B39" s="640"/>
      <c r="C39" s="612"/>
      <c r="D39" s="612"/>
      <c r="E39" s="611">
        <v>2</v>
      </c>
      <c r="F39" s="614" t="s">
        <v>201</v>
      </c>
      <c r="G39" s="370" t="s">
        <v>202</v>
      </c>
      <c r="H39" s="357" t="s">
        <v>203</v>
      </c>
      <c r="I39" s="357" t="s">
        <v>204</v>
      </c>
      <c r="J39" s="357" t="s">
        <v>205</v>
      </c>
      <c r="K39" s="357" t="s">
        <v>206</v>
      </c>
      <c r="L39" s="514"/>
      <c r="M39" s="525">
        <v>1300000</v>
      </c>
      <c r="N39" s="505"/>
      <c r="O39" s="505"/>
      <c r="P39" s="505">
        <v>0</v>
      </c>
      <c r="Q39" s="505"/>
      <c r="R39" s="505"/>
      <c r="S39" s="505">
        <v>0</v>
      </c>
      <c r="T39" s="505"/>
      <c r="U39" s="505"/>
      <c r="V39" s="505">
        <v>0</v>
      </c>
      <c r="W39" s="505"/>
      <c r="X39" s="505"/>
      <c r="Y39" s="505">
        <v>0.8</v>
      </c>
      <c r="Z39" s="506" t="s">
        <v>207</v>
      </c>
      <c r="AA39" s="507" t="s">
        <v>73</v>
      </c>
      <c r="AB39" s="507" t="s">
        <v>64</v>
      </c>
      <c r="AC39" s="357" t="s">
        <v>208</v>
      </c>
    </row>
    <row r="40" spans="1:29" ht="110.25" x14ac:dyDescent="0.25">
      <c r="A40" s="639"/>
      <c r="B40" s="640"/>
      <c r="C40" s="612"/>
      <c r="D40" s="612"/>
      <c r="E40" s="612"/>
      <c r="F40" s="615"/>
      <c r="G40" s="508" t="s">
        <v>209</v>
      </c>
      <c r="H40" s="357" t="s">
        <v>210</v>
      </c>
      <c r="I40" s="357" t="s">
        <v>211</v>
      </c>
      <c r="J40" s="357" t="s">
        <v>212</v>
      </c>
      <c r="K40" s="357" t="s">
        <v>213</v>
      </c>
      <c r="L40" s="514"/>
      <c r="M40" s="525">
        <v>600000</v>
      </c>
      <c r="N40" s="505"/>
      <c r="O40" s="505"/>
      <c r="P40" s="505">
        <v>0</v>
      </c>
      <c r="Q40" s="505"/>
      <c r="R40" s="505"/>
      <c r="S40" s="505">
        <v>0</v>
      </c>
      <c r="T40" s="505"/>
      <c r="U40" s="505"/>
      <c r="V40" s="505">
        <v>0.5</v>
      </c>
      <c r="W40" s="505"/>
      <c r="X40" s="505"/>
      <c r="Y40" s="505">
        <v>0.5</v>
      </c>
      <c r="Z40" s="526" t="s">
        <v>214</v>
      </c>
      <c r="AA40" s="507" t="s">
        <v>73</v>
      </c>
      <c r="AB40" s="507" t="s">
        <v>64</v>
      </c>
      <c r="AC40" s="357" t="s">
        <v>215</v>
      </c>
    </row>
    <row r="41" spans="1:29" ht="110.25" x14ac:dyDescent="0.25">
      <c r="A41" s="639"/>
      <c r="B41" s="640"/>
      <c r="C41" s="612"/>
      <c r="D41" s="612"/>
      <c r="E41" s="612"/>
      <c r="F41" s="615"/>
      <c r="G41" s="370" t="s">
        <v>216</v>
      </c>
      <c r="H41" s="357" t="s">
        <v>217</v>
      </c>
      <c r="I41" s="357" t="s">
        <v>218</v>
      </c>
      <c r="J41" s="357" t="s">
        <v>219</v>
      </c>
      <c r="K41" s="357" t="s">
        <v>220</v>
      </c>
      <c r="L41" s="514"/>
      <c r="M41" s="525">
        <v>1500000</v>
      </c>
      <c r="N41" s="505"/>
      <c r="O41" s="505"/>
      <c r="P41" s="505">
        <v>0</v>
      </c>
      <c r="Q41" s="505"/>
      <c r="R41" s="505"/>
      <c r="S41" s="505">
        <v>0</v>
      </c>
      <c r="T41" s="505"/>
      <c r="U41" s="505"/>
      <c r="V41" s="505">
        <v>0</v>
      </c>
      <c r="W41" s="505"/>
      <c r="X41" s="505"/>
      <c r="Y41" s="505">
        <v>1</v>
      </c>
      <c r="Z41" s="506" t="s">
        <v>221</v>
      </c>
      <c r="AA41" s="507" t="s">
        <v>73</v>
      </c>
      <c r="AB41" s="507" t="s">
        <v>33</v>
      </c>
      <c r="AC41" s="507" t="s">
        <v>222</v>
      </c>
    </row>
    <row r="42" spans="1:29" ht="126" x14ac:dyDescent="0.25">
      <c r="A42" s="639"/>
      <c r="B42" s="640"/>
      <c r="C42" s="612"/>
      <c r="D42" s="612"/>
      <c r="E42" s="613"/>
      <c r="F42" s="616"/>
      <c r="G42" s="370" t="s">
        <v>223</v>
      </c>
      <c r="H42" s="357" t="s">
        <v>224</v>
      </c>
      <c r="I42" s="357" t="s">
        <v>225</v>
      </c>
      <c r="J42" s="357" t="s">
        <v>226</v>
      </c>
      <c r="K42" s="357" t="s">
        <v>227</v>
      </c>
      <c r="L42" s="514" t="s">
        <v>228</v>
      </c>
      <c r="M42" s="525">
        <v>1700000</v>
      </c>
      <c r="N42" s="505"/>
      <c r="O42" s="505"/>
      <c r="P42" s="505">
        <v>0</v>
      </c>
      <c r="Q42" s="505"/>
      <c r="R42" s="505"/>
      <c r="S42" s="505">
        <v>0</v>
      </c>
      <c r="T42" s="505"/>
      <c r="U42" s="505"/>
      <c r="V42" s="505">
        <v>0</v>
      </c>
      <c r="W42" s="505"/>
      <c r="X42" s="505"/>
      <c r="Y42" s="505">
        <v>0.95</v>
      </c>
      <c r="Z42" s="506" t="s">
        <v>229</v>
      </c>
      <c r="AA42" s="507" t="s">
        <v>122</v>
      </c>
      <c r="AB42" s="507" t="s">
        <v>33</v>
      </c>
      <c r="AC42" s="507" t="s">
        <v>230</v>
      </c>
    </row>
    <row r="43" spans="1:29" ht="94.5" x14ac:dyDescent="0.25">
      <c r="A43" s="639"/>
      <c r="B43" s="640"/>
      <c r="C43" s="612"/>
      <c r="D43" s="612"/>
      <c r="E43" s="513"/>
      <c r="F43" s="370" t="s">
        <v>231</v>
      </c>
      <c r="G43" s="370" t="s">
        <v>232</v>
      </c>
      <c r="H43" s="357" t="s">
        <v>233</v>
      </c>
      <c r="I43" s="357" t="s">
        <v>234</v>
      </c>
      <c r="J43" s="357" t="s">
        <v>235</v>
      </c>
      <c r="K43" s="357" t="s">
        <v>236</v>
      </c>
      <c r="L43" s="514"/>
      <c r="M43" s="517">
        <v>4500000</v>
      </c>
      <c r="N43" s="510"/>
      <c r="O43" s="510"/>
      <c r="P43" s="505">
        <v>0.25</v>
      </c>
      <c r="Q43" s="511"/>
      <c r="R43" s="511"/>
      <c r="S43" s="505">
        <v>0.25</v>
      </c>
      <c r="T43" s="511"/>
      <c r="U43" s="511"/>
      <c r="V43" s="505">
        <v>0.25</v>
      </c>
      <c r="W43" s="511"/>
      <c r="X43" s="511"/>
      <c r="Y43" s="505">
        <v>0.25</v>
      </c>
      <c r="Z43" s="506" t="s">
        <v>237</v>
      </c>
      <c r="AA43" s="507" t="s">
        <v>42</v>
      </c>
      <c r="AB43" s="507" t="s">
        <v>43</v>
      </c>
      <c r="AC43" s="507" t="s">
        <v>238</v>
      </c>
    </row>
    <row r="44" spans="1:29" ht="78.75" x14ac:dyDescent="0.25">
      <c r="A44" s="639"/>
      <c r="B44" s="640"/>
      <c r="C44" s="612"/>
      <c r="D44" s="612"/>
      <c r="E44" s="611">
        <v>4</v>
      </c>
      <c r="F44" s="614" t="s">
        <v>239</v>
      </c>
      <c r="G44" s="370" t="s">
        <v>240</v>
      </c>
      <c r="H44" s="357" t="s">
        <v>241</v>
      </c>
      <c r="I44" s="357" t="s">
        <v>242</v>
      </c>
      <c r="J44" s="357" t="s">
        <v>243</v>
      </c>
      <c r="K44" s="357" t="s">
        <v>244</v>
      </c>
      <c r="L44" s="611"/>
      <c r="M44" s="620">
        <v>6592781</v>
      </c>
      <c r="N44" s="505"/>
      <c r="O44" s="505"/>
      <c r="P44" s="505">
        <v>0.25</v>
      </c>
      <c r="Q44" s="505"/>
      <c r="R44" s="505"/>
      <c r="S44" s="505">
        <v>0.25</v>
      </c>
      <c r="T44" s="505"/>
      <c r="U44" s="505"/>
      <c r="V44" s="505">
        <v>0.25</v>
      </c>
      <c r="W44" s="505"/>
      <c r="X44" s="505"/>
      <c r="Y44" s="505">
        <v>0.25</v>
      </c>
      <c r="Z44" s="506" t="s">
        <v>245</v>
      </c>
      <c r="AA44" s="507" t="s">
        <v>42</v>
      </c>
      <c r="AB44" s="507" t="s">
        <v>64</v>
      </c>
      <c r="AC44" s="507" t="s">
        <v>246</v>
      </c>
    </row>
    <row r="45" spans="1:29" ht="126" x14ac:dyDescent="0.25">
      <c r="A45" s="639"/>
      <c r="B45" s="640"/>
      <c r="C45" s="612"/>
      <c r="D45" s="612"/>
      <c r="E45" s="612"/>
      <c r="F45" s="615"/>
      <c r="G45" s="370" t="s">
        <v>247</v>
      </c>
      <c r="H45" s="357" t="s">
        <v>241</v>
      </c>
      <c r="I45" s="357" t="s">
        <v>242</v>
      </c>
      <c r="J45" s="357" t="s">
        <v>248</v>
      </c>
      <c r="K45" s="357" t="s">
        <v>249</v>
      </c>
      <c r="L45" s="617"/>
      <c r="M45" s="617"/>
      <c r="N45" s="505"/>
      <c r="O45" s="505"/>
      <c r="P45" s="505">
        <v>0.15</v>
      </c>
      <c r="Q45" s="505"/>
      <c r="R45" s="505"/>
      <c r="S45" s="505">
        <v>0.1</v>
      </c>
      <c r="T45" s="505"/>
      <c r="U45" s="505"/>
      <c r="V45" s="505">
        <v>0.1</v>
      </c>
      <c r="W45" s="505"/>
      <c r="X45" s="505"/>
      <c r="Y45" s="505">
        <v>0.15</v>
      </c>
      <c r="Z45" s="506" t="s">
        <v>250</v>
      </c>
      <c r="AA45" s="507" t="s">
        <v>73</v>
      </c>
      <c r="AB45" s="507" t="s">
        <v>64</v>
      </c>
      <c r="AC45" s="507" t="s">
        <v>251</v>
      </c>
    </row>
    <row r="46" spans="1:29" ht="78.75" x14ac:dyDescent="0.25">
      <c r="A46" s="639"/>
      <c r="B46" s="640"/>
      <c r="C46" s="612"/>
      <c r="D46" s="612"/>
      <c r="E46" s="613"/>
      <c r="F46" s="616"/>
      <c r="G46" s="370" t="s">
        <v>252</v>
      </c>
      <c r="H46" s="357" t="s">
        <v>241</v>
      </c>
      <c r="I46" s="357" t="s">
        <v>242</v>
      </c>
      <c r="J46" s="357" t="s">
        <v>253</v>
      </c>
      <c r="K46" s="357" t="s">
        <v>254</v>
      </c>
      <c r="L46" s="618"/>
      <c r="M46" s="618"/>
      <c r="N46" s="505"/>
      <c r="O46" s="505"/>
      <c r="P46" s="505">
        <v>0.02</v>
      </c>
      <c r="Q46" s="505"/>
      <c r="R46" s="505"/>
      <c r="S46" s="505">
        <v>0.03</v>
      </c>
      <c r="T46" s="505"/>
      <c r="U46" s="505"/>
      <c r="V46" s="505">
        <v>0.02</v>
      </c>
      <c r="W46" s="505"/>
      <c r="X46" s="505"/>
      <c r="Y46" s="505">
        <v>0.03</v>
      </c>
      <c r="Z46" s="506" t="s">
        <v>255</v>
      </c>
      <c r="AA46" s="507" t="s">
        <v>122</v>
      </c>
      <c r="AB46" s="507" t="s">
        <v>64</v>
      </c>
      <c r="AC46" s="507" t="s">
        <v>256</v>
      </c>
    </row>
    <row r="47" spans="1:29" ht="94.5" x14ac:dyDescent="0.25">
      <c r="A47" s="639"/>
      <c r="B47" s="640"/>
      <c r="C47" s="612"/>
      <c r="D47" s="612"/>
      <c r="E47" s="611">
        <v>5</v>
      </c>
      <c r="F47" s="614" t="s">
        <v>257</v>
      </c>
      <c r="G47" s="370" t="s">
        <v>258</v>
      </c>
      <c r="H47" s="357" t="s">
        <v>259</v>
      </c>
      <c r="I47" s="357" t="s">
        <v>260</v>
      </c>
      <c r="J47" s="357" t="s">
        <v>261</v>
      </c>
      <c r="K47" s="357" t="s">
        <v>262</v>
      </c>
      <c r="L47" s="514"/>
      <c r="M47" s="517">
        <v>14000000</v>
      </c>
      <c r="N47" s="510"/>
      <c r="O47" s="510"/>
      <c r="P47" s="505">
        <v>1</v>
      </c>
      <c r="Q47" s="505"/>
      <c r="R47" s="505"/>
      <c r="S47" s="505">
        <v>1</v>
      </c>
      <c r="T47" s="505"/>
      <c r="U47" s="505"/>
      <c r="V47" s="505">
        <v>1</v>
      </c>
      <c r="W47" s="505"/>
      <c r="X47" s="505"/>
      <c r="Y47" s="505">
        <v>1</v>
      </c>
      <c r="Z47" s="506" t="s">
        <v>263</v>
      </c>
      <c r="AA47" s="507" t="s">
        <v>42</v>
      </c>
      <c r="AB47" s="507" t="s">
        <v>33</v>
      </c>
      <c r="AC47" s="507" t="s">
        <v>264</v>
      </c>
    </row>
    <row r="48" spans="1:29" ht="94.5" x14ac:dyDescent="0.25">
      <c r="A48" s="639"/>
      <c r="B48" s="640"/>
      <c r="C48" s="612"/>
      <c r="D48" s="612"/>
      <c r="E48" s="612"/>
      <c r="F48" s="615"/>
      <c r="G48" s="370" t="s">
        <v>265</v>
      </c>
      <c r="H48" s="357" t="s">
        <v>259</v>
      </c>
      <c r="I48" s="357" t="s">
        <v>260</v>
      </c>
      <c r="J48" s="357" t="s">
        <v>266</v>
      </c>
      <c r="K48" s="357" t="s">
        <v>267</v>
      </c>
      <c r="L48" s="514"/>
      <c r="M48" s="517">
        <v>16000000</v>
      </c>
      <c r="N48" s="510"/>
      <c r="O48" s="510"/>
      <c r="P48" s="505">
        <v>1</v>
      </c>
      <c r="Q48" s="505"/>
      <c r="R48" s="505"/>
      <c r="S48" s="505">
        <v>1</v>
      </c>
      <c r="T48" s="505"/>
      <c r="U48" s="505"/>
      <c r="V48" s="505">
        <v>1</v>
      </c>
      <c r="W48" s="505"/>
      <c r="X48" s="505"/>
      <c r="Y48" s="505">
        <v>1</v>
      </c>
      <c r="Z48" s="506" t="s">
        <v>263</v>
      </c>
      <c r="AA48" s="507" t="s">
        <v>42</v>
      </c>
      <c r="AB48" s="507" t="s">
        <v>33</v>
      </c>
      <c r="AC48" s="507" t="s">
        <v>264</v>
      </c>
    </row>
    <row r="49" spans="1:2749" ht="141.75" x14ac:dyDescent="0.25">
      <c r="A49" s="639"/>
      <c r="B49" s="640"/>
      <c r="C49" s="612"/>
      <c r="D49" s="612"/>
      <c r="E49" s="612"/>
      <c r="F49" s="615"/>
      <c r="G49" s="370" t="s">
        <v>268</v>
      </c>
      <c r="H49" s="357" t="s">
        <v>269</v>
      </c>
      <c r="I49" s="357" t="s">
        <v>260</v>
      </c>
      <c r="J49" s="357" t="s">
        <v>270</v>
      </c>
      <c r="K49" s="357" t="s">
        <v>271</v>
      </c>
      <c r="L49" s="514"/>
      <c r="M49" s="517">
        <v>660000000</v>
      </c>
      <c r="N49" s="511"/>
      <c r="O49" s="511"/>
      <c r="P49" s="511">
        <v>3</v>
      </c>
      <c r="Q49" s="511"/>
      <c r="R49" s="511"/>
      <c r="S49" s="511">
        <v>3</v>
      </c>
      <c r="T49" s="511"/>
      <c r="U49" s="511"/>
      <c r="V49" s="511">
        <v>3</v>
      </c>
      <c r="W49" s="511"/>
      <c r="X49" s="511"/>
      <c r="Y49" s="511">
        <v>3</v>
      </c>
      <c r="Z49" s="506" t="s">
        <v>272</v>
      </c>
      <c r="AA49" s="507" t="s">
        <v>42</v>
      </c>
      <c r="AB49" s="507" t="s">
        <v>64</v>
      </c>
      <c r="AC49" s="507" t="s">
        <v>273</v>
      </c>
    </row>
    <row r="50" spans="1:2749" ht="110.25" x14ac:dyDescent="0.25">
      <c r="A50" s="639"/>
      <c r="B50" s="640"/>
      <c r="C50" s="612"/>
      <c r="D50" s="613"/>
      <c r="E50" s="613"/>
      <c r="F50" s="616"/>
      <c r="G50" s="370" t="s">
        <v>274</v>
      </c>
      <c r="H50" s="357" t="s">
        <v>269</v>
      </c>
      <c r="I50" s="357" t="s">
        <v>260</v>
      </c>
      <c r="J50" s="357" t="s">
        <v>275</v>
      </c>
      <c r="K50" s="357" t="s">
        <v>276</v>
      </c>
      <c r="L50" s="514"/>
      <c r="M50" s="517">
        <v>55000000</v>
      </c>
      <c r="N50" s="505"/>
      <c r="O50" s="505"/>
      <c r="P50" s="505">
        <v>0</v>
      </c>
      <c r="Q50" s="505"/>
      <c r="R50" s="505"/>
      <c r="S50" s="505">
        <v>0</v>
      </c>
      <c r="T50" s="505"/>
      <c r="U50" s="505"/>
      <c r="V50" s="505">
        <v>0</v>
      </c>
      <c r="W50" s="505"/>
      <c r="X50" s="505"/>
      <c r="Y50" s="505">
        <v>0.01</v>
      </c>
      <c r="Z50" s="506" t="s">
        <v>277</v>
      </c>
      <c r="AA50" s="507" t="s">
        <v>42</v>
      </c>
      <c r="AB50" s="507" t="s">
        <v>64</v>
      </c>
      <c r="AC50" s="507" t="s">
        <v>278</v>
      </c>
    </row>
    <row r="51" spans="1:2749" ht="78.75" x14ac:dyDescent="0.25">
      <c r="A51" s="639"/>
      <c r="B51" s="640"/>
      <c r="C51" s="612"/>
      <c r="D51" s="358">
        <v>16.600000000000001</v>
      </c>
      <c r="E51" s="358" t="s">
        <v>31</v>
      </c>
      <c r="F51" s="504" t="s">
        <v>279</v>
      </c>
      <c r="G51" s="527" t="s">
        <v>280</v>
      </c>
      <c r="H51" s="357" t="s">
        <v>281</v>
      </c>
      <c r="I51" s="357" t="s">
        <v>282</v>
      </c>
      <c r="J51" s="509">
        <v>4</v>
      </c>
      <c r="K51" s="357" t="s">
        <v>283</v>
      </c>
      <c r="L51" s="528" t="s">
        <v>31</v>
      </c>
      <c r="M51" s="58"/>
      <c r="N51" s="357"/>
      <c r="O51" s="357"/>
      <c r="P51" s="357">
        <v>1</v>
      </c>
      <c r="Q51" s="357"/>
      <c r="R51" s="357"/>
      <c r="S51" s="357">
        <v>1</v>
      </c>
      <c r="T51" s="357"/>
      <c r="U51" s="357"/>
      <c r="V51" s="357">
        <v>1</v>
      </c>
      <c r="W51" s="357"/>
      <c r="X51" s="357"/>
      <c r="Y51" s="357">
        <v>1</v>
      </c>
      <c r="Z51" s="40" t="s">
        <v>284</v>
      </c>
      <c r="AA51" s="144" t="s">
        <v>285</v>
      </c>
      <c r="AB51" s="144" t="s">
        <v>286</v>
      </c>
      <c r="AC51" s="237" t="s">
        <v>287</v>
      </c>
    </row>
    <row r="52" spans="1:2749" ht="204.75" x14ac:dyDescent="0.25">
      <c r="A52" s="639"/>
      <c r="B52" s="640"/>
      <c r="C52" s="612"/>
      <c r="D52" s="357" t="s">
        <v>288</v>
      </c>
      <c r="E52" s="358" t="s">
        <v>31</v>
      </c>
      <c r="F52" s="370" t="s">
        <v>289</v>
      </c>
      <c r="G52" s="529" t="s">
        <v>290</v>
      </c>
      <c r="H52" s="357" t="s">
        <v>291</v>
      </c>
      <c r="I52" s="357" t="s">
        <v>292</v>
      </c>
      <c r="J52" s="509">
        <v>4</v>
      </c>
      <c r="K52" s="357" t="s">
        <v>293</v>
      </c>
      <c r="L52" s="528" t="s">
        <v>31</v>
      </c>
      <c r="M52" s="58"/>
      <c r="N52" s="357"/>
      <c r="O52" s="357"/>
      <c r="P52" s="357">
        <v>1</v>
      </c>
      <c r="Q52" s="357"/>
      <c r="R52" s="357"/>
      <c r="S52" s="357">
        <v>1</v>
      </c>
      <c r="T52" s="357"/>
      <c r="U52" s="357"/>
      <c r="V52" s="357">
        <v>1</v>
      </c>
      <c r="W52" s="357"/>
      <c r="X52" s="357"/>
      <c r="Y52" s="357">
        <v>1</v>
      </c>
      <c r="Z52" s="40" t="s">
        <v>294</v>
      </c>
      <c r="AA52" s="144" t="s">
        <v>42</v>
      </c>
      <c r="AB52" s="144" t="s">
        <v>43</v>
      </c>
      <c r="AC52" s="237" t="s">
        <v>295</v>
      </c>
    </row>
    <row r="53" spans="1:2749" ht="78.75" x14ac:dyDescent="0.25">
      <c r="A53" s="639"/>
      <c r="B53" s="640"/>
      <c r="C53" s="612"/>
      <c r="D53" s="621">
        <v>16.600000000000001</v>
      </c>
      <c r="E53" s="358" t="s">
        <v>31</v>
      </c>
      <c r="F53" s="530" t="s">
        <v>296</v>
      </c>
      <c r="G53" s="508" t="s">
        <v>297</v>
      </c>
      <c r="H53" s="357" t="s">
        <v>298</v>
      </c>
      <c r="I53" s="357" t="s">
        <v>282</v>
      </c>
      <c r="J53" s="509">
        <v>4</v>
      </c>
      <c r="K53" s="357" t="s">
        <v>299</v>
      </c>
      <c r="L53" s="528" t="s">
        <v>31</v>
      </c>
      <c r="M53" s="58"/>
      <c r="N53" s="357"/>
      <c r="O53" s="357"/>
      <c r="P53" s="357">
        <v>1</v>
      </c>
      <c r="Q53" s="357"/>
      <c r="R53" s="357"/>
      <c r="S53" s="357">
        <v>1</v>
      </c>
      <c r="T53" s="357"/>
      <c r="U53" s="357"/>
      <c r="V53" s="357">
        <v>1</v>
      </c>
      <c r="W53" s="357"/>
      <c r="X53" s="357"/>
      <c r="Y53" s="357">
        <v>1</v>
      </c>
      <c r="Z53" s="40" t="s">
        <v>300</v>
      </c>
      <c r="AA53" s="144" t="s">
        <v>42</v>
      </c>
      <c r="AB53" s="144" t="s">
        <v>64</v>
      </c>
      <c r="AC53" s="237" t="s">
        <v>301</v>
      </c>
    </row>
    <row r="54" spans="1:2749" ht="79.5" thickBot="1" x14ac:dyDescent="0.3">
      <c r="A54" s="641"/>
      <c r="B54" s="642"/>
      <c r="C54" s="613"/>
      <c r="D54" s="613"/>
      <c r="E54" s="358" t="s">
        <v>31</v>
      </c>
      <c r="F54" s="531" t="s">
        <v>302</v>
      </c>
      <c r="G54" s="508" t="s">
        <v>303</v>
      </c>
      <c r="H54" s="357" t="s">
        <v>304</v>
      </c>
      <c r="I54" s="357" t="s">
        <v>305</v>
      </c>
      <c r="J54" s="509">
        <v>1</v>
      </c>
      <c r="K54" s="357" t="s">
        <v>306</v>
      </c>
      <c r="L54" s="528" t="s">
        <v>31</v>
      </c>
      <c r="M54" s="532"/>
      <c r="N54" s="519">
        <v>1</v>
      </c>
      <c r="O54" s="519"/>
      <c r="P54" s="519"/>
      <c r="Q54" s="519"/>
      <c r="R54" s="519"/>
      <c r="S54" s="519"/>
      <c r="T54" s="519"/>
      <c r="U54" s="519"/>
      <c r="V54" s="519"/>
      <c r="W54" s="519"/>
      <c r="X54" s="519"/>
      <c r="Y54" s="519"/>
      <c r="Z54" s="40" t="s">
        <v>307</v>
      </c>
      <c r="AA54" s="144" t="s">
        <v>43</v>
      </c>
      <c r="AB54" s="144" t="s">
        <v>64</v>
      </c>
      <c r="AC54" s="237" t="s">
        <v>308</v>
      </c>
    </row>
    <row r="55" spans="1:2749" ht="16.5" thickBot="1" x14ac:dyDescent="0.3">
      <c r="A55" s="321"/>
      <c r="B55" s="322"/>
      <c r="C55" s="322"/>
      <c r="D55" s="322"/>
      <c r="E55" s="322"/>
      <c r="F55" s="322"/>
      <c r="G55" s="322"/>
      <c r="H55" s="322"/>
      <c r="I55" s="322"/>
      <c r="J55" s="322"/>
      <c r="K55" s="322"/>
      <c r="L55" s="322"/>
      <c r="M55" s="323">
        <f>SUM(M14:M53)</f>
        <v>947308814.51999998</v>
      </c>
      <c r="N55" s="322"/>
      <c r="O55" s="322"/>
      <c r="P55" s="322"/>
      <c r="Q55" s="322"/>
      <c r="R55" s="322"/>
      <c r="S55" s="322"/>
      <c r="T55" s="322"/>
      <c r="U55" s="322"/>
      <c r="V55" s="322"/>
      <c r="W55" s="322"/>
      <c r="X55" s="322"/>
      <c r="Y55" s="322"/>
      <c r="Z55" s="322"/>
      <c r="AA55" s="322"/>
      <c r="AB55" s="322"/>
      <c r="AC55" s="324"/>
    </row>
    <row r="56" spans="1:2749" s="306" customFormat="1" ht="31.5" customHeight="1" x14ac:dyDescent="0.25">
      <c r="A56" s="726" t="s">
        <v>0</v>
      </c>
      <c r="B56" s="727"/>
      <c r="C56" s="858" t="s">
        <v>2096</v>
      </c>
      <c r="D56" s="858"/>
      <c r="E56" s="858"/>
      <c r="F56" s="858"/>
      <c r="G56" s="858"/>
      <c r="H56" s="858"/>
      <c r="I56" s="858"/>
      <c r="J56" s="858"/>
      <c r="K56" s="858"/>
      <c r="L56" s="858"/>
      <c r="M56" s="858"/>
      <c r="N56" s="858"/>
      <c r="O56" s="858"/>
      <c r="P56" s="858"/>
      <c r="Q56" s="858"/>
      <c r="R56" s="858"/>
      <c r="S56" s="858"/>
      <c r="T56" s="858"/>
      <c r="U56" s="858"/>
      <c r="V56" s="858"/>
      <c r="W56" s="858"/>
      <c r="X56" s="858"/>
      <c r="Y56" s="858"/>
      <c r="Z56" s="858"/>
      <c r="AA56" s="858"/>
      <c r="AB56" s="858"/>
      <c r="AC56" s="858"/>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row>
    <row r="57" spans="1:2749" x14ac:dyDescent="0.25">
      <c r="A57" s="629" t="s">
        <v>1</v>
      </c>
      <c r="B57" s="629"/>
      <c r="C57" s="629" t="s">
        <v>2</v>
      </c>
      <c r="D57" s="629" t="s">
        <v>3</v>
      </c>
      <c r="E57" s="629" t="s">
        <v>27</v>
      </c>
      <c r="F57" s="610" t="s">
        <v>4</v>
      </c>
      <c r="G57" s="610" t="s">
        <v>5</v>
      </c>
      <c r="H57" s="629" t="s">
        <v>6</v>
      </c>
      <c r="I57" s="629" t="s">
        <v>7</v>
      </c>
      <c r="J57" s="629" t="s">
        <v>23</v>
      </c>
      <c r="K57" s="629" t="s">
        <v>8</v>
      </c>
      <c r="L57" s="610" t="s">
        <v>9</v>
      </c>
      <c r="M57" s="610"/>
      <c r="N57" s="610" t="s">
        <v>10</v>
      </c>
      <c r="O57" s="610"/>
      <c r="P57" s="610"/>
      <c r="Q57" s="610"/>
      <c r="R57" s="610"/>
      <c r="S57" s="610"/>
      <c r="T57" s="610"/>
      <c r="U57" s="610"/>
      <c r="V57" s="610"/>
      <c r="W57" s="610"/>
      <c r="X57" s="610"/>
      <c r="Y57" s="610"/>
      <c r="Z57" s="610" t="s">
        <v>11</v>
      </c>
      <c r="AA57" s="610"/>
      <c r="AB57" s="610"/>
      <c r="AC57" s="610"/>
    </row>
    <row r="58" spans="1:2749" x14ac:dyDescent="0.25">
      <c r="A58" s="629"/>
      <c r="B58" s="629"/>
      <c r="C58" s="629"/>
      <c r="D58" s="629"/>
      <c r="E58" s="629"/>
      <c r="F58" s="610"/>
      <c r="G58" s="610"/>
      <c r="H58" s="629"/>
      <c r="I58" s="629"/>
      <c r="J58" s="629"/>
      <c r="K58" s="629"/>
      <c r="L58" s="610"/>
      <c r="M58" s="610"/>
      <c r="N58" s="610" t="s">
        <v>12</v>
      </c>
      <c r="O58" s="610"/>
      <c r="P58" s="610"/>
      <c r="Q58" s="610" t="s">
        <v>13</v>
      </c>
      <c r="R58" s="610"/>
      <c r="S58" s="610"/>
      <c r="T58" s="610" t="s">
        <v>14</v>
      </c>
      <c r="U58" s="610"/>
      <c r="V58" s="610"/>
      <c r="W58" s="610" t="s">
        <v>15</v>
      </c>
      <c r="X58" s="610"/>
      <c r="Y58" s="610"/>
      <c r="Z58" s="629" t="s">
        <v>16</v>
      </c>
      <c r="AA58" s="629" t="s">
        <v>17</v>
      </c>
      <c r="AB58" s="629"/>
      <c r="AC58" s="629" t="s">
        <v>18</v>
      </c>
    </row>
    <row r="59" spans="1:2749" ht="31.5" customHeight="1" x14ac:dyDescent="0.25">
      <c r="A59" s="629"/>
      <c r="B59" s="629"/>
      <c r="C59" s="629"/>
      <c r="D59" s="629"/>
      <c r="E59" s="629"/>
      <c r="F59" s="610"/>
      <c r="G59" s="610"/>
      <c r="H59" s="629"/>
      <c r="I59" s="629"/>
      <c r="J59" s="629"/>
      <c r="K59" s="629"/>
      <c r="L59" s="13" t="s">
        <v>19</v>
      </c>
      <c r="M59" s="325" t="s">
        <v>20</v>
      </c>
      <c r="N59" s="13">
        <v>1</v>
      </c>
      <c r="O59" s="13">
        <v>2</v>
      </c>
      <c r="P59" s="13">
        <v>3</v>
      </c>
      <c r="Q59" s="13">
        <v>4</v>
      </c>
      <c r="R59" s="13">
        <v>5</v>
      </c>
      <c r="S59" s="13">
        <v>6</v>
      </c>
      <c r="T59" s="13">
        <v>7</v>
      </c>
      <c r="U59" s="13">
        <v>8</v>
      </c>
      <c r="V59" s="13">
        <v>9</v>
      </c>
      <c r="W59" s="13">
        <v>10</v>
      </c>
      <c r="X59" s="13">
        <v>11</v>
      </c>
      <c r="Y59" s="13">
        <v>12</v>
      </c>
      <c r="Z59" s="629"/>
      <c r="AA59" s="14" t="s">
        <v>21</v>
      </c>
      <c r="AB59" s="14" t="s">
        <v>22</v>
      </c>
      <c r="AC59" s="629"/>
    </row>
    <row r="60" spans="1:2749" ht="260.25" customHeight="1" x14ac:dyDescent="0.25">
      <c r="A60" s="606" t="s">
        <v>29</v>
      </c>
      <c r="B60" s="606"/>
      <c r="C60" s="606" t="s">
        <v>28</v>
      </c>
      <c r="D60" s="607">
        <v>16.600000000000001</v>
      </c>
      <c r="E60" s="600">
        <v>1</v>
      </c>
      <c r="F60" s="608" t="s">
        <v>310</v>
      </c>
      <c r="G60" s="241" t="s">
        <v>311</v>
      </c>
      <c r="H60" s="35" t="s">
        <v>312</v>
      </c>
      <c r="I60" s="35" t="s">
        <v>313</v>
      </c>
      <c r="J60" s="326" t="s">
        <v>314</v>
      </c>
      <c r="K60" s="327" t="s">
        <v>315</v>
      </c>
      <c r="L60" s="602"/>
      <c r="M60" s="605">
        <v>1500000</v>
      </c>
      <c r="N60" s="60">
        <v>10</v>
      </c>
      <c r="O60" s="60">
        <v>15</v>
      </c>
      <c r="P60" s="60">
        <v>20</v>
      </c>
      <c r="Q60" s="60">
        <v>15</v>
      </c>
      <c r="R60" s="60">
        <v>15</v>
      </c>
      <c r="S60" s="207">
        <v>10</v>
      </c>
      <c r="T60" s="60">
        <v>25</v>
      </c>
      <c r="U60" s="60">
        <v>10</v>
      </c>
      <c r="V60" s="60">
        <v>10</v>
      </c>
      <c r="W60" s="60">
        <v>12</v>
      </c>
      <c r="X60" s="60">
        <v>10</v>
      </c>
      <c r="Y60" s="60">
        <v>8</v>
      </c>
      <c r="Z60" s="329" t="s">
        <v>316</v>
      </c>
      <c r="AA60" s="330" t="s">
        <v>122</v>
      </c>
      <c r="AB60" s="330" t="s">
        <v>317</v>
      </c>
      <c r="AC60" s="331" t="s">
        <v>318</v>
      </c>
    </row>
    <row r="61" spans="1:2749" ht="129" customHeight="1" x14ac:dyDescent="0.25">
      <c r="A61" s="606"/>
      <c r="B61" s="606"/>
      <c r="C61" s="606"/>
      <c r="D61" s="607"/>
      <c r="E61" s="600"/>
      <c r="F61" s="608"/>
      <c r="G61" s="241" t="s">
        <v>319</v>
      </c>
      <c r="H61" s="35" t="s">
        <v>320</v>
      </c>
      <c r="I61" s="35" t="s">
        <v>321</v>
      </c>
      <c r="J61" s="326" t="s">
        <v>314</v>
      </c>
      <c r="K61" s="35" t="s">
        <v>322</v>
      </c>
      <c r="L61" s="603"/>
      <c r="M61" s="605"/>
      <c r="N61" s="230">
        <v>5</v>
      </c>
      <c r="O61" s="231">
        <v>5</v>
      </c>
      <c r="P61" s="231">
        <v>5</v>
      </c>
      <c r="Q61" s="230">
        <v>7</v>
      </c>
      <c r="R61" s="231">
        <v>8</v>
      </c>
      <c r="S61" s="231">
        <v>5</v>
      </c>
      <c r="T61" s="230">
        <v>10</v>
      </c>
      <c r="U61" s="231">
        <v>7</v>
      </c>
      <c r="V61" s="231">
        <v>8</v>
      </c>
      <c r="W61" s="230">
        <v>9</v>
      </c>
      <c r="X61" s="231">
        <v>6</v>
      </c>
      <c r="Y61" s="231">
        <v>5</v>
      </c>
      <c r="Z61" s="329" t="s">
        <v>323</v>
      </c>
      <c r="AA61" s="330" t="s">
        <v>73</v>
      </c>
      <c r="AB61" s="330" t="s">
        <v>324</v>
      </c>
      <c r="AC61" s="331" t="s">
        <v>325</v>
      </c>
    </row>
    <row r="62" spans="1:2749" ht="363" customHeight="1" x14ac:dyDescent="0.25">
      <c r="A62" s="606"/>
      <c r="B62" s="606"/>
      <c r="C62" s="606"/>
      <c r="D62" s="607"/>
      <c r="E62" s="600"/>
      <c r="F62" s="608"/>
      <c r="G62" s="241" t="s">
        <v>326</v>
      </c>
      <c r="H62" s="35" t="s">
        <v>327</v>
      </c>
      <c r="I62" s="35" t="s">
        <v>328</v>
      </c>
      <c r="J62" s="326" t="s">
        <v>314</v>
      </c>
      <c r="K62" s="35" t="s">
        <v>329</v>
      </c>
      <c r="L62" s="603"/>
      <c r="M62" s="605"/>
      <c r="N62" s="60">
        <v>12</v>
      </c>
      <c r="O62" s="60">
        <v>10</v>
      </c>
      <c r="P62" s="60">
        <v>13</v>
      </c>
      <c r="Q62" s="60">
        <v>15</v>
      </c>
      <c r="R62" s="60">
        <v>10</v>
      </c>
      <c r="S62" s="207">
        <v>15</v>
      </c>
      <c r="T62" s="60">
        <v>15</v>
      </c>
      <c r="U62" s="60">
        <v>10</v>
      </c>
      <c r="V62" s="60">
        <v>15</v>
      </c>
      <c r="W62" s="60">
        <v>10</v>
      </c>
      <c r="X62" s="60">
        <v>12</v>
      </c>
      <c r="Y62" s="60">
        <v>8</v>
      </c>
      <c r="Z62" s="329" t="s">
        <v>330</v>
      </c>
      <c r="AA62" s="330" t="s">
        <v>122</v>
      </c>
      <c r="AB62" s="330" t="s">
        <v>317</v>
      </c>
      <c r="AC62" s="331" t="s">
        <v>331</v>
      </c>
    </row>
    <row r="63" spans="1:2749" ht="167.25" customHeight="1" x14ac:dyDescent="0.25">
      <c r="A63" s="606"/>
      <c r="B63" s="606"/>
      <c r="C63" s="606"/>
      <c r="D63" s="607"/>
      <c r="E63" s="600"/>
      <c r="F63" s="608"/>
      <c r="G63" s="241" t="s">
        <v>332</v>
      </c>
      <c r="H63" s="35" t="s">
        <v>327</v>
      </c>
      <c r="I63" s="35" t="s">
        <v>333</v>
      </c>
      <c r="J63" s="326" t="s">
        <v>314</v>
      </c>
      <c r="K63" s="35" t="s">
        <v>334</v>
      </c>
      <c r="L63" s="603"/>
      <c r="M63" s="605"/>
      <c r="N63" s="60">
        <v>5</v>
      </c>
      <c r="O63" s="60">
        <v>3</v>
      </c>
      <c r="P63" s="207">
        <v>2</v>
      </c>
      <c r="Q63" s="60">
        <v>5</v>
      </c>
      <c r="R63" s="60">
        <v>3</v>
      </c>
      <c r="S63" s="207">
        <v>2</v>
      </c>
      <c r="T63" s="60">
        <v>5</v>
      </c>
      <c r="U63" s="60">
        <v>3</v>
      </c>
      <c r="V63" s="207">
        <v>2</v>
      </c>
      <c r="W63" s="60">
        <v>5</v>
      </c>
      <c r="X63" s="60">
        <v>3</v>
      </c>
      <c r="Y63" s="207">
        <v>2</v>
      </c>
      <c r="Z63" s="329" t="s">
        <v>323</v>
      </c>
      <c r="AA63" s="330" t="s">
        <v>73</v>
      </c>
      <c r="AB63" s="330" t="s">
        <v>324</v>
      </c>
      <c r="AC63" s="331" t="s">
        <v>335</v>
      </c>
    </row>
    <row r="64" spans="1:2749" ht="173.25" customHeight="1" x14ac:dyDescent="0.25">
      <c r="A64" s="606"/>
      <c r="B64" s="606"/>
      <c r="C64" s="606"/>
      <c r="D64" s="607"/>
      <c r="E64" s="144">
        <v>1</v>
      </c>
      <c r="F64" s="35" t="s">
        <v>336</v>
      </c>
      <c r="G64" s="80" t="s">
        <v>337</v>
      </c>
      <c r="H64" s="147" t="s">
        <v>338</v>
      </c>
      <c r="I64" s="35" t="s">
        <v>339</v>
      </c>
      <c r="J64" s="326" t="s">
        <v>314</v>
      </c>
      <c r="K64" s="35" t="s">
        <v>340</v>
      </c>
      <c r="L64" s="604"/>
      <c r="M64" s="605"/>
      <c r="N64" s="60">
        <v>3</v>
      </c>
      <c r="O64" s="60">
        <v>3</v>
      </c>
      <c r="P64" s="207">
        <v>4</v>
      </c>
      <c r="Q64" s="60">
        <v>2</v>
      </c>
      <c r="R64" s="60">
        <v>3</v>
      </c>
      <c r="S64" s="207">
        <v>2</v>
      </c>
      <c r="T64" s="60">
        <v>2</v>
      </c>
      <c r="U64" s="60">
        <v>3</v>
      </c>
      <c r="V64" s="207">
        <v>2</v>
      </c>
      <c r="W64" s="60">
        <v>4</v>
      </c>
      <c r="X64" s="60">
        <v>4</v>
      </c>
      <c r="Y64" s="207">
        <v>2</v>
      </c>
      <c r="Z64" s="329" t="s">
        <v>341</v>
      </c>
      <c r="AA64" s="330" t="s">
        <v>73</v>
      </c>
      <c r="AB64" s="330" t="s">
        <v>324</v>
      </c>
      <c r="AC64" s="331" t="s">
        <v>335</v>
      </c>
    </row>
    <row r="65" spans="1:29" ht="116.25" customHeight="1" x14ac:dyDescent="0.25">
      <c r="A65" s="606"/>
      <c r="B65" s="606"/>
      <c r="C65" s="606"/>
      <c r="D65" s="607"/>
      <c r="E65" s="600">
        <v>1</v>
      </c>
      <c r="F65" s="601" t="s">
        <v>342</v>
      </c>
      <c r="G65" s="241" t="s">
        <v>343</v>
      </c>
      <c r="H65" s="147" t="s">
        <v>344</v>
      </c>
      <c r="I65" s="35" t="s">
        <v>313</v>
      </c>
      <c r="J65" s="326" t="s">
        <v>314</v>
      </c>
      <c r="K65" s="35" t="s">
        <v>345</v>
      </c>
      <c r="L65" s="602"/>
      <c r="M65" s="605">
        <v>1200000</v>
      </c>
      <c r="N65" s="60">
        <v>5</v>
      </c>
      <c r="O65" s="60">
        <v>5</v>
      </c>
      <c r="P65" s="60">
        <v>5</v>
      </c>
      <c r="Q65" s="60"/>
      <c r="R65" s="60"/>
      <c r="S65" s="207">
        <v>10</v>
      </c>
      <c r="T65" s="60">
        <v>5</v>
      </c>
      <c r="U65" s="60">
        <v>5</v>
      </c>
      <c r="V65" s="60">
        <v>5</v>
      </c>
      <c r="W65" s="60">
        <v>3</v>
      </c>
      <c r="X65" s="60">
        <v>4</v>
      </c>
      <c r="Y65" s="60">
        <v>3</v>
      </c>
      <c r="Z65" s="329" t="s">
        <v>323</v>
      </c>
      <c r="AA65" s="330" t="s">
        <v>73</v>
      </c>
      <c r="AB65" s="330" t="s">
        <v>324</v>
      </c>
      <c r="AC65" s="331" t="s">
        <v>325</v>
      </c>
    </row>
    <row r="66" spans="1:29" ht="109.5" customHeight="1" x14ac:dyDescent="0.25">
      <c r="A66" s="606"/>
      <c r="B66" s="606"/>
      <c r="C66" s="606"/>
      <c r="D66" s="607"/>
      <c r="E66" s="600"/>
      <c r="F66" s="601"/>
      <c r="G66" s="241" t="s">
        <v>346</v>
      </c>
      <c r="H66" s="147" t="s">
        <v>347</v>
      </c>
      <c r="I66" s="35" t="s">
        <v>313</v>
      </c>
      <c r="J66" s="326" t="s">
        <v>314</v>
      </c>
      <c r="K66" s="35" t="s">
        <v>348</v>
      </c>
      <c r="L66" s="603"/>
      <c r="M66" s="605"/>
      <c r="N66" s="230">
        <v>20</v>
      </c>
      <c r="O66" s="230">
        <v>15</v>
      </c>
      <c r="P66" s="230">
        <v>15</v>
      </c>
      <c r="Q66" s="230">
        <v>20</v>
      </c>
      <c r="R66" s="230">
        <v>15</v>
      </c>
      <c r="S66" s="230">
        <v>15</v>
      </c>
      <c r="T66" s="230">
        <v>20</v>
      </c>
      <c r="U66" s="230">
        <v>15</v>
      </c>
      <c r="V66" s="230">
        <v>15</v>
      </c>
      <c r="W66" s="230">
        <v>20</v>
      </c>
      <c r="X66" s="230">
        <v>15</v>
      </c>
      <c r="Y66" s="230">
        <v>15</v>
      </c>
      <c r="Z66" s="329" t="s">
        <v>323</v>
      </c>
      <c r="AA66" s="330" t="s">
        <v>73</v>
      </c>
      <c r="AB66" s="330" t="s">
        <v>324</v>
      </c>
      <c r="AC66" s="331" t="s">
        <v>325</v>
      </c>
    </row>
    <row r="67" spans="1:29" ht="111" customHeight="1" x14ac:dyDescent="0.25">
      <c r="A67" s="606"/>
      <c r="B67" s="606"/>
      <c r="C67" s="606"/>
      <c r="D67" s="607"/>
      <c r="E67" s="600"/>
      <c r="F67" s="601"/>
      <c r="G67" s="241" t="s">
        <v>349</v>
      </c>
      <c r="H67" s="147" t="s">
        <v>350</v>
      </c>
      <c r="I67" s="35" t="s">
        <v>313</v>
      </c>
      <c r="J67" s="326" t="s">
        <v>314</v>
      </c>
      <c r="K67" s="35" t="s">
        <v>348</v>
      </c>
      <c r="L67" s="603"/>
      <c r="M67" s="605"/>
      <c r="N67" s="230">
        <v>20</v>
      </c>
      <c r="O67" s="230">
        <v>15</v>
      </c>
      <c r="P67" s="230">
        <v>15</v>
      </c>
      <c r="Q67" s="230">
        <v>20</v>
      </c>
      <c r="R67" s="230">
        <v>15</v>
      </c>
      <c r="S67" s="230">
        <v>15</v>
      </c>
      <c r="T67" s="230">
        <v>20</v>
      </c>
      <c r="U67" s="230">
        <v>15</v>
      </c>
      <c r="V67" s="230">
        <v>15</v>
      </c>
      <c r="W67" s="230">
        <v>20</v>
      </c>
      <c r="X67" s="230">
        <v>15</v>
      </c>
      <c r="Y67" s="230">
        <v>15</v>
      </c>
      <c r="Z67" s="329" t="s">
        <v>323</v>
      </c>
      <c r="AA67" s="330" t="s">
        <v>73</v>
      </c>
      <c r="AB67" s="330" t="s">
        <v>324</v>
      </c>
      <c r="AC67" s="331" t="s">
        <v>325</v>
      </c>
    </row>
    <row r="68" spans="1:29" ht="125.25" customHeight="1" x14ac:dyDescent="0.25">
      <c r="A68" s="606"/>
      <c r="B68" s="606"/>
      <c r="C68" s="606"/>
      <c r="D68" s="607"/>
      <c r="E68" s="600"/>
      <c r="F68" s="601"/>
      <c r="G68" s="241" t="s">
        <v>351</v>
      </c>
      <c r="H68" s="147" t="s">
        <v>352</v>
      </c>
      <c r="I68" s="35" t="s">
        <v>313</v>
      </c>
      <c r="J68" s="326" t="s">
        <v>314</v>
      </c>
      <c r="K68" s="35" t="s">
        <v>353</v>
      </c>
      <c r="L68" s="603"/>
      <c r="M68" s="605"/>
      <c r="N68" s="230">
        <v>20</v>
      </c>
      <c r="O68" s="230">
        <v>15</v>
      </c>
      <c r="P68" s="230">
        <v>15</v>
      </c>
      <c r="Q68" s="230">
        <v>20</v>
      </c>
      <c r="R68" s="230">
        <v>15</v>
      </c>
      <c r="S68" s="230">
        <v>15</v>
      </c>
      <c r="T68" s="230">
        <v>20</v>
      </c>
      <c r="U68" s="230">
        <v>15</v>
      </c>
      <c r="V68" s="230">
        <v>15</v>
      </c>
      <c r="W68" s="230">
        <v>20</v>
      </c>
      <c r="X68" s="230">
        <v>15</v>
      </c>
      <c r="Y68" s="230">
        <v>15</v>
      </c>
      <c r="Z68" s="329" t="s">
        <v>323</v>
      </c>
      <c r="AA68" s="330" t="s">
        <v>73</v>
      </c>
      <c r="AB68" s="330" t="s">
        <v>324</v>
      </c>
      <c r="AC68" s="331" t="s">
        <v>325</v>
      </c>
    </row>
    <row r="69" spans="1:29" ht="104.25" customHeight="1" x14ac:dyDescent="0.25">
      <c r="A69" s="606"/>
      <c r="B69" s="606"/>
      <c r="C69" s="606"/>
      <c r="D69" s="607"/>
      <c r="E69" s="600"/>
      <c r="F69" s="601"/>
      <c r="G69" s="241" t="s">
        <v>354</v>
      </c>
      <c r="H69" s="147" t="s">
        <v>355</v>
      </c>
      <c r="I69" s="35" t="s">
        <v>313</v>
      </c>
      <c r="J69" s="326" t="s">
        <v>314</v>
      </c>
      <c r="K69" s="35" t="s">
        <v>356</v>
      </c>
      <c r="L69" s="603"/>
      <c r="M69" s="605"/>
      <c r="N69" s="60">
        <v>1</v>
      </c>
      <c r="O69" s="60">
        <v>2</v>
      </c>
      <c r="P69" s="60">
        <v>2</v>
      </c>
      <c r="Q69" s="60">
        <v>1</v>
      </c>
      <c r="R69" s="60">
        <v>2</v>
      </c>
      <c r="S69" s="60">
        <v>2</v>
      </c>
      <c r="T69" s="60">
        <v>1</v>
      </c>
      <c r="U69" s="60">
        <v>2</v>
      </c>
      <c r="V69" s="60">
        <v>2</v>
      </c>
      <c r="W69" s="60">
        <v>1</v>
      </c>
      <c r="X69" s="60">
        <v>2</v>
      </c>
      <c r="Y69" s="60">
        <v>2</v>
      </c>
      <c r="Z69" s="329" t="s">
        <v>323</v>
      </c>
      <c r="AA69" s="330" t="s">
        <v>73</v>
      </c>
      <c r="AB69" s="330" t="s">
        <v>324</v>
      </c>
      <c r="AC69" s="331" t="s">
        <v>325</v>
      </c>
    </row>
    <row r="70" spans="1:29" ht="72.75" customHeight="1" x14ac:dyDescent="0.25">
      <c r="A70" s="606"/>
      <c r="B70" s="606"/>
      <c r="C70" s="606"/>
      <c r="D70" s="607"/>
      <c r="E70" s="600"/>
      <c r="F70" s="601"/>
      <c r="G70" s="241" t="s">
        <v>357</v>
      </c>
      <c r="H70" s="147" t="s">
        <v>358</v>
      </c>
      <c r="I70" s="35" t="s">
        <v>313</v>
      </c>
      <c r="J70" s="326" t="s">
        <v>314</v>
      </c>
      <c r="K70" s="35" t="s">
        <v>359</v>
      </c>
      <c r="L70" s="603"/>
      <c r="M70" s="605"/>
      <c r="N70" s="60">
        <v>8</v>
      </c>
      <c r="O70" s="60">
        <v>10</v>
      </c>
      <c r="P70" s="60">
        <v>7</v>
      </c>
      <c r="Q70" s="60">
        <v>8</v>
      </c>
      <c r="R70" s="60">
        <v>10</v>
      </c>
      <c r="S70" s="60">
        <v>7</v>
      </c>
      <c r="T70" s="60">
        <v>8</v>
      </c>
      <c r="U70" s="60">
        <v>10</v>
      </c>
      <c r="V70" s="60">
        <v>7</v>
      </c>
      <c r="W70" s="60">
        <v>15</v>
      </c>
      <c r="X70" s="60">
        <v>5</v>
      </c>
      <c r="Y70" s="60">
        <v>5</v>
      </c>
      <c r="Z70" s="329" t="s">
        <v>323</v>
      </c>
      <c r="AA70" s="330" t="s">
        <v>73</v>
      </c>
      <c r="AB70" s="330" t="s">
        <v>324</v>
      </c>
      <c r="AC70" s="331" t="s">
        <v>325</v>
      </c>
    </row>
    <row r="71" spans="1:29" ht="77.25" customHeight="1" x14ac:dyDescent="0.25">
      <c r="A71" s="606"/>
      <c r="B71" s="606"/>
      <c r="C71" s="606"/>
      <c r="D71" s="607"/>
      <c r="E71" s="600"/>
      <c r="F71" s="601"/>
      <c r="G71" s="80" t="s">
        <v>360</v>
      </c>
      <c r="H71" s="35" t="s">
        <v>361</v>
      </c>
      <c r="I71" s="35" t="s">
        <v>313</v>
      </c>
      <c r="J71" s="326" t="s">
        <v>314</v>
      </c>
      <c r="K71" s="35" t="s">
        <v>362</v>
      </c>
      <c r="L71" s="604"/>
      <c r="M71" s="605"/>
      <c r="N71" s="60">
        <v>2</v>
      </c>
      <c r="O71" s="60">
        <v>1</v>
      </c>
      <c r="P71" s="60">
        <v>2</v>
      </c>
      <c r="Q71" s="60">
        <v>2</v>
      </c>
      <c r="R71" s="60">
        <v>1</v>
      </c>
      <c r="S71" s="60">
        <v>2</v>
      </c>
      <c r="T71" s="60">
        <v>2</v>
      </c>
      <c r="U71" s="60">
        <v>1</v>
      </c>
      <c r="V71" s="60">
        <v>2</v>
      </c>
      <c r="W71" s="60">
        <v>2</v>
      </c>
      <c r="X71" s="60">
        <v>1</v>
      </c>
      <c r="Y71" s="60">
        <v>2</v>
      </c>
      <c r="Z71" s="329" t="s">
        <v>323</v>
      </c>
      <c r="AA71" s="330" t="s">
        <v>73</v>
      </c>
      <c r="AB71" s="330" t="s">
        <v>324</v>
      </c>
      <c r="AC71" s="331" t="s">
        <v>363</v>
      </c>
    </row>
    <row r="72" spans="1:29" ht="120" customHeight="1" x14ac:dyDescent="0.25">
      <c r="A72" s="606"/>
      <c r="B72" s="606"/>
      <c r="C72" s="606"/>
      <c r="D72" s="607"/>
      <c r="E72" s="600">
        <v>3</v>
      </c>
      <c r="F72" s="609" t="s">
        <v>364</v>
      </c>
      <c r="G72" s="332" t="s">
        <v>365</v>
      </c>
      <c r="H72" s="261" t="s">
        <v>366</v>
      </c>
      <c r="I72" s="333" t="s">
        <v>367</v>
      </c>
      <c r="J72" s="334" t="s">
        <v>314</v>
      </c>
      <c r="K72" s="333" t="s">
        <v>368</v>
      </c>
      <c r="L72" s="647"/>
      <c r="M72" s="605">
        <v>2000000</v>
      </c>
      <c r="N72" s="60">
        <v>2</v>
      </c>
      <c r="O72" s="60">
        <v>4</v>
      </c>
      <c r="P72" s="60">
        <v>5</v>
      </c>
      <c r="Q72" s="60">
        <v>3</v>
      </c>
      <c r="R72" s="60">
        <v>4</v>
      </c>
      <c r="S72" s="60">
        <v>3</v>
      </c>
      <c r="T72" s="60">
        <v>3</v>
      </c>
      <c r="U72" s="60">
        <v>4</v>
      </c>
      <c r="V72" s="60">
        <v>3</v>
      </c>
      <c r="W72" s="60">
        <v>3</v>
      </c>
      <c r="X72" s="60">
        <v>4</v>
      </c>
      <c r="Y72" s="60">
        <v>3</v>
      </c>
      <c r="Z72" s="329" t="s">
        <v>323</v>
      </c>
      <c r="AA72" s="330" t="s">
        <v>73</v>
      </c>
      <c r="AB72" s="330" t="s">
        <v>324</v>
      </c>
      <c r="AC72" s="331" t="s">
        <v>325</v>
      </c>
    </row>
    <row r="73" spans="1:29" ht="114.75" customHeight="1" x14ac:dyDescent="0.25">
      <c r="A73" s="606"/>
      <c r="B73" s="606"/>
      <c r="C73" s="606"/>
      <c r="D73" s="607"/>
      <c r="E73" s="600"/>
      <c r="F73" s="609"/>
      <c r="G73" s="335" t="s">
        <v>369</v>
      </c>
      <c r="H73" s="261" t="s">
        <v>370</v>
      </c>
      <c r="I73" s="333" t="s">
        <v>371</v>
      </c>
      <c r="J73" s="334" t="s">
        <v>314</v>
      </c>
      <c r="K73" s="333" t="s">
        <v>372</v>
      </c>
      <c r="L73" s="648"/>
      <c r="M73" s="605"/>
      <c r="N73" s="60">
        <v>3</v>
      </c>
      <c r="O73" s="60">
        <v>4</v>
      </c>
      <c r="P73" s="60">
        <v>3</v>
      </c>
      <c r="Q73" s="60">
        <v>3</v>
      </c>
      <c r="R73" s="60">
        <v>4</v>
      </c>
      <c r="S73" s="60">
        <v>3</v>
      </c>
      <c r="T73" s="60">
        <v>3</v>
      </c>
      <c r="U73" s="60">
        <v>4</v>
      </c>
      <c r="V73" s="60">
        <v>3</v>
      </c>
      <c r="W73" s="60">
        <v>3</v>
      </c>
      <c r="X73" s="60">
        <v>4</v>
      </c>
      <c r="Y73" s="60">
        <v>3</v>
      </c>
      <c r="Z73" s="329" t="s">
        <v>323</v>
      </c>
      <c r="AA73" s="330" t="s">
        <v>73</v>
      </c>
      <c r="AB73" s="330" t="s">
        <v>324</v>
      </c>
      <c r="AC73" s="331" t="s">
        <v>325</v>
      </c>
    </row>
    <row r="74" spans="1:29" ht="100.5" customHeight="1" x14ac:dyDescent="0.25">
      <c r="A74" s="606"/>
      <c r="B74" s="606"/>
      <c r="C74" s="606"/>
      <c r="D74" s="607"/>
      <c r="E74" s="600"/>
      <c r="F74" s="609"/>
      <c r="G74" s="332" t="s">
        <v>373</v>
      </c>
      <c r="H74" s="261" t="s">
        <v>374</v>
      </c>
      <c r="I74" s="35" t="s">
        <v>313</v>
      </c>
      <c r="J74" s="334" t="s">
        <v>314</v>
      </c>
      <c r="K74" s="333" t="s">
        <v>375</v>
      </c>
      <c r="L74" s="648"/>
      <c r="M74" s="605"/>
      <c r="N74" s="60">
        <v>3</v>
      </c>
      <c r="O74" s="60">
        <v>4</v>
      </c>
      <c r="P74" s="60">
        <v>8</v>
      </c>
      <c r="Q74" s="60">
        <v>4</v>
      </c>
      <c r="R74" s="60">
        <v>4</v>
      </c>
      <c r="S74" s="60">
        <v>2</v>
      </c>
      <c r="T74" s="60">
        <v>4</v>
      </c>
      <c r="U74" s="60">
        <v>4</v>
      </c>
      <c r="V74" s="60">
        <v>2</v>
      </c>
      <c r="W74" s="60">
        <v>4</v>
      </c>
      <c r="X74" s="60">
        <v>4</v>
      </c>
      <c r="Y74" s="60">
        <v>2</v>
      </c>
      <c r="Z74" s="329" t="s">
        <v>323</v>
      </c>
      <c r="AA74" s="330" t="s">
        <v>73</v>
      </c>
      <c r="AB74" s="330" t="s">
        <v>324</v>
      </c>
      <c r="AC74" s="331" t="s">
        <v>325</v>
      </c>
    </row>
    <row r="75" spans="1:29" ht="107.25" customHeight="1" x14ac:dyDescent="0.25">
      <c r="A75" s="606"/>
      <c r="B75" s="606"/>
      <c r="C75" s="606"/>
      <c r="D75" s="607"/>
      <c r="E75" s="600"/>
      <c r="F75" s="609"/>
      <c r="G75" s="335" t="s">
        <v>376</v>
      </c>
      <c r="H75" s="333" t="s">
        <v>377</v>
      </c>
      <c r="I75" s="333" t="s">
        <v>371</v>
      </c>
      <c r="J75" s="334" t="s">
        <v>314</v>
      </c>
      <c r="K75" s="333" t="s">
        <v>378</v>
      </c>
      <c r="L75" s="649"/>
      <c r="M75" s="605"/>
      <c r="N75" s="60">
        <v>4</v>
      </c>
      <c r="O75" s="60">
        <v>4</v>
      </c>
      <c r="P75" s="60">
        <v>2</v>
      </c>
      <c r="Q75" s="60">
        <v>4</v>
      </c>
      <c r="R75" s="60">
        <v>4</v>
      </c>
      <c r="S75" s="60">
        <v>2</v>
      </c>
      <c r="T75" s="60">
        <v>4</v>
      </c>
      <c r="U75" s="60">
        <v>4</v>
      </c>
      <c r="V75" s="60">
        <v>2</v>
      </c>
      <c r="W75" s="60">
        <v>4</v>
      </c>
      <c r="X75" s="60">
        <v>4</v>
      </c>
      <c r="Y75" s="60">
        <v>2</v>
      </c>
      <c r="Z75" s="329" t="s">
        <v>323</v>
      </c>
      <c r="AA75" s="330" t="s">
        <v>73</v>
      </c>
      <c r="AB75" s="330" t="s">
        <v>324</v>
      </c>
      <c r="AC75" s="331" t="s">
        <v>325</v>
      </c>
    </row>
    <row r="76" spans="1:29" ht="106.5" customHeight="1" x14ac:dyDescent="0.25">
      <c r="A76" s="606" t="s">
        <v>29</v>
      </c>
      <c r="B76" s="606"/>
      <c r="C76" s="606" t="s">
        <v>28</v>
      </c>
      <c r="D76" s="600">
        <v>17.600000000000001</v>
      </c>
      <c r="E76" s="600">
        <v>4</v>
      </c>
      <c r="F76" s="651" t="s">
        <v>364</v>
      </c>
      <c r="G76" s="335" t="s">
        <v>379</v>
      </c>
      <c r="H76" s="333" t="s">
        <v>380</v>
      </c>
      <c r="I76" s="333" t="s">
        <v>381</v>
      </c>
      <c r="J76" s="334" t="s">
        <v>314</v>
      </c>
      <c r="K76" s="333" t="s">
        <v>382</v>
      </c>
      <c r="L76" s="647"/>
      <c r="M76" s="605">
        <v>2000001</v>
      </c>
      <c r="N76" s="60">
        <v>12</v>
      </c>
      <c r="O76" s="60">
        <v>10</v>
      </c>
      <c r="P76" s="60">
        <v>22</v>
      </c>
      <c r="Q76" s="60">
        <v>25</v>
      </c>
      <c r="R76" s="60">
        <v>30</v>
      </c>
      <c r="S76" s="60">
        <v>36</v>
      </c>
      <c r="T76" s="60">
        <v>2</v>
      </c>
      <c r="U76" s="60">
        <v>3</v>
      </c>
      <c r="V76" s="60">
        <v>5</v>
      </c>
      <c r="W76" s="60">
        <v>2</v>
      </c>
      <c r="X76" s="60">
        <v>3</v>
      </c>
      <c r="Y76" s="60">
        <v>5</v>
      </c>
      <c r="Z76" s="337" t="s">
        <v>323</v>
      </c>
      <c r="AA76" s="330" t="s">
        <v>73</v>
      </c>
      <c r="AB76" s="330" t="s">
        <v>324</v>
      </c>
      <c r="AC76" s="331" t="s">
        <v>325</v>
      </c>
    </row>
    <row r="77" spans="1:29" ht="111" customHeight="1" x14ac:dyDescent="0.25">
      <c r="A77" s="606"/>
      <c r="B77" s="606"/>
      <c r="C77" s="606"/>
      <c r="D77" s="600"/>
      <c r="E77" s="600"/>
      <c r="F77" s="651"/>
      <c r="G77" s="335" t="s">
        <v>383</v>
      </c>
      <c r="H77" s="333" t="s">
        <v>384</v>
      </c>
      <c r="I77" s="333" t="s">
        <v>385</v>
      </c>
      <c r="J77" s="334" t="s">
        <v>314</v>
      </c>
      <c r="K77" s="333" t="s">
        <v>386</v>
      </c>
      <c r="L77" s="648"/>
      <c r="M77" s="605"/>
      <c r="N77" s="60">
        <v>2</v>
      </c>
      <c r="O77" s="60">
        <v>3</v>
      </c>
      <c r="P77" s="60">
        <v>5</v>
      </c>
      <c r="Q77" s="60">
        <v>3</v>
      </c>
      <c r="R77" s="60">
        <v>4</v>
      </c>
      <c r="S77" s="60">
        <v>8</v>
      </c>
      <c r="T77" s="60">
        <v>3</v>
      </c>
      <c r="U77" s="60">
        <v>4</v>
      </c>
      <c r="V77" s="60">
        <v>3</v>
      </c>
      <c r="W77" s="60">
        <v>5</v>
      </c>
      <c r="X77" s="60">
        <v>5</v>
      </c>
      <c r="Y77" s="60">
        <v>5</v>
      </c>
      <c r="Z77" s="338" t="s">
        <v>323</v>
      </c>
      <c r="AA77" s="339" t="s">
        <v>73</v>
      </c>
      <c r="AB77" s="330" t="s">
        <v>324</v>
      </c>
      <c r="AC77" s="331" t="s">
        <v>325</v>
      </c>
    </row>
    <row r="78" spans="1:29" ht="115.5" customHeight="1" x14ac:dyDescent="0.25">
      <c r="A78" s="606"/>
      <c r="B78" s="606"/>
      <c r="C78" s="606"/>
      <c r="D78" s="600"/>
      <c r="E78" s="600"/>
      <c r="F78" s="651"/>
      <c r="G78" s="335" t="s">
        <v>387</v>
      </c>
      <c r="H78" s="333" t="s">
        <v>388</v>
      </c>
      <c r="I78" s="333" t="s">
        <v>381</v>
      </c>
      <c r="J78" s="334" t="s">
        <v>314</v>
      </c>
      <c r="K78" s="333" t="s">
        <v>389</v>
      </c>
      <c r="L78" s="648"/>
      <c r="M78" s="605"/>
      <c r="N78" s="60"/>
      <c r="O78" s="60"/>
      <c r="P78" s="60">
        <v>1</v>
      </c>
      <c r="Q78" s="60">
        <v>1</v>
      </c>
      <c r="R78" s="60">
        <v>1</v>
      </c>
      <c r="S78" s="60">
        <v>2</v>
      </c>
      <c r="T78" s="60">
        <v>1</v>
      </c>
      <c r="U78" s="60"/>
      <c r="V78" s="60">
        <v>1</v>
      </c>
      <c r="W78" s="60"/>
      <c r="X78" s="60">
        <v>1</v>
      </c>
      <c r="Y78" s="60">
        <v>2</v>
      </c>
      <c r="Z78" s="338" t="s">
        <v>323</v>
      </c>
      <c r="AA78" s="339" t="s">
        <v>73</v>
      </c>
      <c r="AB78" s="330" t="s">
        <v>324</v>
      </c>
      <c r="AC78" s="331" t="s">
        <v>325</v>
      </c>
    </row>
    <row r="79" spans="1:29" ht="108.75" customHeight="1" x14ac:dyDescent="0.25">
      <c r="A79" s="606"/>
      <c r="B79" s="606"/>
      <c r="C79" s="606"/>
      <c r="D79" s="600"/>
      <c r="E79" s="600"/>
      <c r="F79" s="651"/>
      <c r="G79" s="335" t="s">
        <v>390</v>
      </c>
      <c r="H79" s="333" t="s">
        <v>388</v>
      </c>
      <c r="I79" s="333" t="s">
        <v>391</v>
      </c>
      <c r="J79" s="334" t="s">
        <v>314</v>
      </c>
      <c r="K79" s="333" t="s">
        <v>392</v>
      </c>
      <c r="L79" s="648"/>
      <c r="M79" s="605"/>
      <c r="N79" s="60"/>
      <c r="O79" s="60"/>
      <c r="P79" s="60">
        <v>1</v>
      </c>
      <c r="Q79" s="60">
        <v>1</v>
      </c>
      <c r="R79" s="60">
        <v>1</v>
      </c>
      <c r="S79" s="60">
        <v>2</v>
      </c>
      <c r="T79" s="60">
        <v>1</v>
      </c>
      <c r="U79" s="60"/>
      <c r="V79" s="60">
        <v>1</v>
      </c>
      <c r="W79" s="60"/>
      <c r="X79" s="60">
        <v>1</v>
      </c>
      <c r="Y79" s="60">
        <v>2</v>
      </c>
      <c r="Z79" s="338" t="s">
        <v>323</v>
      </c>
      <c r="AA79" s="339" t="s">
        <v>393</v>
      </c>
      <c r="AB79" s="330" t="s">
        <v>324</v>
      </c>
      <c r="AC79" s="331" t="s">
        <v>325</v>
      </c>
    </row>
    <row r="80" spans="1:29" ht="108" customHeight="1" x14ac:dyDescent="0.25">
      <c r="A80" s="606"/>
      <c r="B80" s="606"/>
      <c r="C80" s="606"/>
      <c r="D80" s="600"/>
      <c r="E80" s="600">
        <v>2</v>
      </c>
      <c r="F80" s="651" t="s">
        <v>394</v>
      </c>
      <c r="G80" s="335" t="s">
        <v>395</v>
      </c>
      <c r="H80" s="333" t="s">
        <v>396</v>
      </c>
      <c r="I80" s="333" t="s">
        <v>397</v>
      </c>
      <c r="J80" s="334" t="s">
        <v>314</v>
      </c>
      <c r="K80" s="333" t="s">
        <v>398</v>
      </c>
      <c r="L80" s="648"/>
      <c r="M80" s="605"/>
      <c r="N80" s="60">
        <v>10</v>
      </c>
      <c r="O80" s="60">
        <v>10</v>
      </c>
      <c r="P80" s="60">
        <v>10</v>
      </c>
      <c r="Q80" s="60">
        <v>5</v>
      </c>
      <c r="R80" s="60">
        <v>11</v>
      </c>
      <c r="S80" s="60">
        <v>4</v>
      </c>
      <c r="T80" s="60">
        <v>4</v>
      </c>
      <c r="U80" s="60">
        <v>2</v>
      </c>
      <c r="V80" s="60">
        <v>4</v>
      </c>
      <c r="W80" s="60">
        <v>7</v>
      </c>
      <c r="X80" s="60">
        <v>8</v>
      </c>
      <c r="Y80" s="60">
        <v>5</v>
      </c>
      <c r="Z80" s="338" t="s">
        <v>323</v>
      </c>
      <c r="AA80" s="339" t="s">
        <v>393</v>
      </c>
      <c r="AB80" s="330" t="s">
        <v>324</v>
      </c>
      <c r="AC80" s="331" t="s">
        <v>325</v>
      </c>
    </row>
    <row r="81" spans="1:29" ht="108.75" customHeight="1" x14ac:dyDescent="0.25">
      <c r="A81" s="606"/>
      <c r="B81" s="606"/>
      <c r="C81" s="606"/>
      <c r="D81" s="600"/>
      <c r="E81" s="600"/>
      <c r="F81" s="651"/>
      <c r="G81" s="335" t="s">
        <v>399</v>
      </c>
      <c r="H81" s="333" t="s">
        <v>400</v>
      </c>
      <c r="I81" s="333" t="s">
        <v>401</v>
      </c>
      <c r="J81" s="334" t="s">
        <v>314</v>
      </c>
      <c r="K81" s="333" t="s">
        <v>402</v>
      </c>
      <c r="L81" s="648"/>
      <c r="M81" s="605"/>
      <c r="N81" s="60">
        <v>10</v>
      </c>
      <c r="O81" s="60">
        <v>5</v>
      </c>
      <c r="P81" s="60">
        <v>10</v>
      </c>
      <c r="Q81" s="60">
        <v>10</v>
      </c>
      <c r="R81" s="60">
        <v>5</v>
      </c>
      <c r="S81" s="60">
        <v>10</v>
      </c>
      <c r="T81" s="60">
        <v>10</v>
      </c>
      <c r="U81" s="60">
        <v>5</v>
      </c>
      <c r="V81" s="60">
        <v>10</v>
      </c>
      <c r="W81" s="60">
        <v>10</v>
      </c>
      <c r="X81" s="60">
        <v>5</v>
      </c>
      <c r="Y81" s="60">
        <v>10</v>
      </c>
      <c r="Z81" s="338" t="s">
        <v>323</v>
      </c>
      <c r="AA81" s="339" t="s">
        <v>393</v>
      </c>
      <c r="AB81" s="330" t="s">
        <v>324</v>
      </c>
      <c r="AC81" s="331" t="s">
        <v>325</v>
      </c>
    </row>
    <row r="82" spans="1:29" ht="111.75" customHeight="1" x14ac:dyDescent="0.25">
      <c r="A82" s="606"/>
      <c r="B82" s="606"/>
      <c r="C82" s="606"/>
      <c r="D82" s="600"/>
      <c r="E82" s="600">
        <v>1</v>
      </c>
      <c r="F82" s="651" t="s">
        <v>403</v>
      </c>
      <c r="G82" s="335" t="s">
        <v>404</v>
      </c>
      <c r="H82" s="333" t="s">
        <v>405</v>
      </c>
      <c r="I82" s="652" t="s">
        <v>406</v>
      </c>
      <c r="J82" s="334" t="s">
        <v>314</v>
      </c>
      <c r="K82" s="333" t="s">
        <v>407</v>
      </c>
      <c r="L82" s="648"/>
      <c r="M82" s="605"/>
      <c r="N82" s="60">
        <v>1</v>
      </c>
      <c r="O82" s="60">
        <v>1</v>
      </c>
      <c r="P82" s="60">
        <v>1</v>
      </c>
      <c r="Q82" s="60">
        <v>1</v>
      </c>
      <c r="R82" s="60">
        <v>1</v>
      </c>
      <c r="S82" s="60">
        <v>1</v>
      </c>
      <c r="T82" s="60">
        <v>1</v>
      </c>
      <c r="U82" s="60">
        <v>1</v>
      </c>
      <c r="V82" s="60">
        <v>1</v>
      </c>
      <c r="W82" s="60">
        <v>1</v>
      </c>
      <c r="X82" s="60">
        <v>1</v>
      </c>
      <c r="Y82" s="60">
        <v>1</v>
      </c>
      <c r="Z82" s="338" t="s">
        <v>323</v>
      </c>
      <c r="AA82" s="339" t="s">
        <v>393</v>
      </c>
      <c r="AB82" s="330" t="s">
        <v>324</v>
      </c>
      <c r="AC82" s="331" t="s">
        <v>325</v>
      </c>
    </row>
    <row r="83" spans="1:29" ht="106.5" customHeight="1" x14ac:dyDescent="0.25">
      <c r="A83" s="606"/>
      <c r="B83" s="606"/>
      <c r="C83" s="606"/>
      <c r="D83" s="600"/>
      <c r="E83" s="600"/>
      <c r="F83" s="651"/>
      <c r="G83" s="335" t="s">
        <v>408</v>
      </c>
      <c r="H83" s="333" t="s">
        <v>409</v>
      </c>
      <c r="I83" s="652"/>
      <c r="J83" s="334" t="s">
        <v>314</v>
      </c>
      <c r="K83" s="333" t="s">
        <v>410</v>
      </c>
      <c r="L83" s="648"/>
      <c r="M83" s="605"/>
      <c r="N83" s="60">
        <v>1</v>
      </c>
      <c r="O83" s="60">
        <v>1</v>
      </c>
      <c r="P83" s="60">
        <v>1</v>
      </c>
      <c r="Q83" s="60">
        <v>1</v>
      </c>
      <c r="R83" s="60">
        <v>1</v>
      </c>
      <c r="S83" s="60">
        <v>1</v>
      </c>
      <c r="T83" s="60">
        <v>1</v>
      </c>
      <c r="U83" s="60">
        <v>1</v>
      </c>
      <c r="V83" s="60">
        <v>1</v>
      </c>
      <c r="W83" s="60">
        <v>1</v>
      </c>
      <c r="X83" s="60">
        <v>1</v>
      </c>
      <c r="Y83" s="60">
        <v>1</v>
      </c>
      <c r="Z83" s="338" t="s">
        <v>411</v>
      </c>
      <c r="AA83" s="339" t="s">
        <v>393</v>
      </c>
      <c r="AB83" s="330" t="s">
        <v>324</v>
      </c>
      <c r="AC83" s="331" t="s">
        <v>325</v>
      </c>
    </row>
    <row r="84" spans="1:29" ht="108.75" customHeight="1" x14ac:dyDescent="0.25">
      <c r="A84" s="606"/>
      <c r="B84" s="606"/>
      <c r="C84" s="606"/>
      <c r="D84" s="600"/>
      <c r="E84" s="600"/>
      <c r="F84" s="651"/>
      <c r="G84" s="335" t="s">
        <v>412</v>
      </c>
      <c r="H84" s="333" t="s">
        <v>413</v>
      </c>
      <c r="I84" s="652"/>
      <c r="J84" s="334" t="s">
        <v>314</v>
      </c>
      <c r="K84" s="333" t="s">
        <v>414</v>
      </c>
      <c r="L84" s="648"/>
      <c r="M84" s="605"/>
      <c r="N84" s="60">
        <v>1</v>
      </c>
      <c r="O84" s="60">
        <v>1</v>
      </c>
      <c r="P84" s="60">
        <v>1</v>
      </c>
      <c r="Q84" s="60">
        <v>1</v>
      </c>
      <c r="R84" s="60">
        <v>1</v>
      </c>
      <c r="S84" s="60">
        <v>1</v>
      </c>
      <c r="T84" s="60">
        <v>1</v>
      </c>
      <c r="U84" s="60">
        <v>1</v>
      </c>
      <c r="V84" s="60">
        <v>1</v>
      </c>
      <c r="W84" s="60">
        <v>1</v>
      </c>
      <c r="X84" s="60">
        <v>1</v>
      </c>
      <c r="Y84" s="60">
        <v>1</v>
      </c>
      <c r="Z84" s="338" t="s">
        <v>323</v>
      </c>
      <c r="AA84" s="339" t="s">
        <v>393</v>
      </c>
      <c r="AB84" s="330" t="s">
        <v>324</v>
      </c>
      <c r="AC84" s="331" t="s">
        <v>325</v>
      </c>
    </row>
    <row r="85" spans="1:29" ht="114.75" customHeight="1" x14ac:dyDescent="0.25">
      <c r="A85" s="606"/>
      <c r="B85" s="606"/>
      <c r="C85" s="606"/>
      <c r="D85" s="600"/>
      <c r="E85" s="600"/>
      <c r="F85" s="651"/>
      <c r="G85" s="335" t="s">
        <v>415</v>
      </c>
      <c r="H85" s="333" t="s">
        <v>416</v>
      </c>
      <c r="I85" s="652"/>
      <c r="J85" s="334" t="s">
        <v>314</v>
      </c>
      <c r="K85" s="333" t="s">
        <v>417</v>
      </c>
      <c r="L85" s="648"/>
      <c r="M85" s="605"/>
      <c r="N85" s="60">
        <v>1</v>
      </c>
      <c r="O85" s="60">
        <v>1</v>
      </c>
      <c r="P85" s="60">
        <v>1</v>
      </c>
      <c r="Q85" s="60">
        <v>1</v>
      </c>
      <c r="R85" s="60">
        <v>1</v>
      </c>
      <c r="S85" s="60">
        <v>1</v>
      </c>
      <c r="T85" s="60">
        <v>1</v>
      </c>
      <c r="U85" s="60">
        <v>1</v>
      </c>
      <c r="V85" s="60">
        <v>1</v>
      </c>
      <c r="W85" s="60">
        <v>1</v>
      </c>
      <c r="X85" s="60">
        <v>1</v>
      </c>
      <c r="Y85" s="60">
        <v>1</v>
      </c>
      <c r="Z85" s="338" t="s">
        <v>323</v>
      </c>
      <c r="AA85" s="339" t="s">
        <v>393</v>
      </c>
      <c r="AB85" s="330" t="s">
        <v>324</v>
      </c>
      <c r="AC85" s="331" t="s">
        <v>325</v>
      </c>
    </row>
    <row r="86" spans="1:29" ht="216" customHeight="1" x14ac:dyDescent="0.25">
      <c r="A86" s="606"/>
      <c r="B86" s="606"/>
      <c r="C86" s="606"/>
      <c r="D86" s="600"/>
      <c r="E86" s="600"/>
      <c r="F86" s="651"/>
      <c r="G86" s="335" t="s">
        <v>418</v>
      </c>
      <c r="H86" s="333" t="s">
        <v>419</v>
      </c>
      <c r="I86" s="652"/>
      <c r="J86" s="334" t="s">
        <v>314</v>
      </c>
      <c r="K86" s="333" t="s">
        <v>420</v>
      </c>
      <c r="L86" s="648"/>
      <c r="M86" s="605"/>
      <c r="N86" s="60">
        <v>1</v>
      </c>
      <c r="O86" s="60">
        <v>1</v>
      </c>
      <c r="P86" s="60">
        <v>1</v>
      </c>
      <c r="Q86" s="60">
        <v>1</v>
      </c>
      <c r="R86" s="60">
        <v>1</v>
      </c>
      <c r="S86" s="60">
        <v>1</v>
      </c>
      <c r="T86" s="60">
        <v>1</v>
      </c>
      <c r="U86" s="60">
        <v>1</v>
      </c>
      <c r="V86" s="60">
        <v>1</v>
      </c>
      <c r="W86" s="60">
        <v>1</v>
      </c>
      <c r="X86" s="60">
        <v>1</v>
      </c>
      <c r="Y86" s="60">
        <v>1</v>
      </c>
      <c r="Z86" s="338" t="s">
        <v>421</v>
      </c>
      <c r="AA86" s="339" t="s">
        <v>393</v>
      </c>
      <c r="AB86" s="330" t="s">
        <v>324</v>
      </c>
      <c r="AC86" s="331" t="s">
        <v>422</v>
      </c>
    </row>
    <row r="87" spans="1:29" ht="97.5" customHeight="1" x14ac:dyDescent="0.25">
      <c r="A87" s="606"/>
      <c r="B87" s="606"/>
      <c r="C87" s="606"/>
      <c r="D87" s="600"/>
      <c r="E87" s="600"/>
      <c r="F87" s="651"/>
      <c r="G87" s="335" t="s">
        <v>423</v>
      </c>
      <c r="H87" s="333" t="s">
        <v>424</v>
      </c>
      <c r="I87" s="652"/>
      <c r="J87" s="334" t="s">
        <v>314</v>
      </c>
      <c r="K87" s="333" t="s">
        <v>425</v>
      </c>
      <c r="L87" s="648"/>
      <c r="M87" s="605"/>
      <c r="N87" s="60">
        <v>1</v>
      </c>
      <c r="O87" s="60">
        <v>1</v>
      </c>
      <c r="P87" s="60">
        <v>1</v>
      </c>
      <c r="Q87" s="60">
        <v>1</v>
      </c>
      <c r="R87" s="60">
        <v>1</v>
      </c>
      <c r="S87" s="60">
        <v>1</v>
      </c>
      <c r="T87" s="60">
        <v>1</v>
      </c>
      <c r="U87" s="60">
        <v>1</v>
      </c>
      <c r="V87" s="60">
        <v>1</v>
      </c>
      <c r="W87" s="60">
        <v>1</v>
      </c>
      <c r="X87" s="60">
        <v>1</v>
      </c>
      <c r="Y87" s="60">
        <v>1</v>
      </c>
      <c r="Z87" s="338" t="s">
        <v>323</v>
      </c>
      <c r="AA87" s="339" t="s">
        <v>393</v>
      </c>
      <c r="AB87" s="330" t="s">
        <v>324</v>
      </c>
      <c r="AC87" s="331" t="s">
        <v>325</v>
      </c>
    </row>
    <row r="88" spans="1:29" ht="138" customHeight="1" x14ac:dyDescent="0.25">
      <c r="A88" s="606"/>
      <c r="B88" s="606"/>
      <c r="C88" s="606"/>
      <c r="D88" s="600"/>
      <c r="E88" s="600"/>
      <c r="F88" s="651"/>
      <c r="G88" s="335" t="s">
        <v>426</v>
      </c>
      <c r="H88" s="333" t="s">
        <v>427</v>
      </c>
      <c r="I88" s="652"/>
      <c r="J88" s="334" t="s">
        <v>314</v>
      </c>
      <c r="K88" s="261" t="s">
        <v>428</v>
      </c>
      <c r="L88" s="648"/>
      <c r="M88" s="605"/>
      <c r="N88" s="60">
        <v>1</v>
      </c>
      <c r="O88" s="60">
        <v>1</v>
      </c>
      <c r="P88" s="60">
        <v>1</v>
      </c>
      <c r="Q88" s="60">
        <v>1</v>
      </c>
      <c r="R88" s="60">
        <v>1</v>
      </c>
      <c r="S88" s="60">
        <v>1</v>
      </c>
      <c r="T88" s="60">
        <v>1</v>
      </c>
      <c r="U88" s="60">
        <v>1</v>
      </c>
      <c r="V88" s="60">
        <v>1</v>
      </c>
      <c r="W88" s="60">
        <v>1</v>
      </c>
      <c r="X88" s="60">
        <v>1</v>
      </c>
      <c r="Y88" s="60">
        <v>1</v>
      </c>
      <c r="Z88" s="338" t="s">
        <v>323</v>
      </c>
      <c r="AA88" s="339" t="s">
        <v>393</v>
      </c>
      <c r="AB88" s="330" t="s">
        <v>324</v>
      </c>
      <c r="AC88" s="331" t="s">
        <v>325</v>
      </c>
    </row>
    <row r="89" spans="1:29" ht="116.25" customHeight="1" x14ac:dyDescent="0.25">
      <c r="A89" s="606"/>
      <c r="B89" s="606"/>
      <c r="C89" s="606"/>
      <c r="D89" s="600"/>
      <c r="E89" s="600"/>
      <c r="F89" s="651"/>
      <c r="G89" s="335" t="s">
        <v>429</v>
      </c>
      <c r="H89" s="261" t="s">
        <v>430</v>
      </c>
      <c r="I89" s="652"/>
      <c r="J89" s="334" t="s">
        <v>314</v>
      </c>
      <c r="K89" s="261" t="s">
        <v>431</v>
      </c>
      <c r="L89" s="648"/>
      <c r="M89" s="605"/>
      <c r="N89" s="60">
        <v>1</v>
      </c>
      <c r="O89" s="60">
        <v>1</v>
      </c>
      <c r="P89" s="60">
        <v>1</v>
      </c>
      <c r="Q89" s="60">
        <v>1</v>
      </c>
      <c r="R89" s="60">
        <v>1</v>
      </c>
      <c r="S89" s="60">
        <v>1</v>
      </c>
      <c r="T89" s="60">
        <v>1</v>
      </c>
      <c r="U89" s="60">
        <v>1</v>
      </c>
      <c r="V89" s="60">
        <v>1</v>
      </c>
      <c r="W89" s="60">
        <v>1</v>
      </c>
      <c r="X89" s="60">
        <v>1</v>
      </c>
      <c r="Y89" s="60">
        <v>1</v>
      </c>
      <c r="Z89" s="338" t="s">
        <v>323</v>
      </c>
      <c r="AA89" s="339" t="s">
        <v>393</v>
      </c>
      <c r="AB89" s="330" t="s">
        <v>324</v>
      </c>
      <c r="AC89" s="331" t="s">
        <v>363</v>
      </c>
    </row>
    <row r="90" spans="1:29" ht="129.75" customHeight="1" x14ac:dyDescent="0.25">
      <c r="A90" s="606"/>
      <c r="B90" s="606"/>
      <c r="C90" s="606"/>
      <c r="D90" s="600"/>
      <c r="E90" s="144">
        <v>3</v>
      </c>
      <c r="F90" s="333" t="s">
        <v>432</v>
      </c>
      <c r="G90" s="335" t="s">
        <v>433</v>
      </c>
      <c r="H90" s="340" t="s">
        <v>434</v>
      </c>
      <c r="I90" s="333" t="s">
        <v>435</v>
      </c>
      <c r="J90" s="334" t="s">
        <v>314</v>
      </c>
      <c r="K90" s="261" t="s">
        <v>436</v>
      </c>
      <c r="L90" s="649"/>
      <c r="M90" s="605"/>
      <c r="N90" s="60">
        <v>2</v>
      </c>
      <c r="O90" s="60">
        <v>3</v>
      </c>
      <c r="P90" s="60">
        <v>2</v>
      </c>
      <c r="Q90" s="60">
        <v>2</v>
      </c>
      <c r="R90" s="60">
        <v>3</v>
      </c>
      <c r="S90" s="60">
        <v>2</v>
      </c>
      <c r="T90" s="60">
        <v>4</v>
      </c>
      <c r="U90" s="60">
        <v>2</v>
      </c>
      <c r="V90" s="60">
        <v>4</v>
      </c>
      <c r="W90" s="60">
        <v>5</v>
      </c>
      <c r="X90" s="60">
        <v>3</v>
      </c>
      <c r="Y90" s="60">
        <v>2</v>
      </c>
      <c r="Z90" s="338" t="s">
        <v>323</v>
      </c>
      <c r="AA90" s="339" t="s">
        <v>393</v>
      </c>
      <c r="AB90" s="330" t="s">
        <v>324</v>
      </c>
      <c r="AC90" s="331" t="s">
        <v>325</v>
      </c>
    </row>
    <row r="91" spans="1:29" ht="312.75" customHeight="1" x14ac:dyDescent="0.25">
      <c r="A91" s="606"/>
      <c r="B91" s="606"/>
      <c r="C91" s="606"/>
      <c r="D91" s="30">
        <v>16.600000000000001</v>
      </c>
      <c r="E91" s="30" t="s">
        <v>31</v>
      </c>
      <c r="F91" s="35" t="s">
        <v>437</v>
      </c>
      <c r="G91" s="93" t="s">
        <v>280</v>
      </c>
      <c r="H91" s="68" t="s">
        <v>281</v>
      </c>
      <c r="I91" s="68" t="s">
        <v>438</v>
      </c>
      <c r="J91" s="88">
        <v>4</v>
      </c>
      <c r="K91" s="35" t="s">
        <v>439</v>
      </c>
      <c r="L91" s="31"/>
      <c r="M91" s="31"/>
      <c r="N91" s="30"/>
      <c r="O91" s="30"/>
      <c r="P91" s="30">
        <v>1</v>
      </c>
      <c r="Q91" s="30"/>
      <c r="R91" s="30"/>
      <c r="S91" s="30">
        <v>1</v>
      </c>
      <c r="T91" s="30"/>
      <c r="U91" s="30"/>
      <c r="V91" s="30">
        <v>1</v>
      </c>
      <c r="W91" s="30"/>
      <c r="X91" s="30"/>
      <c r="Y91" s="30">
        <v>1</v>
      </c>
      <c r="Z91" s="338" t="s">
        <v>440</v>
      </c>
      <c r="AA91" s="339" t="s">
        <v>393</v>
      </c>
      <c r="AB91" s="330" t="s">
        <v>324</v>
      </c>
      <c r="AC91" s="331" t="s">
        <v>441</v>
      </c>
    </row>
    <row r="92" spans="1:29" ht="210.75" customHeight="1" x14ac:dyDescent="0.25">
      <c r="A92" s="606"/>
      <c r="B92" s="606"/>
      <c r="C92" s="606"/>
      <c r="D92" s="30" t="s">
        <v>288</v>
      </c>
      <c r="E92" s="30" t="s">
        <v>31</v>
      </c>
      <c r="F92" s="35" t="s">
        <v>442</v>
      </c>
      <c r="G92" s="92" t="s">
        <v>290</v>
      </c>
      <c r="H92" s="68" t="s">
        <v>291</v>
      </c>
      <c r="I92" s="68" t="s">
        <v>313</v>
      </c>
      <c r="J92" s="88">
        <v>4</v>
      </c>
      <c r="K92" s="35" t="s">
        <v>299</v>
      </c>
      <c r="L92" s="31"/>
      <c r="M92" s="31"/>
      <c r="N92" s="9"/>
      <c r="O92" s="30"/>
      <c r="P92" s="30">
        <v>1</v>
      </c>
      <c r="Q92" s="9"/>
      <c r="R92" s="30"/>
      <c r="S92" s="30">
        <v>1</v>
      </c>
      <c r="T92" s="9"/>
      <c r="U92" s="30"/>
      <c r="V92" s="30">
        <v>1</v>
      </c>
      <c r="W92" s="9"/>
      <c r="X92" s="30"/>
      <c r="Y92" s="30">
        <v>1</v>
      </c>
      <c r="Z92" s="338" t="s">
        <v>323</v>
      </c>
      <c r="AA92" s="339" t="s">
        <v>393</v>
      </c>
      <c r="AB92" s="330" t="s">
        <v>324</v>
      </c>
      <c r="AC92" s="331" t="s">
        <v>363</v>
      </c>
    </row>
    <row r="93" spans="1:29" ht="123" customHeight="1" x14ac:dyDescent="0.25">
      <c r="A93" s="606"/>
      <c r="B93" s="606"/>
      <c r="C93" s="606"/>
      <c r="D93" s="653">
        <v>16.600000000000001</v>
      </c>
      <c r="E93" s="30" t="s">
        <v>31</v>
      </c>
      <c r="F93" s="31" t="s">
        <v>296</v>
      </c>
      <c r="G93" s="93" t="s">
        <v>297</v>
      </c>
      <c r="H93" s="68" t="s">
        <v>298</v>
      </c>
      <c r="I93" s="68" t="s">
        <v>443</v>
      </c>
      <c r="J93" s="88">
        <v>4</v>
      </c>
      <c r="K93" s="35" t="s">
        <v>299</v>
      </c>
      <c r="M93" s="31"/>
      <c r="N93" s="30">
        <v>2</v>
      </c>
      <c r="O93" s="30">
        <v>1</v>
      </c>
      <c r="P93" s="30">
        <v>2</v>
      </c>
      <c r="Q93" s="30">
        <v>2</v>
      </c>
      <c r="R93" s="30">
        <v>1</v>
      </c>
      <c r="S93" s="30">
        <v>2</v>
      </c>
      <c r="T93" s="30">
        <v>2</v>
      </c>
      <c r="U93" s="30">
        <v>1</v>
      </c>
      <c r="V93" s="30">
        <v>2</v>
      </c>
      <c r="W93" s="30">
        <v>2</v>
      </c>
      <c r="X93" s="30">
        <v>1</v>
      </c>
      <c r="Y93" s="30">
        <v>2</v>
      </c>
      <c r="Z93" s="338" t="s">
        <v>323</v>
      </c>
      <c r="AA93" s="339" t="s">
        <v>393</v>
      </c>
      <c r="AB93" s="330" t="s">
        <v>324</v>
      </c>
      <c r="AC93" s="331" t="s">
        <v>363</v>
      </c>
    </row>
    <row r="94" spans="1:29" ht="117" customHeight="1" thickBot="1" x14ac:dyDescent="0.3">
      <c r="A94" s="650"/>
      <c r="B94" s="650"/>
      <c r="C94" s="650"/>
      <c r="D94" s="654"/>
      <c r="E94" s="85" t="s">
        <v>31</v>
      </c>
      <c r="F94" s="85" t="s">
        <v>444</v>
      </c>
      <c r="G94" s="87" t="s">
        <v>303</v>
      </c>
      <c r="H94" s="182" t="s">
        <v>304</v>
      </c>
      <c r="I94" s="182" t="s">
        <v>313</v>
      </c>
      <c r="J94" s="221">
        <v>1</v>
      </c>
      <c r="K94" s="86" t="s">
        <v>306</v>
      </c>
      <c r="L94" s="63"/>
      <c r="M94" s="63"/>
      <c r="N94" s="9"/>
      <c r="O94" s="63"/>
      <c r="P94" s="63">
        <v>1</v>
      </c>
      <c r="Q94" s="63"/>
      <c r="R94" s="63"/>
      <c r="S94" s="63"/>
      <c r="T94" s="63"/>
      <c r="U94" s="63"/>
      <c r="V94" s="63"/>
      <c r="W94" s="63"/>
      <c r="X94" s="63"/>
      <c r="Y94" s="63"/>
      <c r="Z94" s="341" t="s">
        <v>323</v>
      </c>
      <c r="AA94" s="342" t="s">
        <v>393</v>
      </c>
      <c r="AB94" s="343" t="s">
        <v>324</v>
      </c>
      <c r="AC94" s="344" t="s">
        <v>363</v>
      </c>
    </row>
    <row r="95" spans="1:29" ht="31.5" customHeight="1" thickBot="1" x14ac:dyDescent="0.3">
      <c r="A95" s="345"/>
      <c r="B95" s="317"/>
      <c r="C95" s="317"/>
      <c r="D95" s="317"/>
      <c r="E95" s="317"/>
      <c r="F95" s="317"/>
      <c r="G95" s="317"/>
      <c r="H95" s="317"/>
      <c r="I95" s="317"/>
      <c r="J95" s="317"/>
      <c r="K95" s="317"/>
      <c r="L95" s="317"/>
      <c r="M95" s="346">
        <f>SUM(M60:M94)</f>
        <v>6700001</v>
      </c>
      <c r="N95" s="317"/>
      <c r="O95" s="317"/>
      <c r="P95" s="317"/>
      <c r="Q95" s="317"/>
      <c r="R95" s="317"/>
      <c r="S95" s="317"/>
      <c r="T95" s="317"/>
      <c r="U95" s="317"/>
      <c r="V95" s="317"/>
      <c r="W95" s="317"/>
      <c r="X95" s="317"/>
      <c r="Y95" s="317"/>
      <c r="Z95" s="317"/>
      <c r="AA95" s="317"/>
      <c r="AB95" s="317"/>
      <c r="AC95" s="318"/>
    </row>
    <row r="96" spans="1:29" ht="1.5" customHeight="1" thickBot="1" x14ac:dyDescent="0.3">
      <c r="A96" s="606"/>
      <c r="B96" s="606"/>
      <c r="C96" s="606"/>
      <c r="D96" s="606"/>
      <c r="E96" s="606"/>
      <c r="F96" s="606"/>
      <c r="G96" s="645"/>
      <c r="H96" s="645"/>
      <c r="I96" s="645"/>
      <c r="J96" s="645"/>
      <c r="K96" s="645"/>
      <c r="L96" s="646"/>
      <c r="M96" s="646"/>
      <c r="N96" s="646"/>
      <c r="O96" s="646"/>
      <c r="P96" s="646"/>
      <c r="Q96" s="646"/>
      <c r="R96" s="646"/>
      <c r="S96" s="646"/>
      <c r="T96" s="646"/>
      <c r="U96" s="646"/>
      <c r="V96" s="646"/>
      <c r="W96" s="600"/>
      <c r="X96" s="600"/>
      <c r="Y96" s="600"/>
      <c r="Z96" s="600"/>
      <c r="AA96" s="600"/>
      <c r="AB96" s="600"/>
      <c r="AC96" s="600"/>
    </row>
    <row r="97" spans="1:461" ht="16.5" hidden="1" thickBot="1" x14ac:dyDescent="0.3">
      <c r="A97" s="606"/>
      <c r="B97" s="606"/>
      <c r="C97" s="606"/>
      <c r="D97" s="606"/>
      <c r="E97" s="606"/>
      <c r="F97" s="606"/>
      <c r="G97" s="645"/>
      <c r="H97" s="645"/>
      <c r="I97" s="645"/>
      <c r="J97" s="645"/>
      <c r="K97" s="645"/>
      <c r="L97" s="646"/>
      <c r="M97" s="646"/>
      <c r="N97" s="646"/>
      <c r="O97" s="646"/>
      <c r="P97" s="646"/>
      <c r="Q97" s="646"/>
      <c r="R97" s="646"/>
      <c r="S97" s="646"/>
      <c r="T97" s="646"/>
      <c r="U97" s="646"/>
      <c r="V97" s="646"/>
      <c r="W97" s="600"/>
      <c r="X97" s="600"/>
      <c r="Y97" s="600"/>
      <c r="Z97" s="600"/>
      <c r="AA97" s="600"/>
      <c r="AB97" s="600"/>
      <c r="AC97" s="600"/>
    </row>
    <row r="98" spans="1:461" s="306" customFormat="1" ht="31.5" customHeight="1" x14ac:dyDescent="0.25">
      <c r="A98" s="1027" t="s">
        <v>0</v>
      </c>
      <c r="B98" s="1028"/>
      <c r="C98" s="1023" t="s">
        <v>2095</v>
      </c>
      <c r="D98" s="1023"/>
      <c r="E98" s="1023"/>
      <c r="F98" s="1023"/>
      <c r="G98" s="1023"/>
      <c r="H98" s="1023"/>
      <c r="I98" s="1023"/>
      <c r="J98" s="1023"/>
      <c r="K98" s="1023"/>
      <c r="L98" s="1023"/>
      <c r="M98" s="1023"/>
      <c r="N98" s="1023"/>
      <c r="O98" s="1023"/>
      <c r="P98" s="1023"/>
      <c r="Q98" s="1023"/>
      <c r="R98" s="1023"/>
      <c r="S98" s="1023"/>
      <c r="T98" s="1023"/>
      <c r="U98" s="1023"/>
      <c r="V98" s="1023"/>
      <c r="W98" s="1023"/>
      <c r="X98" s="1023"/>
      <c r="Y98" s="1023"/>
      <c r="Z98" s="1023"/>
      <c r="AA98" s="1023"/>
      <c r="AB98" s="1023"/>
      <c r="AC98" s="1024"/>
    </row>
    <row r="99" spans="1:461" ht="15.75" customHeight="1" x14ac:dyDescent="0.25">
      <c r="A99" s="635" t="s">
        <v>1</v>
      </c>
      <c r="B99" s="629"/>
      <c r="C99" s="629" t="s">
        <v>2</v>
      </c>
      <c r="D99" s="629" t="s">
        <v>3</v>
      </c>
      <c r="E99" s="629" t="s">
        <v>27</v>
      </c>
      <c r="F99" s="629" t="s">
        <v>4</v>
      </c>
      <c r="G99" s="629" t="s">
        <v>5</v>
      </c>
      <c r="H99" s="629" t="s">
        <v>6</v>
      </c>
      <c r="I99" s="629" t="s">
        <v>7</v>
      </c>
      <c r="J99" s="629" t="s">
        <v>23</v>
      </c>
      <c r="K99" s="629" t="s">
        <v>8</v>
      </c>
      <c r="L99" s="629" t="s">
        <v>9</v>
      </c>
      <c r="M99" s="629"/>
      <c r="N99" s="610" t="s">
        <v>10</v>
      </c>
      <c r="O99" s="610"/>
      <c r="P99" s="610"/>
      <c r="Q99" s="610"/>
      <c r="R99" s="610"/>
      <c r="S99" s="610"/>
      <c r="T99" s="610"/>
      <c r="U99" s="610"/>
      <c r="V99" s="610"/>
      <c r="W99" s="610"/>
      <c r="X99" s="610"/>
      <c r="Y99" s="610"/>
      <c r="Z99" s="610" t="s">
        <v>11</v>
      </c>
      <c r="AA99" s="610"/>
      <c r="AB99" s="610"/>
      <c r="AC99" s="655"/>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row>
    <row r="100" spans="1:461" ht="15.75" customHeight="1" x14ac:dyDescent="0.25">
      <c r="A100" s="635"/>
      <c r="B100" s="629"/>
      <c r="C100" s="629"/>
      <c r="D100" s="629"/>
      <c r="E100" s="629"/>
      <c r="F100" s="629"/>
      <c r="G100" s="629"/>
      <c r="H100" s="629"/>
      <c r="I100" s="629"/>
      <c r="J100" s="629"/>
      <c r="K100" s="629"/>
      <c r="L100" s="629"/>
      <c r="M100" s="629"/>
      <c r="N100" s="610" t="s">
        <v>12</v>
      </c>
      <c r="O100" s="610"/>
      <c r="P100" s="610"/>
      <c r="Q100" s="610" t="s">
        <v>13</v>
      </c>
      <c r="R100" s="610"/>
      <c r="S100" s="610"/>
      <c r="T100" s="610" t="s">
        <v>14</v>
      </c>
      <c r="U100" s="610"/>
      <c r="V100" s="610"/>
      <c r="W100" s="610" t="s">
        <v>15</v>
      </c>
      <c r="X100" s="610"/>
      <c r="Y100" s="610"/>
      <c r="Z100" s="629" t="s">
        <v>16</v>
      </c>
      <c r="AA100" s="629" t="s">
        <v>17</v>
      </c>
      <c r="AB100" s="629"/>
      <c r="AC100" s="656" t="s">
        <v>18</v>
      </c>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row>
    <row r="101" spans="1:461" ht="31.5" customHeight="1" x14ac:dyDescent="0.25">
      <c r="A101" s="635"/>
      <c r="B101" s="629"/>
      <c r="C101" s="629"/>
      <c r="D101" s="629"/>
      <c r="E101" s="629"/>
      <c r="F101" s="629"/>
      <c r="G101" s="629"/>
      <c r="H101" s="629"/>
      <c r="I101" s="629"/>
      <c r="J101" s="629"/>
      <c r="K101" s="629"/>
      <c r="L101" s="13" t="s">
        <v>19</v>
      </c>
      <c r="M101" s="15" t="s">
        <v>20</v>
      </c>
      <c r="N101" s="13">
        <v>1</v>
      </c>
      <c r="O101" s="13">
        <v>2</v>
      </c>
      <c r="P101" s="13">
        <v>3</v>
      </c>
      <c r="Q101" s="13">
        <v>4</v>
      </c>
      <c r="R101" s="13">
        <v>5</v>
      </c>
      <c r="S101" s="13">
        <v>6</v>
      </c>
      <c r="T101" s="13">
        <v>7</v>
      </c>
      <c r="U101" s="13">
        <v>8</v>
      </c>
      <c r="V101" s="13">
        <v>9</v>
      </c>
      <c r="W101" s="13">
        <v>10</v>
      </c>
      <c r="X101" s="13">
        <v>11</v>
      </c>
      <c r="Y101" s="13">
        <v>12</v>
      </c>
      <c r="Z101" s="629"/>
      <c r="AA101" s="14" t="s">
        <v>21</v>
      </c>
      <c r="AB101" s="14" t="s">
        <v>22</v>
      </c>
      <c r="AC101" s="656"/>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row>
    <row r="102" spans="1:461" ht="91.5" customHeight="1" x14ac:dyDescent="0.25">
      <c r="A102" s="674" t="s">
        <v>26</v>
      </c>
      <c r="B102" s="675"/>
      <c r="C102" s="675" t="s">
        <v>29</v>
      </c>
      <c r="D102" s="661">
        <v>8.1999999999999993</v>
      </c>
      <c r="E102" s="17">
        <v>5</v>
      </c>
      <c r="F102" s="678" t="s">
        <v>445</v>
      </c>
      <c r="G102" s="18" t="s">
        <v>446</v>
      </c>
      <c r="H102" s="19" t="s">
        <v>447</v>
      </c>
      <c r="I102" s="19" t="s">
        <v>448</v>
      </c>
      <c r="J102" s="20">
        <f>N102+O102+P102+Q102+R102+S102+T102+U102+V102+W102+X102+Y102</f>
        <v>0.99999999999999978</v>
      </c>
      <c r="K102" s="21" t="s">
        <v>449</v>
      </c>
      <c r="L102" s="17" t="s">
        <v>450</v>
      </c>
      <c r="M102" s="22">
        <v>4000000</v>
      </c>
      <c r="N102" s="23">
        <v>0.08</v>
      </c>
      <c r="O102" s="23">
        <v>0.08</v>
      </c>
      <c r="P102" s="23">
        <v>0.09</v>
      </c>
      <c r="Q102" s="23">
        <v>0.08</v>
      </c>
      <c r="R102" s="23">
        <v>0.08</v>
      </c>
      <c r="S102" s="24">
        <v>0.09</v>
      </c>
      <c r="T102" s="23">
        <v>0.08</v>
      </c>
      <c r="U102" s="23">
        <v>0.08</v>
      </c>
      <c r="V102" s="23">
        <v>0.09</v>
      </c>
      <c r="W102" s="23">
        <v>0.08</v>
      </c>
      <c r="X102" s="23">
        <v>0.08</v>
      </c>
      <c r="Y102" s="25">
        <v>0.09</v>
      </c>
      <c r="Z102" s="26" t="s">
        <v>451</v>
      </c>
      <c r="AA102" s="27" t="s">
        <v>285</v>
      </c>
      <c r="AB102" s="16" t="s">
        <v>64</v>
      </c>
      <c r="AC102" s="28" t="s">
        <v>452</v>
      </c>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row>
    <row r="103" spans="1:461" ht="117" customHeight="1" x14ac:dyDescent="0.25">
      <c r="A103" s="676"/>
      <c r="B103" s="677"/>
      <c r="C103" s="677"/>
      <c r="D103" s="653"/>
      <c r="E103" s="31">
        <v>2</v>
      </c>
      <c r="F103" s="678"/>
      <c r="G103" s="32" t="s">
        <v>453</v>
      </c>
      <c r="H103" s="33" t="s">
        <v>454</v>
      </c>
      <c r="I103" s="33" t="s">
        <v>455</v>
      </c>
      <c r="J103" s="34">
        <f>N103+O103+P103+Q103+R103+S103+T103+U103+V103+W103+X103+Y103</f>
        <v>0.99999999999999978</v>
      </c>
      <c r="K103" s="35" t="s">
        <v>456</v>
      </c>
      <c r="L103" s="31" t="s">
        <v>31</v>
      </c>
      <c r="M103" s="36">
        <v>0</v>
      </c>
      <c r="N103" s="37">
        <v>0.08</v>
      </c>
      <c r="O103" s="38">
        <v>0.08</v>
      </c>
      <c r="P103" s="37">
        <v>0.09</v>
      </c>
      <c r="Q103" s="37">
        <v>0.08</v>
      </c>
      <c r="R103" s="38">
        <v>0.08</v>
      </c>
      <c r="S103" s="38">
        <v>0.09</v>
      </c>
      <c r="T103" s="37">
        <v>0.08</v>
      </c>
      <c r="U103" s="38">
        <v>0.08</v>
      </c>
      <c r="V103" s="37">
        <v>0.09</v>
      </c>
      <c r="W103" s="37">
        <v>0.08</v>
      </c>
      <c r="X103" s="38">
        <v>0.08</v>
      </c>
      <c r="Y103" s="39">
        <v>0.09</v>
      </c>
      <c r="Z103" s="40" t="s">
        <v>457</v>
      </c>
      <c r="AA103" s="31" t="s">
        <v>285</v>
      </c>
      <c r="AB103" s="31" t="s">
        <v>458</v>
      </c>
      <c r="AC103" s="41" t="s">
        <v>459</v>
      </c>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row>
    <row r="104" spans="1:461" ht="117" customHeight="1" x14ac:dyDescent="0.25">
      <c r="A104" s="676"/>
      <c r="B104" s="677"/>
      <c r="C104" s="677"/>
      <c r="D104" s="653"/>
      <c r="E104" s="31"/>
      <c r="F104" s="678"/>
      <c r="G104" s="42" t="s">
        <v>460</v>
      </c>
      <c r="H104" s="33" t="s">
        <v>461</v>
      </c>
      <c r="I104" s="33" t="s">
        <v>455</v>
      </c>
      <c r="J104" s="34">
        <v>1</v>
      </c>
      <c r="K104" s="43" t="s">
        <v>462</v>
      </c>
      <c r="L104" s="31" t="s">
        <v>463</v>
      </c>
      <c r="M104" s="36">
        <v>10000000</v>
      </c>
      <c r="N104" s="37">
        <v>0.08</v>
      </c>
      <c r="O104" s="38">
        <v>0.08</v>
      </c>
      <c r="P104" s="37">
        <v>0.09</v>
      </c>
      <c r="Q104" s="37">
        <v>0.08</v>
      </c>
      <c r="R104" s="38">
        <v>0.08</v>
      </c>
      <c r="S104" s="38">
        <v>0.09</v>
      </c>
      <c r="T104" s="37">
        <v>0.08</v>
      </c>
      <c r="U104" s="38">
        <v>0.08</v>
      </c>
      <c r="V104" s="37">
        <v>0.09</v>
      </c>
      <c r="W104" s="37">
        <v>0.08</v>
      </c>
      <c r="X104" s="38">
        <v>0.08</v>
      </c>
      <c r="Y104" s="39">
        <v>0.09</v>
      </c>
      <c r="Z104" s="44" t="s">
        <v>464</v>
      </c>
      <c r="AA104" s="31" t="s">
        <v>465</v>
      </c>
      <c r="AB104" s="31" t="s">
        <v>458</v>
      </c>
      <c r="AC104" s="41" t="s">
        <v>466</v>
      </c>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row>
    <row r="105" spans="1:461" ht="126.75" customHeight="1" x14ac:dyDescent="0.25">
      <c r="A105" s="676"/>
      <c r="B105" s="677"/>
      <c r="C105" s="677"/>
      <c r="D105" s="653"/>
      <c r="E105" s="31">
        <v>1</v>
      </c>
      <c r="F105" s="678"/>
      <c r="G105" s="32" t="s">
        <v>467</v>
      </c>
      <c r="H105" s="45" t="s">
        <v>468</v>
      </c>
      <c r="I105" s="33" t="s">
        <v>469</v>
      </c>
      <c r="J105" s="34">
        <f>N105+O105+P105+Q105+R105+S105+T105+U105+V105+W105+X105+Y105</f>
        <v>0.99999999999999978</v>
      </c>
      <c r="K105" s="35" t="s">
        <v>470</v>
      </c>
      <c r="L105" s="31" t="s">
        <v>31</v>
      </c>
      <c r="M105" s="36">
        <v>0</v>
      </c>
      <c r="N105" s="37">
        <v>0.08</v>
      </c>
      <c r="O105" s="37">
        <v>0.08</v>
      </c>
      <c r="P105" s="37">
        <v>0.09</v>
      </c>
      <c r="Q105" s="37">
        <v>0.08</v>
      </c>
      <c r="R105" s="37">
        <v>0.08</v>
      </c>
      <c r="S105" s="38">
        <v>0.09</v>
      </c>
      <c r="T105" s="37">
        <v>0.08</v>
      </c>
      <c r="U105" s="37">
        <v>0.08</v>
      </c>
      <c r="V105" s="37">
        <v>0.09</v>
      </c>
      <c r="W105" s="37">
        <v>0.08</v>
      </c>
      <c r="X105" s="37">
        <v>0.08</v>
      </c>
      <c r="Y105" s="39">
        <v>0.09</v>
      </c>
      <c r="Z105" s="40" t="s">
        <v>457</v>
      </c>
      <c r="AA105" s="31" t="s">
        <v>285</v>
      </c>
      <c r="AB105" s="31" t="s">
        <v>458</v>
      </c>
      <c r="AC105" s="41" t="s">
        <v>459</v>
      </c>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row>
    <row r="106" spans="1:461" ht="108" customHeight="1" x14ac:dyDescent="0.25">
      <c r="A106" s="676"/>
      <c r="B106" s="677"/>
      <c r="C106" s="677"/>
      <c r="D106" s="653"/>
      <c r="E106" s="31" t="s">
        <v>471</v>
      </c>
      <c r="F106" s="678"/>
      <c r="G106" s="46" t="s">
        <v>472</v>
      </c>
      <c r="H106" s="45" t="s">
        <v>473</v>
      </c>
      <c r="I106" s="33" t="s">
        <v>474</v>
      </c>
      <c r="J106" s="34">
        <f t="shared" ref="J106:J121" si="0">N106+O106+P106+Q106+R106+S106+T106+U106+V106+W106+X106+Y106</f>
        <v>0.99999999999999978</v>
      </c>
      <c r="K106" s="35" t="s">
        <v>475</v>
      </c>
      <c r="L106" s="31" t="s">
        <v>463</v>
      </c>
      <c r="M106" s="36">
        <v>40000000</v>
      </c>
      <c r="N106" s="37">
        <v>0.08</v>
      </c>
      <c r="O106" s="37">
        <v>0.08</v>
      </c>
      <c r="P106" s="37">
        <v>0.09</v>
      </c>
      <c r="Q106" s="37">
        <v>0.08</v>
      </c>
      <c r="R106" s="37">
        <v>0.08</v>
      </c>
      <c r="S106" s="38">
        <v>0.09</v>
      </c>
      <c r="T106" s="37">
        <v>0.08</v>
      </c>
      <c r="U106" s="37">
        <v>0.08</v>
      </c>
      <c r="V106" s="37">
        <v>0.09</v>
      </c>
      <c r="W106" s="37">
        <v>0.08</v>
      </c>
      <c r="X106" s="37">
        <v>0.08</v>
      </c>
      <c r="Y106" s="39">
        <v>0.09</v>
      </c>
      <c r="Z106" s="40" t="s">
        <v>476</v>
      </c>
      <c r="AA106" s="31" t="s">
        <v>285</v>
      </c>
      <c r="AB106" s="31" t="s">
        <v>458</v>
      </c>
      <c r="AC106" s="41" t="s">
        <v>477</v>
      </c>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row>
    <row r="107" spans="1:461" ht="217.5" customHeight="1" x14ac:dyDescent="0.25">
      <c r="A107" s="676"/>
      <c r="B107" s="677"/>
      <c r="C107" s="677"/>
      <c r="D107" s="653"/>
      <c r="E107" s="31" t="s">
        <v>471</v>
      </c>
      <c r="F107" s="678"/>
      <c r="G107" s="32" t="s">
        <v>478</v>
      </c>
      <c r="H107" s="33" t="s">
        <v>479</v>
      </c>
      <c r="I107" s="33" t="s">
        <v>474</v>
      </c>
      <c r="J107" s="34">
        <f t="shared" si="0"/>
        <v>0.99999999999999978</v>
      </c>
      <c r="K107" s="35" t="s">
        <v>480</v>
      </c>
      <c r="L107" s="31" t="s">
        <v>481</v>
      </c>
      <c r="M107" s="36">
        <v>6000000</v>
      </c>
      <c r="N107" s="37">
        <v>0.08</v>
      </c>
      <c r="O107" s="37">
        <v>0.08</v>
      </c>
      <c r="P107" s="37">
        <v>0.09</v>
      </c>
      <c r="Q107" s="37">
        <v>0.08</v>
      </c>
      <c r="R107" s="37">
        <v>0.08</v>
      </c>
      <c r="S107" s="38">
        <v>0.09</v>
      </c>
      <c r="T107" s="37">
        <v>0.08</v>
      </c>
      <c r="U107" s="37">
        <v>0.08</v>
      </c>
      <c r="V107" s="37">
        <v>0.09</v>
      </c>
      <c r="W107" s="37">
        <v>0.08</v>
      </c>
      <c r="X107" s="37">
        <v>0.08</v>
      </c>
      <c r="Y107" s="39">
        <v>0.09</v>
      </c>
      <c r="Z107" s="40" t="s">
        <v>482</v>
      </c>
      <c r="AA107" s="31" t="s">
        <v>285</v>
      </c>
      <c r="AB107" s="31" t="s">
        <v>458</v>
      </c>
      <c r="AC107" s="41" t="s">
        <v>483</v>
      </c>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row>
    <row r="108" spans="1:461" ht="186" customHeight="1" x14ac:dyDescent="0.25">
      <c r="A108" s="676"/>
      <c r="B108" s="677"/>
      <c r="C108" s="677"/>
      <c r="D108" s="653"/>
      <c r="E108" s="31" t="s">
        <v>484</v>
      </c>
      <c r="F108" s="678"/>
      <c r="G108" s="32" t="s">
        <v>485</v>
      </c>
      <c r="H108" s="33" t="s">
        <v>486</v>
      </c>
      <c r="I108" s="33" t="s">
        <v>474</v>
      </c>
      <c r="J108" s="34">
        <f t="shared" si="0"/>
        <v>0.99999999999999978</v>
      </c>
      <c r="K108" s="35" t="s">
        <v>487</v>
      </c>
      <c r="L108" s="31" t="s">
        <v>463</v>
      </c>
      <c r="M108" s="36">
        <v>5000000</v>
      </c>
      <c r="N108" s="37">
        <v>0.08</v>
      </c>
      <c r="O108" s="37">
        <v>0.08</v>
      </c>
      <c r="P108" s="37">
        <v>0.09</v>
      </c>
      <c r="Q108" s="37">
        <v>0.08</v>
      </c>
      <c r="R108" s="37">
        <v>0.08</v>
      </c>
      <c r="S108" s="38">
        <v>0.09</v>
      </c>
      <c r="T108" s="37">
        <v>0.08</v>
      </c>
      <c r="U108" s="37">
        <v>0.08</v>
      </c>
      <c r="V108" s="37">
        <v>0.09</v>
      </c>
      <c r="W108" s="37">
        <v>0.08</v>
      </c>
      <c r="X108" s="37">
        <v>0.08</v>
      </c>
      <c r="Y108" s="39">
        <v>0.09</v>
      </c>
      <c r="Z108" s="40" t="s">
        <v>488</v>
      </c>
      <c r="AA108" s="31" t="s">
        <v>285</v>
      </c>
      <c r="AB108" s="31" t="s">
        <v>458</v>
      </c>
      <c r="AC108" s="41" t="s">
        <v>489</v>
      </c>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row>
    <row r="109" spans="1:461" ht="115.5" customHeight="1" x14ac:dyDescent="0.25">
      <c r="A109" s="676"/>
      <c r="B109" s="677"/>
      <c r="C109" s="677"/>
      <c r="D109" s="653"/>
      <c r="E109" s="31">
        <v>3</v>
      </c>
      <c r="F109" s="678"/>
      <c r="G109" s="32" t="s">
        <v>490</v>
      </c>
      <c r="H109" s="33" t="s">
        <v>491</v>
      </c>
      <c r="I109" s="33" t="s">
        <v>474</v>
      </c>
      <c r="J109" s="34">
        <f t="shared" si="0"/>
        <v>1</v>
      </c>
      <c r="K109" s="35" t="s">
        <v>492</v>
      </c>
      <c r="L109" s="31" t="s">
        <v>463</v>
      </c>
      <c r="M109" s="36">
        <v>5000000</v>
      </c>
      <c r="N109" s="38"/>
      <c r="O109" s="38"/>
      <c r="P109" s="37">
        <v>0.25</v>
      </c>
      <c r="Q109" s="38"/>
      <c r="R109" s="38"/>
      <c r="S109" s="38">
        <v>0.25</v>
      </c>
      <c r="T109" s="38"/>
      <c r="U109" s="38"/>
      <c r="V109" s="37">
        <v>0.25</v>
      </c>
      <c r="W109" s="38"/>
      <c r="X109" s="38"/>
      <c r="Y109" s="39">
        <v>0.25</v>
      </c>
      <c r="Z109" s="44" t="s">
        <v>451</v>
      </c>
      <c r="AA109" s="27" t="s">
        <v>285</v>
      </c>
      <c r="AB109" s="30" t="s">
        <v>64</v>
      </c>
      <c r="AC109" s="41" t="s">
        <v>493</v>
      </c>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row>
    <row r="110" spans="1:461" ht="178.5" customHeight="1" x14ac:dyDescent="0.25">
      <c r="A110" s="679" t="s">
        <v>26</v>
      </c>
      <c r="B110" s="680"/>
      <c r="C110" s="680" t="s">
        <v>29</v>
      </c>
      <c r="D110" s="653">
        <v>9.1999999999999993</v>
      </c>
      <c r="E110" s="31">
        <v>5</v>
      </c>
      <c r="F110" s="47"/>
      <c r="G110" s="32" t="s">
        <v>494</v>
      </c>
      <c r="H110" s="33" t="s">
        <v>495</v>
      </c>
      <c r="I110" s="33" t="s">
        <v>474</v>
      </c>
      <c r="J110" s="34">
        <f t="shared" si="0"/>
        <v>1</v>
      </c>
      <c r="K110" s="35" t="s">
        <v>496</v>
      </c>
      <c r="L110" s="31" t="s">
        <v>463</v>
      </c>
      <c r="M110" s="36">
        <v>3000000</v>
      </c>
      <c r="N110" s="37"/>
      <c r="O110" s="37"/>
      <c r="P110" s="37">
        <v>0.25</v>
      </c>
      <c r="Q110" s="48"/>
      <c r="R110" s="37"/>
      <c r="S110" s="38">
        <v>0.25</v>
      </c>
      <c r="T110" s="37"/>
      <c r="U110" s="37"/>
      <c r="V110" s="37">
        <v>0.25</v>
      </c>
      <c r="W110" s="37"/>
      <c r="X110" s="37"/>
      <c r="Y110" s="39">
        <v>0.25</v>
      </c>
      <c r="Z110" s="40" t="s">
        <v>497</v>
      </c>
      <c r="AA110" s="31" t="s">
        <v>285</v>
      </c>
      <c r="AB110" s="31" t="s">
        <v>286</v>
      </c>
      <c r="AC110" s="41" t="s">
        <v>498</v>
      </c>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row>
    <row r="111" spans="1:461" ht="171.75" customHeight="1" x14ac:dyDescent="0.25">
      <c r="A111" s="681"/>
      <c r="B111" s="682"/>
      <c r="C111" s="682"/>
      <c r="D111" s="653"/>
      <c r="E111" s="31" t="s">
        <v>471</v>
      </c>
      <c r="F111" s="47" t="s">
        <v>499</v>
      </c>
      <c r="G111" s="47" t="s">
        <v>500</v>
      </c>
      <c r="H111" s="49" t="s">
        <v>501</v>
      </c>
      <c r="I111" s="49" t="s">
        <v>502</v>
      </c>
      <c r="J111" s="34">
        <f t="shared" si="0"/>
        <v>1</v>
      </c>
      <c r="K111" s="35" t="s">
        <v>503</v>
      </c>
      <c r="L111" s="31" t="s">
        <v>504</v>
      </c>
      <c r="M111" s="36">
        <v>10000000</v>
      </c>
      <c r="N111" s="37"/>
      <c r="O111" s="37"/>
      <c r="P111" s="37">
        <v>0.25</v>
      </c>
      <c r="Q111" s="37"/>
      <c r="R111" s="37"/>
      <c r="S111" s="38">
        <v>0.25</v>
      </c>
      <c r="T111" s="37"/>
      <c r="U111" s="37"/>
      <c r="V111" s="37">
        <v>0.25</v>
      </c>
      <c r="W111" s="37"/>
      <c r="X111" s="37"/>
      <c r="Y111" s="39">
        <v>0.25</v>
      </c>
      <c r="Z111" s="40" t="s">
        <v>505</v>
      </c>
      <c r="AA111" s="31" t="s">
        <v>458</v>
      </c>
      <c r="AB111" s="31" t="s">
        <v>458</v>
      </c>
      <c r="AC111" s="41" t="s">
        <v>506</v>
      </c>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row>
    <row r="112" spans="1:461" ht="177.75" customHeight="1" x14ac:dyDescent="0.25">
      <c r="A112" s="681"/>
      <c r="B112" s="682"/>
      <c r="C112" s="682"/>
      <c r="D112" s="653"/>
      <c r="E112" s="31" t="s">
        <v>471</v>
      </c>
      <c r="F112" s="50" t="s">
        <v>507</v>
      </c>
      <c r="G112" s="50" t="s">
        <v>508</v>
      </c>
      <c r="H112" s="51" t="s">
        <v>509</v>
      </c>
      <c r="I112" s="49" t="s">
        <v>474</v>
      </c>
      <c r="J112" s="34">
        <f t="shared" si="0"/>
        <v>1</v>
      </c>
      <c r="K112" s="35" t="s">
        <v>510</v>
      </c>
      <c r="L112" s="31" t="s">
        <v>481</v>
      </c>
      <c r="M112" s="36">
        <v>3000000</v>
      </c>
      <c r="N112" s="37"/>
      <c r="O112" s="37"/>
      <c r="P112" s="37">
        <v>0.25</v>
      </c>
      <c r="Q112" s="37"/>
      <c r="R112" s="37"/>
      <c r="S112" s="38">
        <v>0.25</v>
      </c>
      <c r="T112" s="37"/>
      <c r="U112" s="37"/>
      <c r="V112" s="37">
        <v>0.25</v>
      </c>
      <c r="W112" s="37"/>
      <c r="X112" s="37"/>
      <c r="Y112" s="39">
        <v>0.25</v>
      </c>
      <c r="Z112" s="40" t="s">
        <v>451</v>
      </c>
      <c r="AA112" s="31" t="s">
        <v>285</v>
      </c>
      <c r="AB112" s="31" t="s">
        <v>64</v>
      </c>
      <c r="AC112" s="41" t="s">
        <v>511</v>
      </c>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row>
    <row r="113" spans="1:461" ht="177.75" customHeight="1" x14ac:dyDescent="0.25">
      <c r="A113" s="681"/>
      <c r="B113" s="682"/>
      <c r="C113" s="682"/>
      <c r="D113" s="653"/>
      <c r="E113" s="31" t="s">
        <v>471</v>
      </c>
      <c r="F113" s="47" t="s">
        <v>512</v>
      </c>
      <c r="G113" s="47" t="s">
        <v>513</v>
      </c>
      <c r="H113" s="51" t="s">
        <v>514</v>
      </c>
      <c r="I113" s="49" t="s">
        <v>515</v>
      </c>
      <c r="J113" s="49">
        <v>3</v>
      </c>
      <c r="K113" s="35" t="s">
        <v>516</v>
      </c>
      <c r="L113" s="31" t="s">
        <v>517</v>
      </c>
      <c r="M113" s="36">
        <v>2550000</v>
      </c>
      <c r="N113" s="52"/>
      <c r="O113" s="52"/>
      <c r="P113" s="52">
        <v>1</v>
      </c>
      <c r="Q113" s="52"/>
      <c r="R113" s="52"/>
      <c r="S113" s="53">
        <v>1</v>
      </c>
      <c r="T113" s="52"/>
      <c r="U113" s="52"/>
      <c r="V113" s="52">
        <v>1</v>
      </c>
      <c r="W113" s="52"/>
      <c r="X113" s="52"/>
      <c r="Y113" s="31"/>
      <c r="Z113" s="40" t="s">
        <v>451</v>
      </c>
      <c r="AA113" s="31" t="s">
        <v>285</v>
      </c>
      <c r="AB113" s="31" t="s">
        <v>64</v>
      </c>
      <c r="AC113" s="41" t="s">
        <v>511</v>
      </c>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row>
    <row r="114" spans="1:461" ht="177.75" customHeight="1" x14ac:dyDescent="0.25">
      <c r="A114" s="681"/>
      <c r="B114" s="682"/>
      <c r="C114" s="682"/>
      <c r="D114" s="653"/>
      <c r="E114" s="31"/>
      <c r="F114" s="47" t="s">
        <v>518</v>
      </c>
      <c r="G114" s="47" t="s">
        <v>519</v>
      </c>
      <c r="H114" s="51" t="s">
        <v>520</v>
      </c>
      <c r="I114" s="49" t="s">
        <v>515</v>
      </c>
      <c r="J114" s="49">
        <v>1</v>
      </c>
      <c r="K114" s="35"/>
      <c r="L114" s="31"/>
      <c r="M114" s="54">
        <v>1000000</v>
      </c>
      <c r="N114" s="37"/>
      <c r="O114" s="37"/>
      <c r="P114" s="37"/>
      <c r="Q114" s="37"/>
      <c r="R114" s="37"/>
      <c r="S114" s="38"/>
      <c r="T114" s="37"/>
      <c r="U114" s="37"/>
      <c r="V114" s="52">
        <v>1</v>
      </c>
      <c r="W114" s="37"/>
      <c r="X114" s="37"/>
      <c r="Y114" s="39"/>
      <c r="Z114" s="40" t="s">
        <v>451</v>
      </c>
      <c r="AA114" s="31" t="s">
        <v>285</v>
      </c>
      <c r="AB114" s="31" t="s">
        <v>64</v>
      </c>
      <c r="AC114" s="41" t="s">
        <v>511</v>
      </c>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row>
    <row r="115" spans="1:461" ht="177.75" customHeight="1" x14ac:dyDescent="0.25">
      <c r="A115" s="681"/>
      <c r="B115" s="682"/>
      <c r="C115" s="682"/>
      <c r="D115" s="653"/>
      <c r="E115" s="685">
        <v>4</v>
      </c>
      <c r="F115" s="686" t="s">
        <v>521</v>
      </c>
      <c r="G115" s="57" t="s">
        <v>522</v>
      </c>
      <c r="H115" s="58" t="s">
        <v>523</v>
      </c>
      <c r="I115" s="664" t="s">
        <v>524</v>
      </c>
      <c r="J115" s="59">
        <v>1</v>
      </c>
      <c r="K115" s="666" t="s">
        <v>525</v>
      </c>
      <c r="L115" s="668"/>
      <c r="M115" s="670">
        <v>6115824</v>
      </c>
      <c r="N115" s="60"/>
      <c r="O115" s="60"/>
      <c r="P115" s="39">
        <v>0.5</v>
      </c>
      <c r="Q115" s="60"/>
      <c r="R115" s="60"/>
      <c r="S115" s="61">
        <v>0.5</v>
      </c>
      <c r="T115" s="60"/>
      <c r="U115" s="60"/>
      <c r="V115" s="39">
        <v>0</v>
      </c>
      <c r="W115" s="60"/>
      <c r="X115" s="60"/>
      <c r="Y115" s="39">
        <v>0</v>
      </c>
      <c r="Z115" s="672" t="s">
        <v>526</v>
      </c>
      <c r="AA115" s="657" t="s">
        <v>122</v>
      </c>
      <c r="AB115" s="657" t="s">
        <v>64</v>
      </c>
      <c r="AC115" s="659" t="s">
        <v>527</v>
      </c>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row>
    <row r="116" spans="1:461" ht="177.75" customHeight="1" x14ac:dyDescent="0.25">
      <c r="A116" s="681"/>
      <c r="B116" s="682"/>
      <c r="C116" s="682"/>
      <c r="D116" s="653"/>
      <c r="E116" s="685"/>
      <c r="F116" s="686"/>
      <c r="G116" s="64" t="s">
        <v>528</v>
      </c>
      <c r="H116" s="65" t="s">
        <v>523</v>
      </c>
      <c r="I116" s="665"/>
      <c r="J116" s="59">
        <v>1</v>
      </c>
      <c r="K116" s="667"/>
      <c r="L116" s="669"/>
      <c r="M116" s="671"/>
      <c r="N116" s="66"/>
      <c r="O116" s="66"/>
      <c r="P116" s="39">
        <v>0</v>
      </c>
      <c r="Q116" s="60"/>
      <c r="R116" s="60"/>
      <c r="S116" s="61">
        <v>0</v>
      </c>
      <c r="T116" s="60"/>
      <c r="U116" s="60"/>
      <c r="V116" s="39">
        <v>0.5</v>
      </c>
      <c r="W116" s="60"/>
      <c r="X116" s="60"/>
      <c r="Y116" s="39">
        <v>0.5</v>
      </c>
      <c r="Z116" s="673"/>
      <c r="AA116" s="658"/>
      <c r="AB116" s="658"/>
      <c r="AC116" s="660"/>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row>
    <row r="117" spans="1:461" ht="177.75" customHeight="1" x14ac:dyDescent="0.25">
      <c r="A117" s="681"/>
      <c r="B117" s="682"/>
      <c r="C117" s="682"/>
      <c r="D117" s="653"/>
      <c r="E117" s="55"/>
      <c r="F117" s="56" t="s">
        <v>529</v>
      </c>
      <c r="G117" s="56" t="s">
        <v>530</v>
      </c>
      <c r="H117" s="68" t="s">
        <v>531</v>
      </c>
      <c r="I117" s="68" t="s">
        <v>532</v>
      </c>
      <c r="J117" s="69">
        <v>9</v>
      </c>
      <c r="K117" s="70" t="s">
        <v>533</v>
      </c>
      <c r="L117" s="31" t="s">
        <v>534</v>
      </c>
      <c r="M117" s="71">
        <v>80000000</v>
      </c>
      <c r="N117" s="39"/>
      <c r="O117" s="39"/>
      <c r="P117" s="72">
        <v>0</v>
      </c>
      <c r="Q117" s="66"/>
      <c r="R117" s="72"/>
      <c r="S117" s="72">
        <v>0</v>
      </c>
      <c r="T117" s="66"/>
      <c r="U117" s="72"/>
      <c r="V117" s="72">
        <v>0.5</v>
      </c>
      <c r="W117" s="66"/>
      <c r="X117" s="72"/>
      <c r="Y117" s="72">
        <v>0.5</v>
      </c>
      <c r="Z117" s="73" t="s">
        <v>535</v>
      </c>
      <c r="AA117" s="17" t="s">
        <v>286</v>
      </c>
      <c r="AB117" s="17" t="s">
        <v>458</v>
      </c>
      <c r="AC117" s="74" t="s">
        <v>536</v>
      </c>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row>
    <row r="118" spans="1:461" ht="102" customHeight="1" x14ac:dyDescent="0.25">
      <c r="A118" s="681"/>
      <c r="B118" s="682"/>
      <c r="C118" s="682"/>
      <c r="D118" s="653"/>
      <c r="E118" s="31">
        <v>5</v>
      </c>
      <c r="F118" s="47"/>
      <c r="G118" s="47" t="s">
        <v>537</v>
      </c>
      <c r="H118" s="51" t="s">
        <v>538</v>
      </c>
      <c r="I118" s="49" t="s">
        <v>539</v>
      </c>
      <c r="J118" s="34">
        <f t="shared" si="0"/>
        <v>0.99999999999999978</v>
      </c>
      <c r="K118" s="35" t="s">
        <v>540</v>
      </c>
      <c r="L118" s="75"/>
      <c r="M118" s="36">
        <v>2000000</v>
      </c>
      <c r="N118" s="37">
        <v>0.08</v>
      </c>
      <c r="O118" s="37">
        <v>0.08</v>
      </c>
      <c r="P118" s="37">
        <v>0.09</v>
      </c>
      <c r="Q118" s="37">
        <v>0.08</v>
      </c>
      <c r="R118" s="37">
        <v>0.08</v>
      </c>
      <c r="S118" s="38">
        <v>0.09</v>
      </c>
      <c r="T118" s="37">
        <v>0.08</v>
      </c>
      <c r="U118" s="37">
        <v>0.08</v>
      </c>
      <c r="V118" s="37">
        <v>0.09</v>
      </c>
      <c r="W118" s="37">
        <v>0.08</v>
      </c>
      <c r="X118" s="37">
        <v>0.08</v>
      </c>
      <c r="Y118" s="39">
        <v>0.09</v>
      </c>
      <c r="Z118" s="40" t="s">
        <v>451</v>
      </c>
      <c r="AA118" s="31" t="s">
        <v>285</v>
      </c>
      <c r="AB118" s="31" t="s">
        <v>64</v>
      </c>
      <c r="AC118" s="41" t="s">
        <v>511</v>
      </c>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row>
    <row r="119" spans="1:461" s="78" customFormat="1" ht="93.75" customHeight="1" x14ac:dyDescent="0.25">
      <c r="A119" s="681"/>
      <c r="B119" s="682"/>
      <c r="C119" s="682"/>
      <c r="D119" s="653"/>
      <c r="E119" s="31">
        <v>5</v>
      </c>
      <c r="F119" s="47"/>
      <c r="G119" s="76" t="s">
        <v>541</v>
      </c>
      <c r="H119" s="49" t="s">
        <v>542</v>
      </c>
      <c r="I119" s="49" t="s">
        <v>543</v>
      </c>
      <c r="J119" s="34">
        <f t="shared" si="0"/>
        <v>1</v>
      </c>
      <c r="K119" s="35" t="s">
        <v>544</v>
      </c>
      <c r="L119" s="31" t="s">
        <v>31</v>
      </c>
      <c r="M119" s="36">
        <v>0</v>
      </c>
      <c r="N119" s="37"/>
      <c r="O119" s="37"/>
      <c r="P119" s="37">
        <v>0.25</v>
      </c>
      <c r="Q119" s="37"/>
      <c r="R119" s="37"/>
      <c r="S119" s="38">
        <v>0.25</v>
      </c>
      <c r="T119" s="37"/>
      <c r="U119" s="37"/>
      <c r="V119" s="37">
        <v>0.25</v>
      </c>
      <c r="W119" s="37"/>
      <c r="X119" s="37"/>
      <c r="Y119" s="39">
        <v>0.25</v>
      </c>
      <c r="Z119" s="77" t="s">
        <v>545</v>
      </c>
      <c r="AA119" s="30" t="s">
        <v>285</v>
      </c>
      <c r="AB119" s="30" t="s">
        <v>458</v>
      </c>
      <c r="AC119" s="41" t="s">
        <v>498</v>
      </c>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c r="EO119" s="79"/>
      <c r="EP119" s="79"/>
      <c r="EQ119" s="79"/>
      <c r="ER119" s="79"/>
      <c r="ES119" s="79"/>
      <c r="ET119" s="79"/>
      <c r="EU119" s="79"/>
      <c r="EV119" s="79"/>
      <c r="EW119" s="79"/>
      <c r="EX119" s="79"/>
      <c r="EY119" s="79"/>
      <c r="EZ119" s="79"/>
      <c r="FA119" s="79"/>
      <c r="FB119" s="79"/>
      <c r="FC119" s="79"/>
      <c r="FD119" s="79"/>
      <c r="FE119" s="79"/>
      <c r="FF119" s="79"/>
      <c r="FG119" s="79"/>
      <c r="FH119" s="79"/>
      <c r="FI119" s="79"/>
      <c r="FJ119" s="79"/>
      <c r="FK119" s="79"/>
      <c r="FL119" s="79"/>
      <c r="FM119" s="79"/>
      <c r="FN119" s="79"/>
      <c r="FO119" s="79"/>
      <c r="FP119" s="79"/>
      <c r="FQ119" s="79"/>
      <c r="FR119" s="79"/>
      <c r="FS119" s="79"/>
      <c r="FT119" s="79"/>
      <c r="FU119" s="79"/>
      <c r="FV119" s="79"/>
      <c r="FW119" s="79"/>
      <c r="FX119" s="79"/>
      <c r="FY119" s="79"/>
      <c r="FZ119" s="79"/>
      <c r="GA119" s="79"/>
      <c r="GB119" s="79"/>
      <c r="GC119" s="79"/>
      <c r="GD119" s="79"/>
      <c r="GE119" s="79"/>
      <c r="GF119" s="79"/>
      <c r="GG119" s="79"/>
      <c r="GH119" s="79"/>
      <c r="GI119" s="79"/>
      <c r="GJ119" s="79"/>
      <c r="GK119" s="79"/>
      <c r="GL119" s="79"/>
      <c r="GM119" s="79"/>
      <c r="GN119" s="79"/>
      <c r="GO119" s="79"/>
      <c r="GP119" s="79"/>
      <c r="GQ119" s="79"/>
      <c r="GR119" s="79"/>
      <c r="GS119" s="79"/>
      <c r="GT119" s="79"/>
      <c r="GU119" s="79"/>
      <c r="GV119" s="79"/>
      <c r="GW119" s="79"/>
      <c r="GX119" s="79"/>
      <c r="GY119" s="79"/>
      <c r="GZ119" s="79"/>
      <c r="HA119" s="79"/>
      <c r="HB119" s="79"/>
      <c r="HC119" s="79"/>
      <c r="HD119" s="79"/>
      <c r="HE119" s="79"/>
      <c r="HF119" s="79"/>
      <c r="HG119" s="79"/>
      <c r="HH119" s="79"/>
      <c r="HI119" s="79"/>
      <c r="HJ119" s="79"/>
      <c r="HK119" s="79"/>
      <c r="HL119" s="79"/>
      <c r="HM119" s="79"/>
      <c r="HN119" s="79"/>
      <c r="HO119" s="79"/>
      <c r="HP119" s="79"/>
      <c r="HQ119" s="79"/>
      <c r="HR119" s="79"/>
      <c r="HS119" s="79"/>
      <c r="HT119" s="79"/>
      <c r="HU119" s="79"/>
      <c r="HV119" s="79"/>
      <c r="HW119" s="79"/>
      <c r="HX119" s="79"/>
      <c r="HY119" s="79"/>
      <c r="HZ119" s="79"/>
      <c r="IA119" s="79"/>
      <c r="IB119" s="79"/>
      <c r="IC119" s="79"/>
      <c r="ID119" s="79"/>
      <c r="IE119" s="79"/>
      <c r="IF119" s="79"/>
      <c r="IG119" s="79"/>
      <c r="IH119" s="79"/>
      <c r="II119" s="79"/>
      <c r="IJ119" s="79"/>
      <c r="IK119" s="79"/>
      <c r="IL119" s="79"/>
      <c r="IM119" s="79"/>
      <c r="IN119" s="79"/>
      <c r="IO119" s="79"/>
      <c r="IP119" s="79"/>
      <c r="IQ119" s="79"/>
      <c r="IR119" s="79"/>
      <c r="IS119" s="79"/>
      <c r="IT119" s="79"/>
      <c r="IU119" s="79"/>
      <c r="IV119" s="79"/>
      <c r="IW119" s="79"/>
      <c r="IX119" s="79"/>
      <c r="IY119" s="79"/>
      <c r="IZ119" s="79"/>
      <c r="JA119" s="79"/>
      <c r="JB119" s="79"/>
      <c r="JC119" s="79"/>
      <c r="JD119" s="79"/>
      <c r="JE119" s="79"/>
      <c r="JF119" s="79"/>
      <c r="JG119" s="79"/>
      <c r="JH119" s="79"/>
      <c r="JI119" s="79"/>
      <c r="JJ119" s="79"/>
      <c r="JK119" s="79"/>
      <c r="JL119" s="79"/>
      <c r="JM119" s="79"/>
      <c r="JN119" s="79"/>
      <c r="JO119" s="79"/>
      <c r="JP119" s="79"/>
      <c r="JQ119" s="79"/>
      <c r="JR119" s="79"/>
      <c r="JS119" s="79"/>
      <c r="JT119" s="79"/>
      <c r="JU119" s="79"/>
      <c r="JV119" s="79"/>
      <c r="JW119" s="79"/>
      <c r="JX119" s="79"/>
      <c r="JY119" s="79"/>
      <c r="JZ119" s="79"/>
      <c r="KA119" s="79"/>
      <c r="KB119" s="79"/>
      <c r="KC119" s="79"/>
      <c r="KD119" s="79"/>
      <c r="KE119" s="79"/>
      <c r="KF119" s="79"/>
      <c r="KG119" s="79"/>
      <c r="KH119" s="79"/>
      <c r="KI119" s="79"/>
      <c r="KJ119" s="79"/>
      <c r="KK119" s="79"/>
      <c r="KL119" s="79"/>
      <c r="KM119" s="79"/>
      <c r="KN119" s="79"/>
      <c r="KO119" s="79"/>
      <c r="KP119" s="79"/>
      <c r="KQ119" s="79"/>
      <c r="KR119" s="79"/>
      <c r="KS119" s="79"/>
      <c r="KT119" s="79"/>
      <c r="KU119" s="79"/>
      <c r="KV119" s="79"/>
      <c r="KW119" s="79"/>
      <c r="KX119" s="79"/>
      <c r="KY119" s="79"/>
      <c r="KZ119" s="79"/>
      <c r="LA119" s="79"/>
      <c r="LB119" s="79"/>
      <c r="LC119" s="79"/>
      <c r="LD119" s="79"/>
      <c r="LE119" s="79"/>
      <c r="LF119" s="79"/>
      <c r="LG119" s="79"/>
      <c r="LH119" s="79"/>
      <c r="LI119" s="79"/>
      <c r="LJ119" s="79"/>
      <c r="LK119" s="79"/>
      <c r="LL119" s="79"/>
      <c r="LM119" s="79"/>
      <c r="LN119" s="79"/>
      <c r="LO119" s="79"/>
      <c r="LP119" s="79"/>
      <c r="LQ119" s="79"/>
      <c r="LR119" s="79"/>
      <c r="LS119" s="79"/>
      <c r="LT119" s="79"/>
      <c r="LU119" s="79"/>
      <c r="LV119" s="79"/>
      <c r="LW119" s="79"/>
      <c r="LX119" s="79"/>
      <c r="LY119" s="79"/>
      <c r="LZ119" s="79"/>
      <c r="MA119" s="79"/>
      <c r="MB119" s="79"/>
      <c r="MC119" s="79"/>
      <c r="MD119" s="79"/>
      <c r="ME119" s="79"/>
      <c r="MF119" s="79"/>
      <c r="MG119" s="79"/>
      <c r="MH119" s="79"/>
      <c r="MI119" s="79"/>
      <c r="MJ119" s="79"/>
      <c r="MK119" s="79"/>
      <c r="ML119" s="79"/>
      <c r="MM119" s="79"/>
      <c r="MN119" s="79"/>
      <c r="MO119" s="79"/>
      <c r="MP119" s="79"/>
      <c r="MQ119" s="79"/>
      <c r="MR119" s="79"/>
      <c r="MS119" s="79"/>
      <c r="MT119" s="79"/>
      <c r="MU119" s="79"/>
      <c r="MV119" s="79"/>
      <c r="MW119" s="79"/>
      <c r="MX119" s="79"/>
      <c r="MY119" s="79"/>
      <c r="MZ119" s="79"/>
      <c r="NA119" s="79"/>
      <c r="NB119" s="79"/>
      <c r="NC119" s="79"/>
      <c r="ND119" s="79"/>
      <c r="NE119" s="79"/>
      <c r="NF119" s="79"/>
      <c r="NG119" s="79"/>
      <c r="NH119" s="79"/>
      <c r="NI119" s="79"/>
      <c r="NJ119" s="79"/>
      <c r="NK119" s="79"/>
      <c r="NL119" s="79"/>
      <c r="NM119" s="79"/>
      <c r="NN119" s="79"/>
      <c r="NO119" s="79"/>
      <c r="NP119" s="79"/>
      <c r="NQ119" s="79"/>
      <c r="NR119" s="79"/>
      <c r="NS119" s="79"/>
      <c r="NT119" s="79"/>
      <c r="NU119" s="79"/>
      <c r="NV119" s="79"/>
      <c r="NW119" s="79"/>
      <c r="NX119" s="79"/>
      <c r="NY119" s="79"/>
      <c r="NZ119" s="79"/>
      <c r="OA119" s="79"/>
      <c r="OB119" s="79"/>
      <c r="OC119" s="79"/>
      <c r="OD119" s="79"/>
      <c r="OE119" s="79"/>
      <c r="OF119" s="79"/>
      <c r="OG119" s="79"/>
      <c r="OH119" s="79"/>
      <c r="OI119" s="79"/>
      <c r="OJ119" s="79"/>
      <c r="OK119" s="79"/>
      <c r="OL119" s="79"/>
      <c r="OM119" s="79"/>
      <c r="ON119" s="79"/>
      <c r="OO119" s="79"/>
      <c r="OP119" s="79"/>
      <c r="OQ119" s="79"/>
      <c r="OR119" s="79"/>
      <c r="OS119" s="79"/>
      <c r="OT119" s="79"/>
      <c r="OU119" s="79"/>
      <c r="OV119" s="79"/>
      <c r="OW119" s="79"/>
      <c r="OX119" s="79"/>
      <c r="OY119" s="79"/>
      <c r="OZ119" s="79"/>
      <c r="PA119" s="79"/>
      <c r="PB119" s="79"/>
      <c r="PC119" s="79"/>
      <c r="PD119" s="79"/>
      <c r="PE119" s="79"/>
      <c r="PF119" s="79"/>
      <c r="PG119" s="79"/>
      <c r="PH119" s="79"/>
      <c r="PI119" s="79"/>
      <c r="PJ119" s="79"/>
      <c r="PK119" s="79"/>
      <c r="PL119" s="79"/>
      <c r="PM119" s="79"/>
      <c r="PN119" s="79"/>
      <c r="PO119" s="79"/>
      <c r="PP119" s="79"/>
      <c r="PQ119" s="79"/>
      <c r="PR119" s="79"/>
      <c r="PS119" s="79"/>
      <c r="PT119" s="79"/>
      <c r="PU119" s="79"/>
      <c r="PV119" s="79"/>
      <c r="PW119" s="79"/>
      <c r="PX119" s="79"/>
      <c r="PY119" s="79"/>
      <c r="PZ119" s="79"/>
      <c r="QA119" s="79"/>
      <c r="QB119" s="79"/>
      <c r="QC119" s="79"/>
      <c r="QD119" s="79"/>
      <c r="QE119" s="79"/>
      <c r="QF119" s="79"/>
      <c r="QG119" s="79"/>
      <c r="QH119" s="79"/>
      <c r="QI119" s="79"/>
      <c r="QJ119" s="79"/>
      <c r="QK119" s="79"/>
      <c r="QL119" s="79"/>
      <c r="QM119" s="79"/>
      <c r="QN119" s="79"/>
      <c r="QO119" s="79"/>
      <c r="QP119" s="79"/>
      <c r="QQ119" s="79"/>
      <c r="QR119" s="79"/>
      <c r="QS119" s="79"/>
    </row>
    <row r="120" spans="1:461" ht="88.5" customHeight="1" x14ac:dyDescent="0.25">
      <c r="A120" s="681"/>
      <c r="B120" s="682"/>
      <c r="C120" s="682"/>
      <c r="D120" s="653"/>
      <c r="E120" s="31" t="s">
        <v>471</v>
      </c>
      <c r="F120" s="47"/>
      <c r="G120" s="80" t="s">
        <v>546</v>
      </c>
      <c r="H120" s="49" t="s">
        <v>547</v>
      </c>
      <c r="I120" s="49" t="s">
        <v>548</v>
      </c>
      <c r="J120" s="34">
        <f t="shared" si="0"/>
        <v>1</v>
      </c>
      <c r="K120" s="35" t="s">
        <v>549</v>
      </c>
      <c r="L120" s="75"/>
      <c r="M120" s="81">
        <v>3000000</v>
      </c>
      <c r="N120" s="37"/>
      <c r="O120" s="37"/>
      <c r="P120" s="37">
        <v>0.25</v>
      </c>
      <c r="Q120" s="37"/>
      <c r="R120" s="37"/>
      <c r="S120" s="38">
        <v>0.25</v>
      </c>
      <c r="T120" s="37"/>
      <c r="U120" s="37"/>
      <c r="V120" s="37">
        <v>0.25</v>
      </c>
      <c r="W120" s="37"/>
      <c r="X120" s="37"/>
      <c r="Y120" s="39">
        <v>0.25</v>
      </c>
      <c r="Z120" s="82" t="s">
        <v>457</v>
      </c>
      <c r="AA120" s="31" t="s">
        <v>285</v>
      </c>
      <c r="AB120" s="31" t="s">
        <v>458</v>
      </c>
      <c r="AC120" s="41" t="s">
        <v>550</v>
      </c>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row>
    <row r="121" spans="1:461" ht="71.25" customHeight="1" x14ac:dyDescent="0.25">
      <c r="A121" s="681"/>
      <c r="B121" s="682"/>
      <c r="C121" s="682"/>
      <c r="D121" s="653"/>
      <c r="E121" s="31" t="s">
        <v>471</v>
      </c>
      <c r="F121" s="47"/>
      <c r="G121" s="80" t="s">
        <v>551</v>
      </c>
      <c r="H121" s="49" t="s">
        <v>542</v>
      </c>
      <c r="I121" s="49" t="s">
        <v>474</v>
      </c>
      <c r="J121" s="34">
        <f t="shared" si="0"/>
        <v>1</v>
      </c>
      <c r="K121" s="35" t="s">
        <v>544</v>
      </c>
      <c r="L121" s="31" t="s">
        <v>534</v>
      </c>
      <c r="M121" s="36">
        <v>2000000</v>
      </c>
      <c r="N121" s="37"/>
      <c r="O121" s="37"/>
      <c r="P121" s="37">
        <v>0.25</v>
      </c>
      <c r="Q121" s="37"/>
      <c r="R121" s="37"/>
      <c r="S121" s="38">
        <v>0.25</v>
      </c>
      <c r="T121" s="37"/>
      <c r="U121" s="37"/>
      <c r="V121" s="37">
        <v>0.25</v>
      </c>
      <c r="W121" s="37"/>
      <c r="X121" s="37"/>
      <c r="Y121" s="39">
        <v>0.25</v>
      </c>
      <c r="Z121" s="82" t="s">
        <v>552</v>
      </c>
      <c r="AA121" s="31" t="s">
        <v>285</v>
      </c>
      <c r="AB121" s="31" t="s">
        <v>458</v>
      </c>
      <c r="AC121" s="41" t="s">
        <v>511</v>
      </c>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row>
    <row r="122" spans="1:461" ht="121.5" customHeight="1" x14ac:dyDescent="0.25">
      <c r="A122" s="681"/>
      <c r="B122" s="682"/>
      <c r="C122" s="682"/>
      <c r="D122" s="653"/>
      <c r="E122" s="31">
        <v>5</v>
      </c>
      <c r="F122" s="49" t="s">
        <v>553</v>
      </c>
      <c r="G122" s="47" t="s">
        <v>554</v>
      </c>
      <c r="H122" s="49" t="s">
        <v>555</v>
      </c>
      <c r="I122" s="49" t="s">
        <v>556</v>
      </c>
      <c r="J122" s="34" t="s">
        <v>557</v>
      </c>
      <c r="K122" s="35" t="s">
        <v>558</v>
      </c>
      <c r="L122" s="30" t="s">
        <v>559</v>
      </c>
      <c r="M122" s="83" t="s">
        <v>560</v>
      </c>
      <c r="N122" s="37"/>
      <c r="O122" s="37"/>
      <c r="P122" s="37"/>
      <c r="Q122" s="37"/>
      <c r="R122" s="37"/>
      <c r="S122" s="38">
        <v>1</v>
      </c>
      <c r="T122" s="37"/>
      <c r="U122" s="37"/>
      <c r="V122" s="37"/>
      <c r="W122" s="37"/>
      <c r="X122" s="37"/>
      <c r="Y122" s="39"/>
      <c r="Z122" s="77" t="s">
        <v>561</v>
      </c>
      <c r="AA122" s="31" t="s">
        <v>285</v>
      </c>
      <c r="AB122" s="31" t="s">
        <v>458</v>
      </c>
      <c r="AC122" s="84" t="s">
        <v>511</v>
      </c>
    </row>
    <row r="123" spans="1:461" s="1" customFormat="1" ht="129.75" customHeight="1" x14ac:dyDescent="0.25">
      <c r="A123" s="681"/>
      <c r="B123" s="682"/>
      <c r="C123" s="682"/>
      <c r="D123" s="85">
        <v>16.600000000000001</v>
      </c>
      <c r="E123" s="85" t="s">
        <v>31</v>
      </c>
      <c r="F123" s="86" t="s">
        <v>279</v>
      </c>
      <c r="G123" s="87" t="s">
        <v>280</v>
      </c>
      <c r="H123" s="68" t="s">
        <v>281</v>
      </c>
      <c r="I123" s="68" t="s">
        <v>562</v>
      </c>
      <c r="J123" s="88">
        <v>1</v>
      </c>
      <c r="K123" s="35" t="s">
        <v>439</v>
      </c>
      <c r="L123" s="63" t="s">
        <v>31</v>
      </c>
      <c r="M123" s="89">
        <v>0</v>
      </c>
      <c r="N123" s="90"/>
      <c r="O123" s="30"/>
      <c r="P123" s="90">
        <v>0.25</v>
      </c>
      <c r="Q123" s="30"/>
      <c r="R123" s="30"/>
      <c r="S123" s="90">
        <v>0.25</v>
      </c>
      <c r="T123" s="30"/>
      <c r="U123" s="30"/>
      <c r="V123" s="90">
        <v>0.25</v>
      </c>
      <c r="W123" s="30"/>
      <c r="X123" s="30"/>
      <c r="Y123" s="90">
        <v>0.25</v>
      </c>
      <c r="Z123" s="40" t="s">
        <v>563</v>
      </c>
      <c r="AA123" s="30" t="s">
        <v>564</v>
      </c>
      <c r="AB123" s="91" t="s">
        <v>458</v>
      </c>
      <c r="AC123" s="41" t="s">
        <v>565</v>
      </c>
    </row>
    <row r="124" spans="1:461" s="1" customFormat="1" ht="258" customHeight="1" x14ac:dyDescent="0.25">
      <c r="A124" s="681"/>
      <c r="B124" s="682"/>
      <c r="C124" s="682"/>
      <c r="D124" s="30" t="s">
        <v>288</v>
      </c>
      <c r="E124" s="85" t="s">
        <v>31</v>
      </c>
      <c r="F124" s="35" t="s">
        <v>442</v>
      </c>
      <c r="G124" s="92" t="s">
        <v>290</v>
      </c>
      <c r="H124" s="68" t="s">
        <v>291</v>
      </c>
      <c r="I124" s="68" t="s">
        <v>566</v>
      </c>
      <c r="J124" s="88">
        <v>1</v>
      </c>
      <c r="K124" s="35" t="s">
        <v>299</v>
      </c>
      <c r="L124" s="63" t="s">
        <v>31</v>
      </c>
      <c r="M124" s="89">
        <v>0</v>
      </c>
      <c r="N124" s="30"/>
      <c r="O124" s="30"/>
      <c r="P124" s="90">
        <v>0.25</v>
      </c>
      <c r="Q124" s="30"/>
      <c r="R124" s="30"/>
      <c r="S124" s="90">
        <v>0.25</v>
      </c>
      <c r="T124" s="30"/>
      <c r="U124" s="30"/>
      <c r="V124" s="90">
        <v>0.25</v>
      </c>
      <c r="W124" s="30"/>
      <c r="X124" s="30"/>
      <c r="Y124" s="90">
        <v>0.25</v>
      </c>
      <c r="Z124" s="40" t="s">
        <v>567</v>
      </c>
      <c r="AA124" s="30" t="s">
        <v>564</v>
      </c>
      <c r="AB124" s="91" t="s">
        <v>568</v>
      </c>
      <c r="AC124" s="41" t="s">
        <v>569</v>
      </c>
    </row>
    <row r="125" spans="1:461" s="1" customFormat="1" ht="123.75" customHeight="1" x14ac:dyDescent="0.25">
      <c r="A125" s="681"/>
      <c r="B125" s="682"/>
      <c r="C125" s="682"/>
      <c r="D125" s="654">
        <v>16.600000000000001</v>
      </c>
      <c r="E125" s="85" t="s">
        <v>31</v>
      </c>
      <c r="F125" s="31" t="s">
        <v>296</v>
      </c>
      <c r="G125" s="93" t="s">
        <v>297</v>
      </c>
      <c r="H125" s="68" t="s">
        <v>298</v>
      </c>
      <c r="I125" s="68" t="s">
        <v>566</v>
      </c>
      <c r="J125" s="88">
        <v>1</v>
      </c>
      <c r="K125" s="35" t="s">
        <v>299</v>
      </c>
      <c r="L125" s="63" t="s">
        <v>450</v>
      </c>
      <c r="M125" s="89">
        <v>800000</v>
      </c>
      <c r="N125" s="30"/>
      <c r="O125" s="30"/>
      <c r="P125" s="90">
        <v>0.25</v>
      </c>
      <c r="Q125" s="30"/>
      <c r="R125" s="30"/>
      <c r="S125" s="90">
        <v>0.25</v>
      </c>
      <c r="T125" s="30"/>
      <c r="U125" s="30"/>
      <c r="V125" s="90">
        <v>0.25</v>
      </c>
      <c r="W125" s="30"/>
      <c r="X125" s="30"/>
      <c r="Y125" s="90">
        <v>0.25</v>
      </c>
      <c r="Z125" s="82" t="s">
        <v>552</v>
      </c>
      <c r="AA125" s="60" t="s">
        <v>42</v>
      </c>
      <c r="AB125" s="91" t="s">
        <v>458</v>
      </c>
      <c r="AC125" s="41" t="s">
        <v>570</v>
      </c>
    </row>
    <row r="126" spans="1:461" s="1" customFormat="1" ht="131.25" customHeight="1" x14ac:dyDescent="0.25">
      <c r="A126" s="683"/>
      <c r="B126" s="684"/>
      <c r="C126" s="684"/>
      <c r="D126" s="661"/>
      <c r="E126" s="30" t="s">
        <v>31</v>
      </c>
      <c r="F126" s="94" t="s">
        <v>302</v>
      </c>
      <c r="G126" s="93" t="s">
        <v>303</v>
      </c>
      <c r="H126" s="68" t="s">
        <v>304</v>
      </c>
      <c r="I126" s="68" t="s">
        <v>571</v>
      </c>
      <c r="J126" s="88">
        <v>1</v>
      </c>
      <c r="K126" s="35" t="s">
        <v>306</v>
      </c>
      <c r="L126" s="95" t="s">
        <v>31</v>
      </c>
      <c r="M126" s="96">
        <v>0</v>
      </c>
      <c r="N126" s="31"/>
      <c r="O126" s="31"/>
      <c r="P126" s="39">
        <v>0.25</v>
      </c>
      <c r="Q126" s="31"/>
      <c r="R126" s="31"/>
      <c r="S126" s="39">
        <v>0.25</v>
      </c>
      <c r="T126" s="31"/>
      <c r="U126" s="31"/>
      <c r="V126" s="39">
        <v>0.25</v>
      </c>
      <c r="W126" s="31"/>
      <c r="X126" s="31"/>
      <c r="Y126" s="39">
        <v>0.25</v>
      </c>
      <c r="Z126" s="44" t="s">
        <v>572</v>
      </c>
      <c r="AA126" s="31" t="s">
        <v>564</v>
      </c>
      <c r="AB126" s="91" t="s">
        <v>458</v>
      </c>
      <c r="AC126" s="41" t="s">
        <v>573</v>
      </c>
    </row>
    <row r="127" spans="1:461" s="1" customFormat="1" ht="70.5" customHeight="1" thickBot="1" x14ac:dyDescent="0.3">
      <c r="A127" s="662"/>
      <c r="B127" s="663"/>
      <c r="C127" s="97"/>
      <c r="D127" s="98"/>
      <c r="E127" s="99"/>
      <c r="F127" s="100" t="s">
        <v>574</v>
      </c>
      <c r="G127" s="101" t="s">
        <v>575</v>
      </c>
      <c r="H127" s="101" t="s">
        <v>576</v>
      </c>
      <c r="I127" s="100" t="s">
        <v>448</v>
      </c>
      <c r="J127" s="102">
        <v>1</v>
      </c>
      <c r="K127" s="100" t="s">
        <v>386</v>
      </c>
      <c r="L127" s="103"/>
      <c r="M127" s="104"/>
      <c r="N127" s="105"/>
      <c r="O127" s="106">
        <v>1</v>
      </c>
      <c r="P127" s="106"/>
      <c r="Q127" s="106"/>
      <c r="R127" s="106"/>
      <c r="S127" s="106"/>
      <c r="T127" s="106"/>
      <c r="U127" s="106"/>
      <c r="V127" s="106"/>
      <c r="W127" s="106"/>
      <c r="X127" s="106"/>
      <c r="Y127" s="106"/>
      <c r="Z127" s="107" t="s">
        <v>552</v>
      </c>
      <c r="AA127" s="108" t="s">
        <v>42</v>
      </c>
      <c r="AB127" s="109" t="s">
        <v>458</v>
      </c>
      <c r="AC127" s="110" t="s">
        <v>570</v>
      </c>
    </row>
    <row r="128" spans="1:461" s="1" customFormat="1" ht="14.25" customHeight="1" thickBot="1" x14ac:dyDescent="0.3">
      <c r="A128" s="688"/>
      <c r="B128" s="688"/>
      <c r="C128" s="111"/>
      <c r="D128" s="112"/>
      <c r="E128" s="112"/>
      <c r="F128" s="112"/>
      <c r="G128" s="112"/>
      <c r="H128" s="112"/>
      <c r="I128" s="112"/>
      <c r="J128" s="112"/>
      <c r="K128" s="112"/>
      <c r="L128" s="112"/>
      <c r="M128" s="111">
        <f>SUM(M102:M127)</f>
        <v>183465824</v>
      </c>
      <c r="N128" s="112"/>
      <c r="O128" s="112"/>
      <c r="P128" s="112"/>
      <c r="Q128" s="112"/>
      <c r="R128" s="112"/>
      <c r="S128" s="112"/>
      <c r="T128" s="112"/>
      <c r="U128" s="112"/>
      <c r="V128" s="112"/>
      <c r="W128" s="112"/>
      <c r="X128" s="112"/>
      <c r="Y128" s="112"/>
      <c r="Z128" s="112"/>
      <c r="AA128" s="112"/>
      <c r="AB128" s="112"/>
      <c r="AC128" s="112"/>
    </row>
    <row r="129" spans="1:461" s="306" customFormat="1" ht="31.5" customHeight="1" thickBot="1" x14ac:dyDescent="0.3">
      <c r="A129" s="726" t="s">
        <v>0</v>
      </c>
      <c r="B129" s="727"/>
      <c r="C129" s="858" t="s">
        <v>2248</v>
      </c>
      <c r="D129" s="858"/>
      <c r="E129" s="858"/>
      <c r="F129" s="858"/>
      <c r="G129" s="858"/>
      <c r="H129" s="858"/>
      <c r="I129" s="858"/>
      <c r="J129" s="858"/>
      <c r="K129" s="858"/>
      <c r="L129" s="858"/>
      <c r="M129" s="858"/>
      <c r="N129" s="858"/>
      <c r="O129" s="858"/>
      <c r="P129" s="858"/>
      <c r="Q129" s="858"/>
      <c r="R129" s="858"/>
      <c r="S129" s="858"/>
      <c r="T129" s="858"/>
      <c r="U129" s="858"/>
      <c r="V129" s="858"/>
      <c r="W129" s="858"/>
      <c r="X129" s="858"/>
      <c r="Y129" s="858"/>
      <c r="Z129" s="858"/>
      <c r="AA129" s="858"/>
      <c r="AB129" s="858"/>
      <c r="AC129" s="859"/>
    </row>
    <row r="130" spans="1:461" x14ac:dyDescent="0.25">
      <c r="A130" s="633" t="s">
        <v>1</v>
      </c>
      <c r="B130" s="634"/>
      <c r="C130" s="631" t="s">
        <v>2</v>
      </c>
      <c r="D130" s="631" t="s">
        <v>3</v>
      </c>
      <c r="E130" s="631" t="s">
        <v>27</v>
      </c>
      <c r="F130" s="627" t="s">
        <v>4</v>
      </c>
      <c r="G130" s="627" t="s">
        <v>5</v>
      </c>
      <c r="H130" s="631" t="s">
        <v>6</v>
      </c>
      <c r="I130" s="631" t="s">
        <v>7</v>
      </c>
      <c r="J130" s="631" t="s">
        <v>23</v>
      </c>
      <c r="K130" s="631" t="s">
        <v>8</v>
      </c>
      <c r="L130" s="627" t="s">
        <v>9</v>
      </c>
      <c r="M130" s="627"/>
      <c r="N130" s="627" t="s">
        <v>10</v>
      </c>
      <c r="O130" s="627"/>
      <c r="P130" s="627"/>
      <c r="Q130" s="627"/>
      <c r="R130" s="627"/>
      <c r="S130" s="627"/>
      <c r="T130" s="627"/>
      <c r="U130" s="627"/>
      <c r="V130" s="627"/>
      <c r="W130" s="627"/>
      <c r="X130" s="627"/>
      <c r="Y130" s="627"/>
      <c r="Z130" s="627" t="s">
        <v>11</v>
      </c>
      <c r="AA130" s="627"/>
      <c r="AB130" s="627"/>
      <c r="AC130" s="628"/>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row>
    <row r="131" spans="1:461" x14ac:dyDescent="0.25">
      <c r="A131" s="635"/>
      <c r="B131" s="629"/>
      <c r="C131" s="629"/>
      <c r="D131" s="629"/>
      <c r="E131" s="629"/>
      <c r="F131" s="610"/>
      <c r="G131" s="610"/>
      <c r="H131" s="629"/>
      <c r="I131" s="629"/>
      <c r="J131" s="629"/>
      <c r="K131" s="629"/>
      <c r="L131" s="610"/>
      <c r="M131" s="610"/>
      <c r="N131" s="610" t="s">
        <v>12</v>
      </c>
      <c r="O131" s="610"/>
      <c r="P131" s="610"/>
      <c r="Q131" s="610" t="s">
        <v>13</v>
      </c>
      <c r="R131" s="610"/>
      <c r="S131" s="610"/>
      <c r="T131" s="610" t="s">
        <v>14</v>
      </c>
      <c r="U131" s="610"/>
      <c r="V131" s="610"/>
      <c r="W131" s="610" t="s">
        <v>15</v>
      </c>
      <c r="X131" s="610"/>
      <c r="Y131" s="610"/>
      <c r="Z131" s="629" t="s">
        <v>16</v>
      </c>
      <c r="AA131" s="629" t="s">
        <v>17</v>
      </c>
      <c r="AB131" s="629"/>
      <c r="AC131" s="656" t="s">
        <v>18</v>
      </c>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row>
    <row r="132" spans="1:461" ht="31.5" customHeight="1" thickBot="1" x14ac:dyDescent="0.3">
      <c r="A132" s="636"/>
      <c r="B132" s="630"/>
      <c r="C132" s="630"/>
      <c r="D132" s="630"/>
      <c r="E132" s="630"/>
      <c r="F132" s="632"/>
      <c r="G132" s="632"/>
      <c r="H132" s="630"/>
      <c r="I132" s="630"/>
      <c r="J132" s="630"/>
      <c r="K132" s="630"/>
      <c r="L132" s="227" t="s">
        <v>19</v>
      </c>
      <c r="M132" s="228" t="s">
        <v>20</v>
      </c>
      <c r="N132" s="227">
        <v>1</v>
      </c>
      <c r="O132" s="227">
        <v>2</v>
      </c>
      <c r="P132" s="227">
        <v>3</v>
      </c>
      <c r="Q132" s="227">
        <v>4</v>
      </c>
      <c r="R132" s="227">
        <v>5</v>
      </c>
      <c r="S132" s="227">
        <v>6</v>
      </c>
      <c r="T132" s="227">
        <v>7</v>
      </c>
      <c r="U132" s="227">
        <v>8</v>
      </c>
      <c r="V132" s="227">
        <v>9</v>
      </c>
      <c r="W132" s="227">
        <v>10</v>
      </c>
      <c r="X132" s="227">
        <v>11</v>
      </c>
      <c r="Y132" s="227">
        <v>12</v>
      </c>
      <c r="Z132" s="630"/>
      <c r="AA132" s="226" t="s">
        <v>21</v>
      </c>
      <c r="AB132" s="226" t="s">
        <v>22</v>
      </c>
      <c r="AC132" s="687"/>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row>
    <row r="133" spans="1:461" s="78" customFormat="1" ht="248.25" customHeight="1" x14ac:dyDescent="0.25">
      <c r="A133" s="714" t="s">
        <v>26</v>
      </c>
      <c r="B133" s="715"/>
      <c r="C133" s="715" t="s">
        <v>577</v>
      </c>
      <c r="D133" s="720">
        <v>16.100000000000001</v>
      </c>
      <c r="E133" s="602">
        <v>2</v>
      </c>
      <c r="F133" s="710" t="s">
        <v>578</v>
      </c>
      <c r="G133" s="297" t="s">
        <v>579</v>
      </c>
      <c r="H133" s="68" t="s">
        <v>580</v>
      </c>
      <c r="I133" s="68" t="s">
        <v>581</v>
      </c>
      <c r="J133" s="121">
        <f>N133+O133+P133+Q133+R133+S133+T133+U133+V133+W133+X133+Y133</f>
        <v>0.99999999999999944</v>
      </c>
      <c r="K133" s="68" t="s">
        <v>582</v>
      </c>
      <c r="L133" s="707" t="s">
        <v>583</v>
      </c>
      <c r="M133" s="707">
        <v>350000</v>
      </c>
      <c r="N133" s="349">
        <v>8.3333333333333301E-2</v>
      </c>
      <c r="O133" s="349">
        <v>8.3333333333333301E-2</v>
      </c>
      <c r="P133" s="349">
        <v>8.3333333333333301E-2</v>
      </c>
      <c r="Q133" s="349">
        <v>8.3333333333333301E-2</v>
      </c>
      <c r="R133" s="349">
        <v>8.3333333333333301E-2</v>
      </c>
      <c r="S133" s="349">
        <v>8.3333333333333301E-2</v>
      </c>
      <c r="T133" s="349">
        <v>8.3333333333333301E-2</v>
      </c>
      <c r="U133" s="349">
        <v>8.3333333333333301E-2</v>
      </c>
      <c r="V133" s="349">
        <v>8.3333333333333301E-2</v>
      </c>
      <c r="W133" s="349">
        <v>8.3333333333333301E-2</v>
      </c>
      <c r="X133" s="349">
        <v>8.3333333333333301E-2</v>
      </c>
      <c r="Y133" s="349">
        <v>8.3333333333333301E-2</v>
      </c>
      <c r="Z133" s="236" t="s">
        <v>584</v>
      </c>
      <c r="AA133" s="144" t="s">
        <v>43</v>
      </c>
      <c r="AB133" s="144" t="s">
        <v>43</v>
      </c>
      <c r="AC133" s="350" t="s">
        <v>585</v>
      </c>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c r="EO133" s="79"/>
      <c r="EP133" s="79"/>
      <c r="EQ133" s="79"/>
      <c r="ER133" s="79"/>
      <c r="ES133" s="79"/>
      <c r="ET133" s="79"/>
      <c r="EU133" s="79"/>
      <c r="EV133" s="79"/>
      <c r="EW133" s="79"/>
      <c r="EX133" s="79"/>
      <c r="EY133" s="79"/>
      <c r="EZ133" s="79"/>
      <c r="FA133" s="79"/>
      <c r="FB133" s="79"/>
      <c r="FC133" s="79"/>
      <c r="FD133" s="79"/>
      <c r="FE133" s="79"/>
      <c r="FF133" s="79"/>
      <c r="FG133" s="79"/>
      <c r="FH133" s="79"/>
      <c r="FI133" s="79"/>
      <c r="FJ133" s="79"/>
      <c r="FK133" s="79"/>
      <c r="FL133" s="79"/>
      <c r="FM133" s="79"/>
      <c r="FN133" s="79"/>
      <c r="FO133" s="79"/>
      <c r="FP133" s="79"/>
      <c r="FQ133" s="79"/>
      <c r="FR133" s="79"/>
      <c r="FS133" s="79"/>
      <c r="FT133" s="79"/>
      <c r="FU133" s="79"/>
      <c r="FV133" s="79"/>
      <c r="FW133" s="79"/>
      <c r="FX133" s="79"/>
      <c r="FY133" s="79"/>
      <c r="FZ133" s="79"/>
      <c r="GA133" s="79"/>
      <c r="GB133" s="79"/>
      <c r="GC133" s="79"/>
      <c r="GD133" s="79"/>
      <c r="GE133" s="79"/>
      <c r="GF133" s="79"/>
      <c r="GG133" s="79"/>
      <c r="GH133" s="79"/>
      <c r="GI133" s="79"/>
      <c r="GJ133" s="79"/>
      <c r="GK133" s="79"/>
      <c r="GL133" s="79"/>
      <c r="GM133" s="79"/>
      <c r="GN133" s="79"/>
      <c r="GO133" s="79"/>
      <c r="GP133" s="79"/>
      <c r="GQ133" s="79"/>
      <c r="GR133" s="79"/>
      <c r="GS133" s="79"/>
      <c r="GT133" s="79"/>
      <c r="GU133" s="79"/>
      <c r="GV133" s="79"/>
      <c r="GW133" s="79"/>
      <c r="GX133" s="79"/>
      <c r="GY133" s="79"/>
      <c r="GZ133" s="79"/>
      <c r="HA133" s="79"/>
      <c r="HB133" s="79"/>
      <c r="HC133" s="79"/>
      <c r="HD133" s="79"/>
      <c r="HE133" s="79"/>
      <c r="HF133" s="79"/>
      <c r="HG133" s="79"/>
      <c r="HH133" s="79"/>
      <c r="HI133" s="79"/>
      <c r="HJ133" s="79"/>
      <c r="HK133" s="79"/>
      <c r="HL133" s="79"/>
      <c r="HM133" s="79"/>
      <c r="HN133" s="79"/>
      <c r="HO133" s="79"/>
      <c r="HP133" s="79"/>
      <c r="HQ133" s="79"/>
      <c r="HR133" s="79"/>
      <c r="HS133" s="79"/>
      <c r="HT133" s="79"/>
      <c r="HU133" s="79"/>
      <c r="HV133" s="79"/>
      <c r="HW133" s="79"/>
      <c r="HX133" s="79"/>
      <c r="HY133" s="79"/>
      <c r="HZ133" s="79"/>
      <c r="IA133" s="79"/>
      <c r="IB133" s="79"/>
      <c r="IC133" s="79"/>
      <c r="ID133" s="79"/>
      <c r="IE133" s="79"/>
      <c r="IF133" s="79"/>
      <c r="IG133" s="79"/>
      <c r="IH133" s="79"/>
      <c r="II133" s="79"/>
      <c r="IJ133" s="79"/>
      <c r="IK133" s="79"/>
      <c r="IL133" s="79"/>
      <c r="IM133" s="79"/>
      <c r="IN133" s="79"/>
      <c r="IO133" s="79"/>
      <c r="IP133" s="79"/>
      <c r="IQ133" s="79"/>
      <c r="IR133" s="79"/>
      <c r="IS133" s="79"/>
      <c r="IT133" s="79"/>
      <c r="IU133" s="79"/>
      <c r="IV133" s="79"/>
      <c r="IW133" s="79"/>
      <c r="IX133" s="79"/>
      <c r="IY133" s="79"/>
      <c r="IZ133" s="79"/>
      <c r="JA133" s="79"/>
      <c r="JB133" s="79"/>
      <c r="JC133" s="79"/>
      <c r="JD133" s="79"/>
      <c r="JE133" s="79"/>
      <c r="JF133" s="79"/>
      <c r="JG133" s="79"/>
      <c r="JH133" s="79"/>
      <c r="JI133" s="79"/>
      <c r="JJ133" s="79"/>
      <c r="JK133" s="79"/>
      <c r="JL133" s="79"/>
      <c r="JM133" s="79"/>
      <c r="JN133" s="79"/>
      <c r="JO133" s="79"/>
      <c r="JP133" s="79"/>
      <c r="JQ133" s="79"/>
      <c r="JR133" s="79"/>
      <c r="JS133" s="79"/>
      <c r="JT133" s="79"/>
      <c r="JU133" s="79"/>
      <c r="JV133" s="79"/>
      <c r="JW133" s="79"/>
      <c r="JX133" s="79"/>
      <c r="JY133" s="79"/>
      <c r="JZ133" s="79"/>
      <c r="KA133" s="79"/>
      <c r="KB133" s="79"/>
      <c r="KC133" s="79"/>
      <c r="KD133" s="79"/>
      <c r="KE133" s="79"/>
      <c r="KF133" s="79"/>
      <c r="KG133" s="79"/>
      <c r="KH133" s="79"/>
      <c r="KI133" s="79"/>
      <c r="KJ133" s="79"/>
      <c r="KK133" s="79"/>
      <c r="KL133" s="79"/>
      <c r="KM133" s="79"/>
      <c r="KN133" s="79"/>
      <c r="KO133" s="79"/>
      <c r="KP133" s="79"/>
      <c r="KQ133" s="79"/>
      <c r="KR133" s="79"/>
      <c r="KS133" s="79"/>
      <c r="KT133" s="79"/>
      <c r="KU133" s="79"/>
      <c r="KV133" s="79"/>
      <c r="KW133" s="79"/>
      <c r="KX133" s="79"/>
      <c r="KY133" s="79"/>
      <c r="KZ133" s="79"/>
      <c r="LA133" s="79"/>
      <c r="LB133" s="79"/>
      <c r="LC133" s="79"/>
      <c r="LD133" s="79"/>
      <c r="LE133" s="79"/>
      <c r="LF133" s="79"/>
      <c r="LG133" s="79"/>
      <c r="LH133" s="79"/>
      <c r="LI133" s="79"/>
      <c r="LJ133" s="79"/>
      <c r="LK133" s="79"/>
      <c r="LL133" s="79"/>
      <c r="LM133" s="79"/>
      <c r="LN133" s="79"/>
      <c r="LO133" s="79"/>
      <c r="LP133" s="79"/>
      <c r="LQ133" s="79"/>
      <c r="LR133" s="79"/>
      <c r="LS133" s="79"/>
      <c r="LT133" s="79"/>
      <c r="LU133" s="79"/>
      <c r="LV133" s="79"/>
      <c r="LW133" s="79"/>
      <c r="LX133" s="79"/>
      <c r="LY133" s="79"/>
      <c r="LZ133" s="79"/>
      <c r="MA133" s="79"/>
      <c r="MB133" s="79"/>
      <c r="MC133" s="79"/>
      <c r="MD133" s="79"/>
      <c r="ME133" s="79"/>
      <c r="MF133" s="79"/>
      <c r="MG133" s="79"/>
      <c r="MH133" s="79"/>
      <c r="MI133" s="79"/>
      <c r="MJ133" s="79"/>
      <c r="MK133" s="79"/>
      <c r="ML133" s="79"/>
      <c r="MM133" s="79"/>
      <c r="MN133" s="79"/>
      <c r="MO133" s="79"/>
      <c r="MP133" s="79"/>
      <c r="MQ133" s="79"/>
      <c r="MR133" s="79"/>
      <c r="MS133" s="79"/>
      <c r="MT133" s="79"/>
      <c r="MU133" s="79"/>
      <c r="MV133" s="79"/>
      <c r="MW133" s="79"/>
      <c r="MX133" s="79"/>
      <c r="MY133" s="79"/>
      <c r="MZ133" s="79"/>
      <c r="NA133" s="79"/>
      <c r="NB133" s="79"/>
      <c r="NC133" s="79"/>
      <c r="ND133" s="79"/>
      <c r="NE133" s="79"/>
      <c r="NF133" s="79"/>
      <c r="NG133" s="79"/>
      <c r="NH133" s="79"/>
      <c r="NI133" s="79"/>
      <c r="NJ133" s="79"/>
      <c r="NK133" s="79"/>
      <c r="NL133" s="79"/>
      <c r="NM133" s="79"/>
      <c r="NN133" s="79"/>
      <c r="NO133" s="79"/>
      <c r="NP133" s="79"/>
      <c r="NQ133" s="79"/>
      <c r="NR133" s="79"/>
      <c r="NS133" s="79"/>
      <c r="NT133" s="79"/>
      <c r="NU133" s="79"/>
      <c r="NV133" s="79"/>
      <c r="NW133" s="79"/>
      <c r="NX133" s="79"/>
      <c r="NY133" s="79"/>
      <c r="NZ133" s="79"/>
      <c r="OA133" s="79"/>
      <c r="OB133" s="79"/>
      <c r="OC133" s="79"/>
      <c r="OD133" s="79"/>
      <c r="OE133" s="79"/>
      <c r="OF133" s="79"/>
      <c r="OG133" s="79"/>
      <c r="OH133" s="79"/>
      <c r="OI133" s="79"/>
      <c r="OJ133" s="79"/>
      <c r="OK133" s="79"/>
      <c r="OL133" s="79"/>
      <c r="OM133" s="79"/>
      <c r="ON133" s="79"/>
      <c r="OO133" s="79"/>
      <c r="OP133" s="79"/>
      <c r="OQ133" s="79"/>
      <c r="OR133" s="79"/>
      <c r="OS133" s="79"/>
      <c r="OT133" s="79"/>
      <c r="OU133" s="79"/>
      <c r="OV133" s="79"/>
      <c r="OW133" s="79"/>
      <c r="OX133" s="79"/>
      <c r="OY133" s="79"/>
      <c r="OZ133" s="79"/>
      <c r="PA133" s="79"/>
      <c r="PB133" s="79"/>
      <c r="PC133" s="79"/>
      <c r="PD133" s="79"/>
      <c r="PE133" s="79"/>
      <c r="PF133" s="79"/>
      <c r="PG133" s="79"/>
      <c r="PH133" s="79"/>
      <c r="PI133" s="79"/>
      <c r="PJ133" s="79"/>
      <c r="PK133" s="79"/>
      <c r="PL133" s="79"/>
      <c r="PM133" s="79"/>
      <c r="PN133" s="79"/>
      <c r="PO133" s="79"/>
      <c r="PP133" s="79"/>
      <c r="PQ133" s="79"/>
      <c r="PR133" s="79"/>
      <c r="PS133" s="79"/>
      <c r="PT133" s="79"/>
      <c r="PU133" s="79"/>
      <c r="PV133" s="79"/>
      <c r="PW133" s="79"/>
      <c r="PX133" s="79"/>
      <c r="PY133" s="79"/>
      <c r="PZ133" s="79"/>
      <c r="QA133" s="79"/>
      <c r="QB133" s="79"/>
      <c r="QC133" s="79"/>
      <c r="QD133" s="79"/>
      <c r="QE133" s="79"/>
      <c r="QF133" s="79"/>
      <c r="QG133" s="79"/>
      <c r="QH133" s="79"/>
      <c r="QI133" s="79"/>
      <c r="QJ133" s="79"/>
      <c r="QK133" s="79"/>
      <c r="QL133" s="79"/>
      <c r="QM133" s="79"/>
      <c r="QN133" s="79"/>
      <c r="QO133" s="79"/>
      <c r="QP133" s="79"/>
      <c r="QQ133" s="79"/>
      <c r="QR133" s="79"/>
      <c r="QS133" s="79"/>
    </row>
    <row r="134" spans="1:461" s="78" customFormat="1" ht="262.5" customHeight="1" x14ac:dyDescent="0.25">
      <c r="A134" s="716"/>
      <c r="B134" s="717"/>
      <c r="C134" s="717"/>
      <c r="D134" s="721"/>
      <c r="E134" s="603"/>
      <c r="F134" s="710"/>
      <c r="G134" s="297" t="s">
        <v>586</v>
      </c>
      <c r="H134" s="68" t="s">
        <v>587</v>
      </c>
      <c r="I134" s="68" t="s">
        <v>581</v>
      </c>
      <c r="J134" s="121">
        <v>1</v>
      </c>
      <c r="K134" s="68" t="s">
        <v>588</v>
      </c>
      <c r="L134" s="708"/>
      <c r="M134" s="708"/>
      <c r="N134" s="349">
        <v>8.3333333333333301E-2</v>
      </c>
      <c r="O134" s="349">
        <v>8.3333333333333301E-2</v>
      </c>
      <c r="P134" s="349">
        <v>8.3333333333333301E-2</v>
      </c>
      <c r="Q134" s="349">
        <v>8.3333333333333301E-2</v>
      </c>
      <c r="R134" s="349">
        <v>8.3333333333333301E-2</v>
      </c>
      <c r="S134" s="349">
        <v>8.3333333333333301E-2</v>
      </c>
      <c r="T134" s="349">
        <v>8.3333333333333301E-2</v>
      </c>
      <c r="U134" s="349">
        <v>8.3333333333333301E-2</v>
      </c>
      <c r="V134" s="349">
        <v>8.3333333333333301E-2</v>
      </c>
      <c r="W134" s="349">
        <v>8.3333333333333301E-2</v>
      </c>
      <c r="X134" s="349">
        <v>8.3333333333333301E-2</v>
      </c>
      <c r="Y134" s="349">
        <v>8.3333333333333301E-2</v>
      </c>
      <c r="Z134" s="236" t="s">
        <v>584</v>
      </c>
      <c r="AA134" s="144" t="s">
        <v>43</v>
      </c>
      <c r="AB134" s="144" t="s">
        <v>43</v>
      </c>
      <c r="AC134" s="350" t="s">
        <v>585</v>
      </c>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c r="EO134" s="79"/>
      <c r="EP134" s="79"/>
      <c r="EQ134" s="79"/>
      <c r="ER134" s="79"/>
      <c r="ES134" s="79"/>
      <c r="ET134" s="79"/>
      <c r="EU134" s="79"/>
      <c r="EV134" s="79"/>
      <c r="EW134" s="79"/>
      <c r="EX134" s="79"/>
      <c r="EY134" s="79"/>
      <c r="EZ134" s="79"/>
      <c r="FA134" s="79"/>
      <c r="FB134" s="79"/>
      <c r="FC134" s="79"/>
      <c r="FD134" s="79"/>
      <c r="FE134" s="79"/>
      <c r="FF134" s="79"/>
      <c r="FG134" s="79"/>
      <c r="FH134" s="79"/>
      <c r="FI134" s="79"/>
      <c r="FJ134" s="79"/>
      <c r="FK134" s="79"/>
      <c r="FL134" s="79"/>
      <c r="FM134" s="79"/>
      <c r="FN134" s="79"/>
      <c r="FO134" s="79"/>
      <c r="FP134" s="79"/>
      <c r="FQ134" s="79"/>
      <c r="FR134" s="79"/>
      <c r="FS134" s="79"/>
      <c r="FT134" s="79"/>
      <c r="FU134" s="79"/>
      <c r="FV134" s="79"/>
      <c r="FW134" s="79"/>
      <c r="FX134" s="79"/>
      <c r="FY134" s="79"/>
      <c r="FZ134" s="79"/>
      <c r="GA134" s="79"/>
      <c r="GB134" s="79"/>
      <c r="GC134" s="79"/>
      <c r="GD134" s="79"/>
      <c r="GE134" s="79"/>
      <c r="GF134" s="79"/>
      <c r="GG134" s="79"/>
      <c r="GH134" s="79"/>
      <c r="GI134" s="79"/>
      <c r="GJ134" s="79"/>
      <c r="GK134" s="79"/>
      <c r="GL134" s="79"/>
      <c r="GM134" s="79"/>
      <c r="GN134" s="79"/>
      <c r="GO134" s="79"/>
      <c r="GP134" s="79"/>
      <c r="GQ134" s="79"/>
      <c r="GR134" s="79"/>
      <c r="GS134" s="79"/>
      <c r="GT134" s="79"/>
      <c r="GU134" s="79"/>
      <c r="GV134" s="79"/>
      <c r="GW134" s="79"/>
      <c r="GX134" s="79"/>
      <c r="GY134" s="79"/>
      <c r="GZ134" s="79"/>
      <c r="HA134" s="79"/>
      <c r="HB134" s="79"/>
      <c r="HC134" s="79"/>
      <c r="HD134" s="79"/>
      <c r="HE134" s="79"/>
      <c r="HF134" s="79"/>
      <c r="HG134" s="79"/>
      <c r="HH134" s="79"/>
      <c r="HI134" s="79"/>
      <c r="HJ134" s="79"/>
      <c r="HK134" s="79"/>
      <c r="HL134" s="79"/>
      <c r="HM134" s="79"/>
      <c r="HN134" s="79"/>
      <c r="HO134" s="79"/>
      <c r="HP134" s="79"/>
      <c r="HQ134" s="79"/>
      <c r="HR134" s="79"/>
      <c r="HS134" s="79"/>
      <c r="HT134" s="79"/>
      <c r="HU134" s="79"/>
      <c r="HV134" s="79"/>
      <c r="HW134" s="79"/>
      <c r="HX134" s="79"/>
      <c r="HY134" s="79"/>
      <c r="HZ134" s="79"/>
      <c r="IA134" s="79"/>
      <c r="IB134" s="79"/>
      <c r="IC134" s="79"/>
      <c r="ID134" s="79"/>
      <c r="IE134" s="79"/>
      <c r="IF134" s="79"/>
      <c r="IG134" s="79"/>
      <c r="IH134" s="79"/>
      <c r="II134" s="79"/>
      <c r="IJ134" s="79"/>
      <c r="IK134" s="79"/>
      <c r="IL134" s="79"/>
      <c r="IM134" s="79"/>
      <c r="IN134" s="79"/>
      <c r="IO134" s="79"/>
      <c r="IP134" s="79"/>
      <c r="IQ134" s="79"/>
      <c r="IR134" s="79"/>
      <c r="IS134" s="79"/>
      <c r="IT134" s="79"/>
      <c r="IU134" s="79"/>
      <c r="IV134" s="79"/>
      <c r="IW134" s="79"/>
      <c r="IX134" s="79"/>
      <c r="IY134" s="79"/>
      <c r="IZ134" s="79"/>
      <c r="JA134" s="79"/>
      <c r="JB134" s="79"/>
      <c r="JC134" s="79"/>
      <c r="JD134" s="79"/>
      <c r="JE134" s="79"/>
      <c r="JF134" s="79"/>
      <c r="JG134" s="79"/>
      <c r="JH134" s="79"/>
      <c r="JI134" s="79"/>
      <c r="JJ134" s="79"/>
      <c r="JK134" s="79"/>
      <c r="JL134" s="79"/>
      <c r="JM134" s="79"/>
      <c r="JN134" s="79"/>
      <c r="JO134" s="79"/>
      <c r="JP134" s="79"/>
      <c r="JQ134" s="79"/>
      <c r="JR134" s="79"/>
      <c r="JS134" s="79"/>
      <c r="JT134" s="79"/>
      <c r="JU134" s="79"/>
      <c r="JV134" s="79"/>
      <c r="JW134" s="79"/>
      <c r="JX134" s="79"/>
      <c r="JY134" s="79"/>
      <c r="JZ134" s="79"/>
      <c r="KA134" s="79"/>
      <c r="KB134" s="79"/>
      <c r="KC134" s="79"/>
      <c r="KD134" s="79"/>
      <c r="KE134" s="79"/>
      <c r="KF134" s="79"/>
      <c r="KG134" s="79"/>
      <c r="KH134" s="79"/>
      <c r="KI134" s="79"/>
      <c r="KJ134" s="79"/>
      <c r="KK134" s="79"/>
      <c r="KL134" s="79"/>
      <c r="KM134" s="79"/>
      <c r="KN134" s="79"/>
      <c r="KO134" s="79"/>
      <c r="KP134" s="79"/>
      <c r="KQ134" s="79"/>
      <c r="KR134" s="79"/>
      <c r="KS134" s="79"/>
      <c r="KT134" s="79"/>
      <c r="KU134" s="79"/>
      <c r="KV134" s="79"/>
      <c r="KW134" s="79"/>
      <c r="KX134" s="79"/>
      <c r="KY134" s="79"/>
      <c r="KZ134" s="79"/>
      <c r="LA134" s="79"/>
      <c r="LB134" s="79"/>
      <c r="LC134" s="79"/>
      <c r="LD134" s="79"/>
      <c r="LE134" s="79"/>
      <c r="LF134" s="79"/>
      <c r="LG134" s="79"/>
      <c r="LH134" s="79"/>
      <c r="LI134" s="79"/>
      <c r="LJ134" s="79"/>
      <c r="LK134" s="79"/>
      <c r="LL134" s="79"/>
      <c r="LM134" s="79"/>
      <c r="LN134" s="79"/>
      <c r="LO134" s="79"/>
      <c r="LP134" s="79"/>
      <c r="LQ134" s="79"/>
      <c r="LR134" s="79"/>
      <c r="LS134" s="79"/>
      <c r="LT134" s="79"/>
      <c r="LU134" s="79"/>
      <c r="LV134" s="79"/>
      <c r="LW134" s="79"/>
      <c r="LX134" s="79"/>
      <c r="LY134" s="79"/>
      <c r="LZ134" s="79"/>
      <c r="MA134" s="79"/>
      <c r="MB134" s="79"/>
      <c r="MC134" s="79"/>
      <c r="MD134" s="79"/>
      <c r="ME134" s="79"/>
      <c r="MF134" s="79"/>
      <c r="MG134" s="79"/>
      <c r="MH134" s="79"/>
      <c r="MI134" s="79"/>
      <c r="MJ134" s="79"/>
      <c r="MK134" s="79"/>
      <c r="ML134" s="79"/>
      <c r="MM134" s="79"/>
      <c r="MN134" s="79"/>
      <c r="MO134" s="79"/>
      <c r="MP134" s="79"/>
      <c r="MQ134" s="79"/>
      <c r="MR134" s="79"/>
      <c r="MS134" s="79"/>
      <c r="MT134" s="79"/>
      <c r="MU134" s="79"/>
      <c r="MV134" s="79"/>
      <c r="MW134" s="79"/>
      <c r="MX134" s="79"/>
      <c r="MY134" s="79"/>
      <c r="MZ134" s="79"/>
      <c r="NA134" s="79"/>
      <c r="NB134" s="79"/>
      <c r="NC134" s="79"/>
      <c r="ND134" s="79"/>
      <c r="NE134" s="79"/>
      <c r="NF134" s="79"/>
      <c r="NG134" s="79"/>
      <c r="NH134" s="79"/>
      <c r="NI134" s="79"/>
      <c r="NJ134" s="79"/>
      <c r="NK134" s="79"/>
      <c r="NL134" s="79"/>
      <c r="NM134" s="79"/>
      <c r="NN134" s="79"/>
      <c r="NO134" s="79"/>
      <c r="NP134" s="79"/>
      <c r="NQ134" s="79"/>
      <c r="NR134" s="79"/>
      <c r="NS134" s="79"/>
      <c r="NT134" s="79"/>
      <c r="NU134" s="79"/>
      <c r="NV134" s="79"/>
      <c r="NW134" s="79"/>
      <c r="NX134" s="79"/>
      <c r="NY134" s="79"/>
      <c r="NZ134" s="79"/>
      <c r="OA134" s="79"/>
      <c r="OB134" s="79"/>
      <c r="OC134" s="79"/>
      <c r="OD134" s="79"/>
      <c r="OE134" s="79"/>
      <c r="OF134" s="79"/>
      <c r="OG134" s="79"/>
      <c r="OH134" s="79"/>
      <c r="OI134" s="79"/>
      <c r="OJ134" s="79"/>
      <c r="OK134" s="79"/>
      <c r="OL134" s="79"/>
      <c r="OM134" s="79"/>
      <c r="ON134" s="79"/>
      <c r="OO134" s="79"/>
      <c r="OP134" s="79"/>
      <c r="OQ134" s="79"/>
      <c r="OR134" s="79"/>
      <c r="OS134" s="79"/>
      <c r="OT134" s="79"/>
      <c r="OU134" s="79"/>
      <c r="OV134" s="79"/>
      <c r="OW134" s="79"/>
      <c r="OX134" s="79"/>
      <c r="OY134" s="79"/>
      <c r="OZ134" s="79"/>
      <c r="PA134" s="79"/>
      <c r="PB134" s="79"/>
      <c r="PC134" s="79"/>
      <c r="PD134" s="79"/>
      <c r="PE134" s="79"/>
      <c r="PF134" s="79"/>
      <c r="PG134" s="79"/>
      <c r="PH134" s="79"/>
      <c r="PI134" s="79"/>
      <c r="PJ134" s="79"/>
      <c r="PK134" s="79"/>
      <c r="PL134" s="79"/>
      <c r="PM134" s="79"/>
      <c r="PN134" s="79"/>
      <c r="PO134" s="79"/>
      <c r="PP134" s="79"/>
      <c r="PQ134" s="79"/>
      <c r="PR134" s="79"/>
      <c r="PS134" s="79"/>
      <c r="PT134" s="79"/>
      <c r="PU134" s="79"/>
      <c r="PV134" s="79"/>
      <c r="PW134" s="79"/>
      <c r="PX134" s="79"/>
      <c r="PY134" s="79"/>
      <c r="PZ134" s="79"/>
      <c r="QA134" s="79"/>
      <c r="QB134" s="79"/>
      <c r="QC134" s="79"/>
      <c r="QD134" s="79"/>
      <c r="QE134" s="79"/>
      <c r="QF134" s="79"/>
      <c r="QG134" s="79"/>
      <c r="QH134" s="79"/>
      <c r="QI134" s="79"/>
      <c r="QJ134" s="79"/>
      <c r="QK134" s="79"/>
      <c r="QL134" s="79"/>
      <c r="QM134" s="79"/>
      <c r="QN134" s="79"/>
      <c r="QO134" s="79"/>
      <c r="QP134" s="79"/>
      <c r="QQ134" s="79"/>
      <c r="QR134" s="79"/>
      <c r="QS134" s="79"/>
    </row>
    <row r="135" spans="1:461" s="78" customFormat="1" ht="249.75" customHeight="1" x14ac:dyDescent="0.25">
      <c r="A135" s="716"/>
      <c r="B135" s="717"/>
      <c r="C135" s="717"/>
      <c r="D135" s="721"/>
      <c r="E135" s="604"/>
      <c r="F135" s="710"/>
      <c r="G135" s="297" t="s">
        <v>589</v>
      </c>
      <c r="H135" s="68" t="s">
        <v>590</v>
      </c>
      <c r="I135" s="68" t="s">
        <v>581</v>
      </c>
      <c r="J135" s="121">
        <v>1</v>
      </c>
      <c r="K135" s="68" t="s">
        <v>591</v>
      </c>
      <c r="L135" s="708"/>
      <c r="M135" s="708"/>
      <c r="N135" s="349">
        <v>8.3333333333333301E-2</v>
      </c>
      <c r="O135" s="349">
        <v>8.3333333333333301E-2</v>
      </c>
      <c r="P135" s="349">
        <v>8.3333333333333301E-2</v>
      </c>
      <c r="Q135" s="349">
        <v>8.3333333333333301E-2</v>
      </c>
      <c r="R135" s="349">
        <v>8.3333333333333301E-2</v>
      </c>
      <c r="S135" s="349">
        <v>8.3333333333333301E-2</v>
      </c>
      <c r="T135" s="349">
        <v>8.3333333333333301E-2</v>
      </c>
      <c r="U135" s="349">
        <v>8.3333333333333301E-2</v>
      </c>
      <c r="V135" s="349">
        <v>8.3333333333333301E-2</v>
      </c>
      <c r="W135" s="349">
        <v>8.3333333333333301E-2</v>
      </c>
      <c r="X135" s="349">
        <v>8.3333333333333301E-2</v>
      </c>
      <c r="Y135" s="349">
        <v>8.3333333333333301E-2</v>
      </c>
      <c r="Z135" s="236" t="s">
        <v>584</v>
      </c>
      <c r="AA135" s="144" t="s">
        <v>43</v>
      </c>
      <c r="AB135" s="144" t="s">
        <v>43</v>
      </c>
      <c r="AC135" s="350" t="s">
        <v>585</v>
      </c>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c r="EO135" s="79"/>
      <c r="EP135" s="79"/>
      <c r="EQ135" s="79"/>
      <c r="ER135" s="79"/>
      <c r="ES135" s="79"/>
      <c r="ET135" s="79"/>
      <c r="EU135" s="79"/>
      <c r="EV135" s="79"/>
      <c r="EW135" s="79"/>
      <c r="EX135" s="79"/>
      <c r="EY135" s="79"/>
      <c r="EZ135" s="79"/>
      <c r="FA135" s="79"/>
      <c r="FB135" s="79"/>
      <c r="FC135" s="79"/>
      <c r="FD135" s="79"/>
      <c r="FE135" s="79"/>
      <c r="FF135" s="79"/>
      <c r="FG135" s="79"/>
      <c r="FH135" s="79"/>
      <c r="FI135" s="79"/>
      <c r="FJ135" s="79"/>
      <c r="FK135" s="79"/>
      <c r="FL135" s="79"/>
      <c r="FM135" s="79"/>
      <c r="FN135" s="79"/>
      <c r="FO135" s="79"/>
      <c r="FP135" s="79"/>
      <c r="FQ135" s="79"/>
      <c r="FR135" s="79"/>
      <c r="FS135" s="79"/>
      <c r="FT135" s="79"/>
      <c r="FU135" s="79"/>
      <c r="FV135" s="79"/>
      <c r="FW135" s="79"/>
      <c r="FX135" s="79"/>
      <c r="FY135" s="79"/>
      <c r="FZ135" s="79"/>
      <c r="GA135" s="79"/>
      <c r="GB135" s="79"/>
      <c r="GC135" s="79"/>
      <c r="GD135" s="79"/>
      <c r="GE135" s="79"/>
      <c r="GF135" s="79"/>
      <c r="GG135" s="79"/>
      <c r="GH135" s="79"/>
      <c r="GI135" s="79"/>
      <c r="GJ135" s="79"/>
      <c r="GK135" s="79"/>
      <c r="GL135" s="79"/>
      <c r="GM135" s="79"/>
      <c r="GN135" s="79"/>
      <c r="GO135" s="79"/>
      <c r="GP135" s="79"/>
      <c r="GQ135" s="79"/>
      <c r="GR135" s="79"/>
      <c r="GS135" s="79"/>
      <c r="GT135" s="79"/>
      <c r="GU135" s="79"/>
      <c r="GV135" s="79"/>
      <c r="GW135" s="79"/>
      <c r="GX135" s="79"/>
      <c r="GY135" s="79"/>
      <c r="GZ135" s="79"/>
      <c r="HA135" s="79"/>
      <c r="HB135" s="79"/>
      <c r="HC135" s="79"/>
      <c r="HD135" s="79"/>
      <c r="HE135" s="79"/>
      <c r="HF135" s="79"/>
      <c r="HG135" s="79"/>
      <c r="HH135" s="79"/>
      <c r="HI135" s="79"/>
      <c r="HJ135" s="79"/>
      <c r="HK135" s="79"/>
      <c r="HL135" s="79"/>
      <c r="HM135" s="79"/>
      <c r="HN135" s="79"/>
      <c r="HO135" s="79"/>
      <c r="HP135" s="79"/>
      <c r="HQ135" s="79"/>
      <c r="HR135" s="79"/>
      <c r="HS135" s="79"/>
      <c r="HT135" s="79"/>
      <c r="HU135" s="79"/>
      <c r="HV135" s="79"/>
      <c r="HW135" s="79"/>
      <c r="HX135" s="79"/>
      <c r="HY135" s="79"/>
      <c r="HZ135" s="79"/>
      <c r="IA135" s="79"/>
      <c r="IB135" s="79"/>
      <c r="IC135" s="79"/>
      <c r="ID135" s="79"/>
      <c r="IE135" s="79"/>
      <c r="IF135" s="79"/>
      <c r="IG135" s="79"/>
      <c r="IH135" s="79"/>
      <c r="II135" s="79"/>
      <c r="IJ135" s="79"/>
      <c r="IK135" s="79"/>
      <c r="IL135" s="79"/>
      <c r="IM135" s="79"/>
      <c r="IN135" s="79"/>
      <c r="IO135" s="79"/>
      <c r="IP135" s="79"/>
      <c r="IQ135" s="79"/>
      <c r="IR135" s="79"/>
      <c r="IS135" s="79"/>
      <c r="IT135" s="79"/>
      <c r="IU135" s="79"/>
      <c r="IV135" s="79"/>
      <c r="IW135" s="79"/>
      <c r="IX135" s="79"/>
      <c r="IY135" s="79"/>
      <c r="IZ135" s="79"/>
      <c r="JA135" s="79"/>
      <c r="JB135" s="79"/>
      <c r="JC135" s="79"/>
      <c r="JD135" s="79"/>
      <c r="JE135" s="79"/>
      <c r="JF135" s="79"/>
      <c r="JG135" s="79"/>
      <c r="JH135" s="79"/>
      <c r="JI135" s="79"/>
      <c r="JJ135" s="79"/>
      <c r="JK135" s="79"/>
      <c r="JL135" s="79"/>
      <c r="JM135" s="79"/>
      <c r="JN135" s="79"/>
      <c r="JO135" s="79"/>
      <c r="JP135" s="79"/>
      <c r="JQ135" s="79"/>
      <c r="JR135" s="79"/>
      <c r="JS135" s="79"/>
      <c r="JT135" s="79"/>
      <c r="JU135" s="79"/>
      <c r="JV135" s="79"/>
      <c r="JW135" s="79"/>
      <c r="JX135" s="79"/>
      <c r="JY135" s="79"/>
      <c r="JZ135" s="79"/>
      <c r="KA135" s="79"/>
      <c r="KB135" s="79"/>
      <c r="KC135" s="79"/>
      <c r="KD135" s="79"/>
      <c r="KE135" s="79"/>
      <c r="KF135" s="79"/>
      <c r="KG135" s="79"/>
      <c r="KH135" s="79"/>
      <c r="KI135" s="79"/>
      <c r="KJ135" s="79"/>
      <c r="KK135" s="79"/>
      <c r="KL135" s="79"/>
      <c r="KM135" s="79"/>
      <c r="KN135" s="79"/>
      <c r="KO135" s="79"/>
      <c r="KP135" s="79"/>
      <c r="KQ135" s="79"/>
      <c r="KR135" s="79"/>
      <c r="KS135" s="79"/>
      <c r="KT135" s="79"/>
      <c r="KU135" s="79"/>
      <c r="KV135" s="79"/>
      <c r="KW135" s="79"/>
      <c r="KX135" s="79"/>
      <c r="KY135" s="79"/>
      <c r="KZ135" s="79"/>
      <c r="LA135" s="79"/>
      <c r="LB135" s="79"/>
      <c r="LC135" s="79"/>
      <c r="LD135" s="79"/>
      <c r="LE135" s="79"/>
      <c r="LF135" s="79"/>
      <c r="LG135" s="79"/>
      <c r="LH135" s="79"/>
      <c r="LI135" s="79"/>
      <c r="LJ135" s="79"/>
      <c r="LK135" s="79"/>
      <c r="LL135" s="79"/>
      <c r="LM135" s="79"/>
      <c r="LN135" s="79"/>
      <c r="LO135" s="79"/>
      <c r="LP135" s="79"/>
      <c r="LQ135" s="79"/>
      <c r="LR135" s="79"/>
      <c r="LS135" s="79"/>
      <c r="LT135" s="79"/>
      <c r="LU135" s="79"/>
      <c r="LV135" s="79"/>
      <c r="LW135" s="79"/>
      <c r="LX135" s="79"/>
      <c r="LY135" s="79"/>
      <c r="LZ135" s="79"/>
      <c r="MA135" s="79"/>
      <c r="MB135" s="79"/>
      <c r="MC135" s="79"/>
      <c r="MD135" s="79"/>
      <c r="ME135" s="79"/>
      <c r="MF135" s="79"/>
      <c r="MG135" s="79"/>
      <c r="MH135" s="79"/>
      <c r="MI135" s="79"/>
      <c r="MJ135" s="79"/>
      <c r="MK135" s="79"/>
      <c r="ML135" s="79"/>
      <c r="MM135" s="79"/>
      <c r="MN135" s="79"/>
      <c r="MO135" s="79"/>
      <c r="MP135" s="79"/>
      <c r="MQ135" s="79"/>
      <c r="MR135" s="79"/>
      <c r="MS135" s="79"/>
      <c r="MT135" s="79"/>
      <c r="MU135" s="79"/>
      <c r="MV135" s="79"/>
      <c r="MW135" s="79"/>
      <c r="MX135" s="79"/>
      <c r="MY135" s="79"/>
      <c r="MZ135" s="79"/>
      <c r="NA135" s="79"/>
      <c r="NB135" s="79"/>
      <c r="NC135" s="79"/>
      <c r="ND135" s="79"/>
      <c r="NE135" s="79"/>
      <c r="NF135" s="79"/>
      <c r="NG135" s="79"/>
      <c r="NH135" s="79"/>
      <c r="NI135" s="79"/>
      <c r="NJ135" s="79"/>
      <c r="NK135" s="79"/>
      <c r="NL135" s="79"/>
      <c r="NM135" s="79"/>
      <c r="NN135" s="79"/>
      <c r="NO135" s="79"/>
      <c r="NP135" s="79"/>
      <c r="NQ135" s="79"/>
      <c r="NR135" s="79"/>
      <c r="NS135" s="79"/>
      <c r="NT135" s="79"/>
      <c r="NU135" s="79"/>
      <c r="NV135" s="79"/>
      <c r="NW135" s="79"/>
      <c r="NX135" s="79"/>
      <c r="NY135" s="79"/>
      <c r="NZ135" s="79"/>
      <c r="OA135" s="79"/>
      <c r="OB135" s="79"/>
      <c r="OC135" s="79"/>
      <c r="OD135" s="79"/>
      <c r="OE135" s="79"/>
      <c r="OF135" s="79"/>
      <c r="OG135" s="79"/>
      <c r="OH135" s="79"/>
      <c r="OI135" s="79"/>
      <c r="OJ135" s="79"/>
      <c r="OK135" s="79"/>
      <c r="OL135" s="79"/>
      <c r="OM135" s="79"/>
      <c r="ON135" s="79"/>
      <c r="OO135" s="79"/>
      <c r="OP135" s="79"/>
      <c r="OQ135" s="79"/>
      <c r="OR135" s="79"/>
      <c r="OS135" s="79"/>
      <c r="OT135" s="79"/>
      <c r="OU135" s="79"/>
      <c r="OV135" s="79"/>
      <c r="OW135" s="79"/>
      <c r="OX135" s="79"/>
      <c r="OY135" s="79"/>
      <c r="OZ135" s="79"/>
      <c r="PA135" s="79"/>
      <c r="PB135" s="79"/>
      <c r="PC135" s="79"/>
      <c r="PD135" s="79"/>
      <c r="PE135" s="79"/>
      <c r="PF135" s="79"/>
      <c r="PG135" s="79"/>
      <c r="PH135" s="79"/>
      <c r="PI135" s="79"/>
      <c r="PJ135" s="79"/>
      <c r="PK135" s="79"/>
      <c r="PL135" s="79"/>
      <c r="PM135" s="79"/>
      <c r="PN135" s="79"/>
      <c r="PO135" s="79"/>
      <c r="PP135" s="79"/>
      <c r="PQ135" s="79"/>
      <c r="PR135" s="79"/>
      <c r="PS135" s="79"/>
      <c r="PT135" s="79"/>
      <c r="PU135" s="79"/>
      <c r="PV135" s="79"/>
      <c r="PW135" s="79"/>
      <c r="PX135" s="79"/>
      <c r="PY135" s="79"/>
      <c r="PZ135" s="79"/>
      <c r="QA135" s="79"/>
      <c r="QB135" s="79"/>
      <c r="QC135" s="79"/>
      <c r="QD135" s="79"/>
      <c r="QE135" s="79"/>
      <c r="QF135" s="79"/>
      <c r="QG135" s="79"/>
      <c r="QH135" s="79"/>
      <c r="QI135" s="79"/>
      <c r="QJ135" s="79"/>
      <c r="QK135" s="79"/>
      <c r="QL135" s="79"/>
      <c r="QM135" s="79"/>
      <c r="QN135" s="79"/>
      <c r="QO135" s="79"/>
      <c r="QP135" s="79"/>
      <c r="QQ135" s="79"/>
      <c r="QR135" s="79"/>
      <c r="QS135" s="79"/>
    </row>
    <row r="136" spans="1:461" s="78" customFormat="1" ht="254.25" customHeight="1" x14ac:dyDescent="0.25">
      <c r="A136" s="716"/>
      <c r="B136" s="717"/>
      <c r="C136" s="717"/>
      <c r="D136" s="721"/>
      <c r="E136" s="602">
        <v>2</v>
      </c>
      <c r="F136" s="710" t="s">
        <v>592</v>
      </c>
      <c r="G136" s="297" t="s">
        <v>593</v>
      </c>
      <c r="H136" s="68" t="s">
        <v>594</v>
      </c>
      <c r="I136" s="68" t="s">
        <v>581</v>
      </c>
      <c r="J136" s="121">
        <v>1</v>
      </c>
      <c r="K136" s="68" t="s">
        <v>595</v>
      </c>
      <c r="L136" s="708"/>
      <c r="M136" s="708"/>
      <c r="N136" s="349">
        <v>8.3333333333333301E-2</v>
      </c>
      <c r="O136" s="349">
        <v>8.3333333333333301E-2</v>
      </c>
      <c r="P136" s="349">
        <v>8.3333333333333301E-2</v>
      </c>
      <c r="Q136" s="349">
        <v>8.3333333333333301E-2</v>
      </c>
      <c r="R136" s="349">
        <v>8.3333333333333301E-2</v>
      </c>
      <c r="S136" s="349">
        <v>8.3333333333333301E-2</v>
      </c>
      <c r="T136" s="349">
        <v>8.3333333333333301E-2</v>
      </c>
      <c r="U136" s="349">
        <v>8.3333333333333301E-2</v>
      </c>
      <c r="V136" s="349">
        <v>8.3333333333333301E-2</v>
      </c>
      <c r="W136" s="349">
        <v>8.3333333333333301E-2</v>
      </c>
      <c r="X136" s="349">
        <v>8.3333333333333301E-2</v>
      </c>
      <c r="Y136" s="349">
        <v>8.3333333333333301E-2</v>
      </c>
      <c r="Z136" s="236" t="s">
        <v>584</v>
      </c>
      <c r="AA136" s="144" t="s">
        <v>43</v>
      </c>
      <c r="AB136" s="144" t="s">
        <v>43</v>
      </c>
      <c r="AC136" s="350" t="s">
        <v>585</v>
      </c>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c r="EO136" s="79"/>
      <c r="EP136" s="79"/>
      <c r="EQ136" s="79"/>
      <c r="ER136" s="79"/>
      <c r="ES136" s="79"/>
      <c r="ET136" s="79"/>
      <c r="EU136" s="79"/>
      <c r="EV136" s="79"/>
      <c r="EW136" s="79"/>
      <c r="EX136" s="79"/>
      <c r="EY136" s="79"/>
      <c r="EZ136" s="79"/>
      <c r="FA136" s="79"/>
      <c r="FB136" s="79"/>
      <c r="FC136" s="79"/>
      <c r="FD136" s="79"/>
      <c r="FE136" s="79"/>
      <c r="FF136" s="79"/>
      <c r="FG136" s="79"/>
      <c r="FH136" s="79"/>
      <c r="FI136" s="79"/>
      <c r="FJ136" s="79"/>
      <c r="FK136" s="79"/>
      <c r="FL136" s="79"/>
      <c r="FM136" s="79"/>
      <c r="FN136" s="79"/>
      <c r="FO136" s="79"/>
      <c r="FP136" s="79"/>
      <c r="FQ136" s="79"/>
      <c r="FR136" s="79"/>
      <c r="FS136" s="79"/>
      <c r="FT136" s="79"/>
      <c r="FU136" s="79"/>
      <c r="FV136" s="79"/>
      <c r="FW136" s="79"/>
      <c r="FX136" s="79"/>
      <c r="FY136" s="79"/>
      <c r="FZ136" s="79"/>
      <c r="GA136" s="79"/>
      <c r="GB136" s="79"/>
      <c r="GC136" s="79"/>
      <c r="GD136" s="79"/>
      <c r="GE136" s="79"/>
      <c r="GF136" s="79"/>
      <c r="GG136" s="79"/>
      <c r="GH136" s="79"/>
      <c r="GI136" s="79"/>
      <c r="GJ136" s="79"/>
      <c r="GK136" s="79"/>
      <c r="GL136" s="79"/>
      <c r="GM136" s="79"/>
      <c r="GN136" s="79"/>
      <c r="GO136" s="79"/>
      <c r="GP136" s="79"/>
      <c r="GQ136" s="79"/>
      <c r="GR136" s="79"/>
      <c r="GS136" s="79"/>
      <c r="GT136" s="79"/>
      <c r="GU136" s="79"/>
      <c r="GV136" s="79"/>
      <c r="GW136" s="79"/>
      <c r="GX136" s="79"/>
      <c r="GY136" s="79"/>
      <c r="GZ136" s="79"/>
      <c r="HA136" s="79"/>
      <c r="HB136" s="79"/>
      <c r="HC136" s="79"/>
      <c r="HD136" s="79"/>
      <c r="HE136" s="79"/>
      <c r="HF136" s="79"/>
      <c r="HG136" s="79"/>
      <c r="HH136" s="79"/>
      <c r="HI136" s="79"/>
      <c r="HJ136" s="79"/>
      <c r="HK136" s="79"/>
      <c r="HL136" s="79"/>
      <c r="HM136" s="79"/>
      <c r="HN136" s="79"/>
      <c r="HO136" s="79"/>
      <c r="HP136" s="79"/>
      <c r="HQ136" s="79"/>
      <c r="HR136" s="79"/>
      <c r="HS136" s="79"/>
      <c r="HT136" s="79"/>
      <c r="HU136" s="79"/>
      <c r="HV136" s="79"/>
      <c r="HW136" s="79"/>
      <c r="HX136" s="79"/>
      <c r="HY136" s="79"/>
      <c r="HZ136" s="79"/>
      <c r="IA136" s="79"/>
      <c r="IB136" s="79"/>
      <c r="IC136" s="79"/>
      <c r="ID136" s="79"/>
      <c r="IE136" s="79"/>
      <c r="IF136" s="79"/>
      <c r="IG136" s="79"/>
      <c r="IH136" s="79"/>
      <c r="II136" s="79"/>
      <c r="IJ136" s="79"/>
      <c r="IK136" s="79"/>
      <c r="IL136" s="79"/>
      <c r="IM136" s="79"/>
      <c r="IN136" s="79"/>
      <c r="IO136" s="79"/>
      <c r="IP136" s="79"/>
      <c r="IQ136" s="79"/>
      <c r="IR136" s="79"/>
      <c r="IS136" s="79"/>
      <c r="IT136" s="79"/>
      <c r="IU136" s="79"/>
      <c r="IV136" s="79"/>
      <c r="IW136" s="79"/>
      <c r="IX136" s="79"/>
      <c r="IY136" s="79"/>
      <c r="IZ136" s="79"/>
      <c r="JA136" s="79"/>
      <c r="JB136" s="79"/>
      <c r="JC136" s="79"/>
      <c r="JD136" s="79"/>
      <c r="JE136" s="79"/>
      <c r="JF136" s="79"/>
      <c r="JG136" s="79"/>
      <c r="JH136" s="79"/>
      <c r="JI136" s="79"/>
      <c r="JJ136" s="79"/>
      <c r="JK136" s="79"/>
      <c r="JL136" s="79"/>
      <c r="JM136" s="79"/>
      <c r="JN136" s="79"/>
      <c r="JO136" s="79"/>
      <c r="JP136" s="79"/>
      <c r="JQ136" s="79"/>
      <c r="JR136" s="79"/>
      <c r="JS136" s="79"/>
      <c r="JT136" s="79"/>
      <c r="JU136" s="79"/>
      <c r="JV136" s="79"/>
      <c r="JW136" s="79"/>
      <c r="JX136" s="79"/>
      <c r="JY136" s="79"/>
      <c r="JZ136" s="79"/>
      <c r="KA136" s="79"/>
      <c r="KB136" s="79"/>
      <c r="KC136" s="79"/>
      <c r="KD136" s="79"/>
      <c r="KE136" s="79"/>
      <c r="KF136" s="79"/>
      <c r="KG136" s="79"/>
      <c r="KH136" s="79"/>
      <c r="KI136" s="79"/>
      <c r="KJ136" s="79"/>
      <c r="KK136" s="79"/>
      <c r="KL136" s="79"/>
      <c r="KM136" s="79"/>
      <c r="KN136" s="79"/>
      <c r="KO136" s="79"/>
      <c r="KP136" s="79"/>
      <c r="KQ136" s="79"/>
      <c r="KR136" s="79"/>
      <c r="KS136" s="79"/>
      <c r="KT136" s="79"/>
      <c r="KU136" s="79"/>
      <c r="KV136" s="79"/>
      <c r="KW136" s="79"/>
      <c r="KX136" s="79"/>
      <c r="KY136" s="79"/>
      <c r="KZ136" s="79"/>
      <c r="LA136" s="79"/>
      <c r="LB136" s="79"/>
      <c r="LC136" s="79"/>
      <c r="LD136" s="79"/>
      <c r="LE136" s="79"/>
      <c r="LF136" s="79"/>
      <c r="LG136" s="79"/>
      <c r="LH136" s="79"/>
      <c r="LI136" s="79"/>
      <c r="LJ136" s="79"/>
      <c r="LK136" s="79"/>
      <c r="LL136" s="79"/>
      <c r="LM136" s="79"/>
      <c r="LN136" s="79"/>
      <c r="LO136" s="79"/>
      <c r="LP136" s="79"/>
      <c r="LQ136" s="79"/>
      <c r="LR136" s="79"/>
      <c r="LS136" s="79"/>
      <c r="LT136" s="79"/>
      <c r="LU136" s="79"/>
      <c r="LV136" s="79"/>
      <c r="LW136" s="79"/>
      <c r="LX136" s="79"/>
      <c r="LY136" s="79"/>
      <c r="LZ136" s="79"/>
      <c r="MA136" s="79"/>
      <c r="MB136" s="79"/>
      <c r="MC136" s="79"/>
      <c r="MD136" s="79"/>
      <c r="ME136" s="79"/>
      <c r="MF136" s="79"/>
      <c r="MG136" s="79"/>
      <c r="MH136" s="79"/>
      <c r="MI136" s="79"/>
      <c r="MJ136" s="79"/>
      <c r="MK136" s="79"/>
      <c r="ML136" s="79"/>
      <c r="MM136" s="79"/>
      <c r="MN136" s="79"/>
      <c r="MO136" s="79"/>
      <c r="MP136" s="79"/>
      <c r="MQ136" s="79"/>
      <c r="MR136" s="79"/>
      <c r="MS136" s="79"/>
      <c r="MT136" s="79"/>
      <c r="MU136" s="79"/>
      <c r="MV136" s="79"/>
      <c r="MW136" s="79"/>
      <c r="MX136" s="79"/>
      <c r="MY136" s="79"/>
      <c r="MZ136" s="79"/>
      <c r="NA136" s="79"/>
      <c r="NB136" s="79"/>
      <c r="NC136" s="79"/>
      <c r="ND136" s="79"/>
      <c r="NE136" s="79"/>
      <c r="NF136" s="79"/>
      <c r="NG136" s="79"/>
      <c r="NH136" s="79"/>
      <c r="NI136" s="79"/>
      <c r="NJ136" s="79"/>
      <c r="NK136" s="79"/>
      <c r="NL136" s="79"/>
      <c r="NM136" s="79"/>
      <c r="NN136" s="79"/>
      <c r="NO136" s="79"/>
      <c r="NP136" s="79"/>
      <c r="NQ136" s="79"/>
      <c r="NR136" s="79"/>
      <c r="NS136" s="79"/>
      <c r="NT136" s="79"/>
      <c r="NU136" s="79"/>
      <c r="NV136" s="79"/>
      <c r="NW136" s="79"/>
      <c r="NX136" s="79"/>
      <c r="NY136" s="79"/>
      <c r="NZ136" s="79"/>
      <c r="OA136" s="79"/>
      <c r="OB136" s="79"/>
      <c r="OC136" s="79"/>
      <c r="OD136" s="79"/>
      <c r="OE136" s="79"/>
      <c r="OF136" s="79"/>
      <c r="OG136" s="79"/>
      <c r="OH136" s="79"/>
      <c r="OI136" s="79"/>
      <c r="OJ136" s="79"/>
      <c r="OK136" s="79"/>
      <c r="OL136" s="79"/>
      <c r="OM136" s="79"/>
      <c r="ON136" s="79"/>
      <c r="OO136" s="79"/>
      <c r="OP136" s="79"/>
      <c r="OQ136" s="79"/>
      <c r="OR136" s="79"/>
      <c r="OS136" s="79"/>
      <c r="OT136" s="79"/>
      <c r="OU136" s="79"/>
      <c r="OV136" s="79"/>
      <c r="OW136" s="79"/>
      <c r="OX136" s="79"/>
      <c r="OY136" s="79"/>
      <c r="OZ136" s="79"/>
      <c r="PA136" s="79"/>
      <c r="PB136" s="79"/>
      <c r="PC136" s="79"/>
      <c r="PD136" s="79"/>
      <c r="PE136" s="79"/>
      <c r="PF136" s="79"/>
      <c r="PG136" s="79"/>
      <c r="PH136" s="79"/>
      <c r="PI136" s="79"/>
      <c r="PJ136" s="79"/>
      <c r="PK136" s="79"/>
      <c r="PL136" s="79"/>
      <c r="PM136" s="79"/>
      <c r="PN136" s="79"/>
      <c r="PO136" s="79"/>
      <c r="PP136" s="79"/>
      <c r="PQ136" s="79"/>
      <c r="PR136" s="79"/>
      <c r="PS136" s="79"/>
      <c r="PT136" s="79"/>
      <c r="PU136" s="79"/>
      <c r="PV136" s="79"/>
      <c r="PW136" s="79"/>
      <c r="PX136" s="79"/>
      <c r="PY136" s="79"/>
      <c r="PZ136" s="79"/>
      <c r="QA136" s="79"/>
      <c r="QB136" s="79"/>
      <c r="QC136" s="79"/>
      <c r="QD136" s="79"/>
      <c r="QE136" s="79"/>
      <c r="QF136" s="79"/>
      <c r="QG136" s="79"/>
      <c r="QH136" s="79"/>
      <c r="QI136" s="79"/>
      <c r="QJ136" s="79"/>
      <c r="QK136" s="79"/>
      <c r="QL136" s="79"/>
      <c r="QM136" s="79"/>
      <c r="QN136" s="79"/>
      <c r="QO136" s="79"/>
      <c r="QP136" s="79"/>
      <c r="QQ136" s="79"/>
      <c r="QR136" s="79"/>
      <c r="QS136" s="79"/>
    </row>
    <row r="137" spans="1:461" s="78" customFormat="1" ht="288" customHeight="1" x14ac:dyDescent="0.25">
      <c r="A137" s="716"/>
      <c r="B137" s="717"/>
      <c r="C137" s="717"/>
      <c r="D137" s="721"/>
      <c r="E137" s="603"/>
      <c r="F137" s="653"/>
      <c r="G137" s="297" t="s">
        <v>596</v>
      </c>
      <c r="H137" s="35" t="s">
        <v>597</v>
      </c>
      <c r="I137" s="68" t="s">
        <v>581</v>
      </c>
      <c r="J137" s="121">
        <v>1</v>
      </c>
      <c r="K137" s="68" t="s">
        <v>598</v>
      </c>
      <c r="L137" s="708"/>
      <c r="M137" s="708"/>
      <c r="N137" s="349">
        <v>8.3333333333333301E-2</v>
      </c>
      <c r="O137" s="349">
        <v>8.3333333333333301E-2</v>
      </c>
      <c r="P137" s="349">
        <v>8.3333333333333301E-2</v>
      </c>
      <c r="Q137" s="349">
        <v>8.3333333333333301E-2</v>
      </c>
      <c r="R137" s="349">
        <v>8.3333333333333301E-2</v>
      </c>
      <c r="S137" s="349">
        <v>8.3333333333333301E-2</v>
      </c>
      <c r="T137" s="349">
        <v>8.3333333333333301E-2</v>
      </c>
      <c r="U137" s="349">
        <v>8.3333333333333301E-2</v>
      </c>
      <c r="V137" s="349">
        <v>8.3333333333333301E-2</v>
      </c>
      <c r="W137" s="349">
        <v>8.3333333333333301E-2</v>
      </c>
      <c r="X137" s="349">
        <v>8.3333333333333301E-2</v>
      </c>
      <c r="Y137" s="349">
        <v>8.3333333333333301E-2</v>
      </c>
      <c r="Z137" s="236" t="s">
        <v>584</v>
      </c>
      <c r="AA137" s="144" t="s">
        <v>43</v>
      </c>
      <c r="AB137" s="144" t="s">
        <v>43</v>
      </c>
      <c r="AC137" s="350" t="s">
        <v>585</v>
      </c>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c r="EO137" s="79"/>
      <c r="EP137" s="79"/>
      <c r="EQ137" s="79"/>
      <c r="ER137" s="79"/>
      <c r="ES137" s="79"/>
      <c r="ET137" s="79"/>
      <c r="EU137" s="79"/>
      <c r="EV137" s="79"/>
      <c r="EW137" s="79"/>
      <c r="EX137" s="79"/>
      <c r="EY137" s="79"/>
      <c r="EZ137" s="79"/>
      <c r="FA137" s="79"/>
      <c r="FB137" s="79"/>
      <c r="FC137" s="79"/>
      <c r="FD137" s="79"/>
      <c r="FE137" s="79"/>
      <c r="FF137" s="79"/>
      <c r="FG137" s="79"/>
      <c r="FH137" s="79"/>
      <c r="FI137" s="79"/>
      <c r="FJ137" s="79"/>
      <c r="FK137" s="79"/>
      <c r="FL137" s="79"/>
      <c r="FM137" s="79"/>
      <c r="FN137" s="79"/>
      <c r="FO137" s="79"/>
      <c r="FP137" s="79"/>
      <c r="FQ137" s="79"/>
      <c r="FR137" s="79"/>
      <c r="FS137" s="79"/>
      <c r="FT137" s="79"/>
      <c r="FU137" s="79"/>
      <c r="FV137" s="79"/>
      <c r="FW137" s="79"/>
      <c r="FX137" s="79"/>
      <c r="FY137" s="79"/>
      <c r="FZ137" s="79"/>
      <c r="GA137" s="79"/>
      <c r="GB137" s="79"/>
      <c r="GC137" s="79"/>
      <c r="GD137" s="79"/>
      <c r="GE137" s="79"/>
      <c r="GF137" s="79"/>
      <c r="GG137" s="79"/>
      <c r="GH137" s="79"/>
      <c r="GI137" s="79"/>
      <c r="GJ137" s="79"/>
      <c r="GK137" s="79"/>
      <c r="GL137" s="79"/>
      <c r="GM137" s="79"/>
      <c r="GN137" s="79"/>
      <c r="GO137" s="79"/>
      <c r="GP137" s="79"/>
      <c r="GQ137" s="79"/>
      <c r="GR137" s="79"/>
      <c r="GS137" s="79"/>
      <c r="GT137" s="79"/>
      <c r="GU137" s="79"/>
      <c r="GV137" s="79"/>
      <c r="GW137" s="79"/>
      <c r="GX137" s="79"/>
      <c r="GY137" s="79"/>
      <c r="GZ137" s="79"/>
      <c r="HA137" s="79"/>
      <c r="HB137" s="79"/>
      <c r="HC137" s="79"/>
      <c r="HD137" s="79"/>
      <c r="HE137" s="79"/>
      <c r="HF137" s="79"/>
      <c r="HG137" s="79"/>
      <c r="HH137" s="79"/>
      <c r="HI137" s="79"/>
      <c r="HJ137" s="79"/>
      <c r="HK137" s="79"/>
      <c r="HL137" s="79"/>
      <c r="HM137" s="79"/>
      <c r="HN137" s="79"/>
      <c r="HO137" s="79"/>
      <c r="HP137" s="79"/>
      <c r="HQ137" s="79"/>
      <c r="HR137" s="79"/>
      <c r="HS137" s="79"/>
      <c r="HT137" s="79"/>
      <c r="HU137" s="79"/>
      <c r="HV137" s="79"/>
      <c r="HW137" s="79"/>
      <c r="HX137" s="79"/>
      <c r="HY137" s="79"/>
      <c r="HZ137" s="79"/>
      <c r="IA137" s="79"/>
      <c r="IB137" s="79"/>
      <c r="IC137" s="79"/>
      <c r="ID137" s="79"/>
      <c r="IE137" s="79"/>
      <c r="IF137" s="79"/>
      <c r="IG137" s="79"/>
      <c r="IH137" s="79"/>
      <c r="II137" s="79"/>
      <c r="IJ137" s="79"/>
      <c r="IK137" s="79"/>
      <c r="IL137" s="79"/>
      <c r="IM137" s="79"/>
      <c r="IN137" s="79"/>
      <c r="IO137" s="79"/>
      <c r="IP137" s="79"/>
      <c r="IQ137" s="79"/>
      <c r="IR137" s="79"/>
      <c r="IS137" s="79"/>
      <c r="IT137" s="79"/>
      <c r="IU137" s="79"/>
      <c r="IV137" s="79"/>
      <c r="IW137" s="79"/>
      <c r="IX137" s="79"/>
      <c r="IY137" s="79"/>
      <c r="IZ137" s="79"/>
      <c r="JA137" s="79"/>
      <c r="JB137" s="79"/>
      <c r="JC137" s="79"/>
      <c r="JD137" s="79"/>
      <c r="JE137" s="79"/>
      <c r="JF137" s="79"/>
      <c r="JG137" s="79"/>
      <c r="JH137" s="79"/>
      <c r="JI137" s="79"/>
      <c r="JJ137" s="79"/>
      <c r="JK137" s="79"/>
      <c r="JL137" s="79"/>
      <c r="JM137" s="79"/>
      <c r="JN137" s="79"/>
      <c r="JO137" s="79"/>
      <c r="JP137" s="79"/>
      <c r="JQ137" s="79"/>
      <c r="JR137" s="79"/>
      <c r="JS137" s="79"/>
      <c r="JT137" s="79"/>
      <c r="JU137" s="79"/>
      <c r="JV137" s="79"/>
      <c r="JW137" s="79"/>
      <c r="JX137" s="79"/>
      <c r="JY137" s="79"/>
      <c r="JZ137" s="79"/>
      <c r="KA137" s="79"/>
      <c r="KB137" s="79"/>
      <c r="KC137" s="79"/>
      <c r="KD137" s="79"/>
      <c r="KE137" s="79"/>
      <c r="KF137" s="79"/>
      <c r="KG137" s="79"/>
      <c r="KH137" s="79"/>
      <c r="KI137" s="79"/>
      <c r="KJ137" s="79"/>
      <c r="KK137" s="79"/>
      <c r="KL137" s="79"/>
      <c r="KM137" s="79"/>
      <c r="KN137" s="79"/>
      <c r="KO137" s="79"/>
      <c r="KP137" s="79"/>
      <c r="KQ137" s="79"/>
      <c r="KR137" s="79"/>
      <c r="KS137" s="79"/>
      <c r="KT137" s="79"/>
      <c r="KU137" s="79"/>
      <c r="KV137" s="79"/>
      <c r="KW137" s="79"/>
      <c r="KX137" s="79"/>
      <c r="KY137" s="79"/>
      <c r="KZ137" s="79"/>
      <c r="LA137" s="79"/>
      <c r="LB137" s="79"/>
      <c r="LC137" s="79"/>
      <c r="LD137" s="79"/>
      <c r="LE137" s="79"/>
      <c r="LF137" s="79"/>
      <c r="LG137" s="79"/>
      <c r="LH137" s="79"/>
      <c r="LI137" s="79"/>
      <c r="LJ137" s="79"/>
      <c r="LK137" s="79"/>
      <c r="LL137" s="79"/>
      <c r="LM137" s="79"/>
      <c r="LN137" s="79"/>
      <c r="LO137" s="79"/>
      <c r="LP137" s="79"/>
      <c r="LQ137" s="79"/>
      <c r="LR137" s="79"/>
      <c r="LS137" s="79"/>
      <c r="LT137" s="79"/>
      <c r="LU137" s="79"/>
      <c r="LV137" s="79"/>
      <c r="LW137" s="79"/>
      <c r="LX137" s="79"/>
      <c r="LY137" s="79"/>
      <c r="LZ137" s="79"/>
      <c r="MA137" s="79"/>
      <c r="MB137" s="79"/>
      <c r="MC137" s="79"/>
      <c r="MD137" s="79"/>
      <c r="ME137" s="79"/>
      <c r="MF137" s="79"/>
      <c r="MG137" s="79"/>
      <c r="MH137" s="79"/>
      <c r="MI137" s="79"/>
      <c r="MJ137" s="79"/>
      <c r="MK137" s="79"/>
      <c r="ML137" s="79"/>
      <c r="MM137" s="79"/>
      <c r="MN137" s="79"/>
      <c r="MO137" s="79"/>
      <c r="MP137" s="79"/>
      <c r="MQ137" s="79"/>
      <c r="MR137" s="79"/>
      <c r="MS137" s="79"/>
      <c r="MT137" s="79"/>
      <c r="MU137" s="79"/>
      <c r="MV137" s="79"/>
      <c r="MW137" s="79"/>
      <c r="MX137" s="79"/>
      <c r="MY137" s="79"/>
      <c r="MZ137" s="79"/>
      <c r="NA137" s="79"/>
      <c r="NB137" s="79"/>
      <c r="NC137" s="79"/>
      <c r="ND137" s="79"/>
      <c r="NE137" s="79"/>
      <c r="NF137" s="79"/>
      <c r="NG137" s="79"/>
      <c r="NH137" s="79"/>
      <c r="NI137" s="79"/>
      <c r="NJ137" s="79"/>
      <c r="NK137" s="79"/>
      <c r="NL137" s="79"/>
      <c r="NM137" s="79"/>
      <c r="NN137" s="79"/>
      <c r="NO137" s="79"/>
      <c r="NP137" s="79"/>
      <c r="NQ137" s="79"/>
      <c r="NR137" s="79"/>
      <c r="NS137" s="79"/>
      <c r="NT137" s="79"/>
      <c r="NU137" s="79"/>
      <c r="NV137" s="79"/>
      <c r="NW137" s="79"/>
      <c r="NX137" s="79"/>
      <c r="NY137" s="79"/>
      <c r="NZ137" s="79"/>
      <c r="OA137" s="79"/>
      <c r="OB137" s="79"/>
      <c r="OC137" s="79"/>
      <c r="OD137" s="79"/>
      <c r="OE137" s="79"/>
      <c r="OF137" s="79"/>
      <c r="OG137" s="79"/>
      <c r="OH137" s="79"/>
      <c r="OI137" s="79"/>
      <c r="OJ137" s="79"/>
      <c r="OK137" s="79"/>
      <c r="OL137" s="79"/>
      <c r="OM137" s="79"/>
      <c r="ON137" s="79"/>
      <c r="OO137" s="79"/>
      <c r="OP137" s="79"/>
      <c r="OQ137" s="79"/>
      <c r="OR137" s="79"/>
      <c r="OS137" s="79"/>
      <c r="OT137" s="79"/>
      <c r="OU137" s="79"/>
      <c r="OV137" s="79"/>
      <c r="OW137" s="79"/>
      <c r="OX137" s="79"/>
      <c r="OY137" s="79"/>
      <c r="OZ137" s="79"/>
      <c r="PA137" s="79"/>
      <c r="PB137" s="79"/>
      <c r="PC137" s="79"/>
      <c r="PD137" s="79"/>
      <c r="PE137" s="79"/>
      <c r="PF137" s="79"/>
      <c r="PG137" s="79"/>
      <c r="PH137" s="79"/>
      <c r="PI137" s="79"/>
      <c r="PJ137" s="79"/>
      <c r="PK137" s="79"/>
      <c r="PL137" s="79"/>
      <c r="PM137" s="79"/>
      <c r="PN137" s="79"/>
      <c r="PO137" s="79"/>
      <c r="PP137" s="79"/>
      <c r="PQ137" s="79"/>
      <c r="PR137" s="79"/>
      <c r="PS137" s="79"/>
      <c r="PT137" s="79"/>
      <c r="PU137" s="79"/>
      <c r="PV137" s="79"/>
      <c r="PW137" s="79"/>
      <c r="PX137" s="79"/>
      <c r="PY137" s="79"/>
      <c r="PZ137" s="79"/>
      <c r="QA137" s="79"/>
      <c r="QB137" s="79"/>
      <c r="QC137" s="79"/>
      <c r="QD137" s="79"/>
      <c r="QE137" s="79"/>
      <c r="QF137" s="79"/>
      <c r="QG137" s="79"/>
      <c r="QH137" s="79"/>
      <c r="QI137" s="79"/>
      <c r="QJ137" s="79"/>
      <c r="QK137" s="79"/>
      <c r="QL137" s="79"/>
      <c r="QM137" s="79"/>
      <c r="QN137" s="79"/>
      <c r="QO137" s="79"/>
      <c r="QP137" s="79"/>
      <c r="QQ137" s="79"/>
      <c r="QR137" s="79"/>
      <c r="QS137" s="79"/>
    </row>
    <row r="138" spans="1:461" s="78" customFormat="1" ht="260.25" customHeight="1" x14ac:dyDescent="0.25">
      <c r="A138" s="716"/>
      <c r="B138" s="717"/>
      <c r="C138" s="717"/>
      <c r="D138" s="721"/>
      <c r="E138" s="604"/>
      <c r="F138" s="653"/>
      <c r="G138" s="297" t="s">
        <v>599</v>
      </c>
      <c r="H138" s="68" t="s">
        <v>600</v>
      </c>
      <c r="I138" s="68" t="s">
        <v>581</v>
      </c>
      <c r="J138" s="88">
        <v>700</v>
      </c>
      <c r="K138" s="68" t="s">
        <v>601</v>
      </c>
      <c r="L138" s="709"/>
      <c r="M138" s="709"/>
      <c r="N138" s="349">
        <v>8.3333333333333301E-2</v>
      </c>
      <c r="O138" s="349">
        <v>8.3333333333333301E-2</v>
      </c>
      <c r="P138" s="349">
        <v>8.3333333333333301E-2</v>
      </c>
      <c r="Q138" s="349">
        <v>8.3333333333333301E-2</v>
      </c>
      <c r="R138" s="349">
        <v>8.3333333333333301E-2</v>
      </c>
      <c r="S138" s="349">
        <v>8.3333333333333301E-2</v>
      </c>
      <c r="T138" s="349">
        <v>8.3333333333333301E-2</v>
      </c>
      <c r="U138" s="349">
        <v>8.3333333333333301E-2</v>
      </c>
      <c r="V138" s="349">
        <v>8.3333333333333301E-2</v>
      </c>
      <c r="W138" s="349">
        <v>8.3333333333333301E-2</v>
      </c>
      <c r="X138" s="349">
        <v>8.3333333333333301E-2</v>
      </c>
      <c r="Y138" s="349">
        <v>8.3333333333333301E-2</v>
      </c>
      <c r="Z138" s="236" t="s">
        <v>584</v>
      </c>
      <c r="AA138" s="144" t="s">
        <v>43</v>
      </c>
      <c r="AB138" s="144" t="s">
        <v>43</v>
      </c>
      <c r="AC138" s="350" t="s">
        <v>585</v>
      </c>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c r="EO138" s="79"/>
      <c r="EP138" s="79"/>
      <c r="EQ138" s="79"/>
      <c r="ER138" s="79"/>
      <c r="ES138" s="79"/>
      <c r="ET138" s="79"/>
      <c r="EU138" s="79"/>
      <c r="EV138" s="79"/>
      <c r="EW138" s="79"/>
      <c r="EX138" s="79"/>
      <c r="EY138" s="79"/>
      <c r="EZ138" s="79"/>
      <c r="FA138" s="79"/>
      <c r="FB138" s="79"/>
      <c r="FC138" s="79"/>
      <c r="FD138" s="79"/>
      <c r="FE138" s="79"/>
      <c r="FF138" s="79"/>
      <c r="FG138" s="79"/>
      <c r="FH138" s="79"/>
      <c r="FI138" s="79"/>
      <c r="FJ138" s="79"/>
      <c r="FK138" s="79"/>
      <c r="FL138" s="79"/>
      <c r="FM138" s="79"/>
      <c r="FN138" s="79"/>
      <c r="FO138" s="79"/>
      <c r="FP138" s="79"/>
      <c r="FQ138" s="79"/>
      <c r="FR138" s="79"/>
      <c r="FS138" s="79"/>
      <c r="FT138" s="79"/>
      <c r="FU138" s="79"/>
      <c r="FV138" s="79"/>
      <c r="FW138" s="79"/>
      <c r="FX138" s="79"/>
      <c r="FY138" s="79"/>
      <c r="FZ138" s="79"/>
      <c r="GA138" s="79"/>
      <c r="GB138" s="79"/>
      <c r="GC138" s="79"/>
      <c r="GD138" s="79"/>
      <c r="GE138" s="79"/>
      <c r="GF138" s="79"/>
      <c r="GG138" s="79"/>
      <c r="GH138" s="79"/>
      <c r="GI138" s="79"/>
      <c r="GJ138" s="79"/>
      <c r="GK138" s="79"/>
      <c r="GL138" s="79"/>
      <c r="GM138" s="79"/>
      <c r="GN138" s="79"/>
      <c r="GO138" s="79"/>
      <c r="GP138" s="79"/>
      <c r="GQ138" s="79"/>
      <c r="GR138" s="79"/>
      <c r="GS138" s="79"/>
      <c r="GT138" s="79"/>
      <c r="GU138" s="79"/>
      <c r="GV138" s="79"/>
      <c r="GW138" s="79"/>
      <c r="GX138" s="79"/>
      <c r="GY138" s="79"/>
      <c r="GZ138" s="79"/>
      <c r="HA138" s="79"/>
      <c r="HB138" s="79"/>
      <c r="HC138" s="79"/>
      <c r="HD138" s="79"/>
      <c r="HE138" s="79"/>
      <c r="HF138" s="79"/>
      <c r="HG138" s="79"/>
      <c r="HH138" s="79"/>
      <c r="HI138" s="79"/>
      <c r="HJ138" s="79"/>
      <c r="HK138" s="79"/>
      <c r="HL138" s="79"/>
      <c r="HM138" s="79"/>
      <c r="HN138" s="79"/>
      <c r="HO138" s="79"/>
      <c r="HP138" s="79"/>
      <c r="HQ138" s="79"/>
      <c r="HR138" s="79"/>
      <c r="HS138" s="79"/>
      <c r="HT138" s="79"/>
      <c r="HU138" s="79"/>
      <c r="HV138" s="79"/>
      <c r="HW138" s="79"/>
      <c r="HX138" s="79"/>
      <c r="HY138" s="79"/>
      <c r="HZ138" s="79"/>
      <c r="IA138" s="79"/>
      <c r="IB138" s="79"/>
      <c r="IC138" s="79"/>
      <c r="ID138" s="79"/>
      <c r="IE138" s="79"/>
      <c r="IF138" s="79"/>
      <c r="IG138" s="79"/>
      <c r="IH138" s="79"/>
      <c r="II138" s="79"/>
      <c r="IJ138" s="79"/>
      <c r="IK138" s="79"/>
      <c r="IL138" s="79"/>
      <c r="IM138" s="79"/>
      <c r="IN138" s="79"/>
      <c r="IO138" s="79"/>
      <c r="IP138" s="79"/>
      <c r="IQ138" s="79"/>
      <c r="IR138" s="79"/>
      <c r="IS138" s="79"/>
      <c r="IT138" s="79"/>
      <c r="IU138" s="79"/>
      <c r="IV138" s="79"/>
      <c r="IW138" s="79"/>
      <c r="IX138" s="79"/>
      <c r="IY138" s="79"/>
      <c r="IZ138" s="79"/>
      <c r="JA138" s="79"/>
      <c r="JB138" s="79"/>
      <c r="JC138" s="79"/>
      <c r="JD138" s="79"/>
      <c r="JE138" s="79"/>
      <c r="JF138" s="79"/>
      <c r="JG138" s="79"/>
      <c r="JH138" s="79"/>
      <c r="JI138" s="79"/>
      <c r="JJ138" s="79"/>
      <c r="JK138" s="79"/>
      <c r="JL138" s="79"/>
      <c r="JM138" s="79"/>
      <c r="JN138" s="79"/>
      <c r="JO138" s="79"/>
      <c r="JP138" s="79"/>
      <c r="JQ138" s="79"/>
      <c r="JR138" s="79"/>
      <c r="JS138" s="79"/>
      <c r="JT138" s="79"/>
      <c r="JU138" s="79"/>
      <c r="JV138" s="79"/>
      <c r="JW138" s="79"/>
      <c r="JX138" s="79"/>
      <c r="JY138" s="79"/>
      <c r="JZ138" s="79"/>
      <c r="KA138" s="79"/>
      <c r="KB138" s="79"/>
      <c r="KC138" s="79"/>
      <c r="KD138" s="79"/>
      <c r="KE138" s="79"/>
      <c r="KF138" s="79"/>
      <c r="KG138" s="79"/>
      <c r="KH138" s="79"/>
      <c r="KI138" s="79"/>
      <c r="KJ138" s="79"/>
      <c r="KK138" s="79"/>
      <c r="KL138" s="79"/>
      <c r="KM138" s="79"/>
      <c r="KN138" s="79"/>
      <c r="KO138" s="79"/>
      <c r="KP138" s="79"/>
      <c r="KQ138" s="79"/>
      <c r="KR138" s="79"/>
      <c r="KS138" s="79"/>
      <c r="KT138" s="79"/>
      <c r="KU138" s="79"/>
      <c r="KV138" s="79"/>
      <c r="KW138" s="79"/>
      <c r="KX138" s="79"/>
      <c r="KY138" s="79"/>
      <c r="KZ138" s="79"/>
      <c r="LA138" s="79"/>
      <c r="LB138" s="79"/>
      <c r="LC138" s="79"/>
      <c r="LD138" s="79"/>
      <c r="LE138" s="79"/>
      <c r="LF138" s="79"/>
      <c r="LG138" s="79"/>
      <c r="LH138" s="79"/>
      <c r="LI138" s="79"/>
      <c r="LJ138" s="79"/>
      <c r="LK138" s="79"/>
      <c r="LL138" s="79"/>
      <c r="LM138" s="79"/>
      <c r="LN138" s="79"/>
      <c r="LO138" s="79"/>
      <c r="LP138" s="79"/>
      <c r="LQ138" s="79"/>
      <c r="LR138" s="79"/>
      <c r="LS138" s="79"/>
      <c r="LT138" s="79"/>
      <c r="LU138" s="79"/>
      <c r="LV138" s="79"/>
      <c r="LW138" s="79"/>
      <c r="LX138" s="79"/>
      <c r="LY138" s="79"/>
      <c r="LZ138" s="79"/>
      <c r="MA138" s="79"/>
      <c r="MB138" s="79"/>
      <c r="MC138" s="79"/>
      <c r="MD138" s="79"/>
      <c r="ME138" s="79"/>
      <c r="MF138" s="79"/>
      <c r="MG138" s="79"/>
      <c r="MH138" s="79"/>
      <c r="MI138" s="79"/>
      <c r="MJ138" s="79"/>
      <c r="MK138" s="79"/>
      <c r="ML138" s="79"/>
      <c r="MM138" s="79"/>
      <c r="MN138" s="79"/>
      <c r="MO138" s="79"/>
      <c r="MP138" s="79"/>
      <c r="MQ138" s="79"/>
      <c r="MR138" s="79"/>
      <c r="MS138" s="79"/>
      <c r="MT138" s="79"/>
      <c r="MU138" s="79"/>
      <c r="MV138" s="79"/>
      <c r="MW138" s="79"/>
      <c r="MX138" s="79"/>
      <c r="MY138" s="79"/>
      <c r="MZ138" s="79"/>
      <c r="NA138" s="79"/>
      <c r="NB138" s="79"/>
      <c r="NC138" s="79"/>
      <c r="ND138" s="79"/>
      <c r="NE138" s="79"/>
      <c r="NF138" s="79"/>
      <c r="NG138" s="79"/>
      <c r="NH138" s="79"/>
      <c r="NI138" s="79"/>
      <c r="NJ138" s="79"/>
      <c r="NK138" s="79"/>
      <c r="NL138" s="79"/>
      <c r="NM138" s="79"/>
      <c r="NN138" s="79"/>
      <c r="NO138" s="79"/>
      <c r="NP138" s="79"/>
      <c r="NQ138" s="79"/>
      <c r="NR138" s="79"/>
      <c r="NS138" s="79"/>
      <c r="NT138" s="79"/>
      <c r="NU138" s="79"/>
      <c r="NV138" s="79"/>
      <c r="NW138" s="79"/>
      <c r="NX138" s="79"/>
      <c r="NY138" s="79"/>
      <c r="NZ138" s="79"/>
      <c r="OA138" s="79"/>
      <c r="OB138" s="79"/>
      <c r="OC138" s="79"/>
      <c r="OD138" s="79"/>
      <c r="OE138" s="79"/>
      <c r="OF138" s="79"/>
      <c r="OG138" s="79"/>
      <c r="OH138" s="79"/>
      <c r="OI138" s="79"/>
      <c r="OJ138" s="79"/>
      <c r="OK138" s="79"/>
      <c r="OL138" s="79"/>
      <c r="OM138" s="79"/>
      <c r="ON138" s="79"/>
      <c r="OO138" s="79"/>
      <c r="OP138" s="79"/>
      <c r="OQ138" s="79"/>
      <c r="OR138" s="79"/>
      <c r="OS138" s="79"/>
      <c r="OT138" s="79"/>
      <c r="OU138" s="79"/>
      <c r="OV138" s="79"/>
      <c r="OW138" s="79"/>
      <c r="OX138" s="79"/>
      <c r="OY138" s="79"/>
      <c r="OZ138" s="79"/>
      <c r="PA138" s="79"/>
      <c r="PB138" s="79"/>
      <c r="PC138" s="79"/>
      <c r="PD138" s="79"/>
      <c r="PE138" s="79"/>
      <c r="PF138" s="79"/>
      <c r="PG138" s="79"/>
      <c r="PH138" s="79"/>
      <c r="PI138" s="79"/>
      <c r="PJ138" s="79"/>
      <c r="PK138" s="79"/>
      <c r="PL138" s="79"/>
      <c r="PM138" s="79"/>
      <c r="PN138" s="79"/>
      <c r="PO138" s="79"/>
      <c r="PP138" s="79"/>
      <c r="PQ138" s="79"/>
      <c r="PR138" s="79"/>
      <c r="PS138" s="79"/>
      <c r="PT138" s="79"/>
      <c r="PU138" s="79"/>
      <c r="PV138" s="79"/>
      <c r="PW138" s="79"/>
      <c r="PX138" s="79"/>
      <c r="PY138" s="79"/>
      <c r="PZ138" s="79"/>
      <c r="QA138" s="79"/>
      <c r="QB138" s="79"/>
      <c r="QC138" s="79"/>
      <c r="QD138" s="79"/>
      <c r="QE138" s="79"/>
      <c r="QF138" s="79"/>
      <c r="QG138" s="79"/>
      <c r="QH138" s="79"/>
      <c r="QI138" s="79"/>
      <c r="QJ138" s="79"/>
      <c r="QK138" s="79"/>
      <c r="QL138" s="79"/>
      <c r="QM138" s="79"/>
      <c r="QN138" s="79"/>
      <c r="QO138" s="79"/>
      <c r="QP138" s="79"/>
      <c r="QQ138" s="79"/>
      <c r="QR138" s="79"/>
      <c r="QS138" s="79"/>
    </row>
    <row r="139" spans="1:461" s="78" customFormat="1" ht="257.25" customHeight="1" x14ac:dyDescent="0.25">
      <c r="A139" s="716"/>
      <c r="B139" s="717"/>
      <c r="C139" s="717"/>
      <c r="D139" s="721"/>
      <c r="E139" s="602">
        <v>1</v>
      </c>
      <c r="F139" s="710" t="s">
        <v>602</v>
      </c>
      <c r="G139" s="297" t="s">
        <v>603</v>
      </c>
      <c r="H139" s="35" t="s">
        <v>604</v>
      </c>
      <c r="I139" s="68" t="s">
        <v>581</v>
      </c>
      <c r="J139" s="121">
        <v>1</v>
      </c>
      <c r="K139" s="68" t="s">
        <v>605</v>
      </c>
      <c r="L139" s="711" t="s">
        <v>31</v>
      </c>
      <c r="M139" s="711"/>
      <c r="N139" s="349">
        <v>8.3333333333333301E-2</v>
      </c>
      <c r="O139" s="349">
        <v>8.3333333333333301E-2</v>
      </c>
      <c r="P139" s="349">
        <v>8.3333333333333301E-2</v>
      </c>
      <c r="Q139" s="349">
        <v>8.3333333333333301E-2</v>
      </c>
      <c r="R139" s="349">
        <v>8.3333333333333301E-2</v>
      </c>
      <c r="S139" s="349">
        <v>8.3333333333333301E-2</v>
      </c>
      <c r="T139" s="349">
        <v>8.3333333333333301E-2</v>
      </c>
      <c r="U139" s="349">
        <v>8.3333333333333301E-2</v>
      </c>
      <c r="V139" s="349">
        <v>8.3333333333333301E-2</v>
      </c>
      <c r="W139" s="349">
        <v>8.3333333333333301E-2</v>
      </c>
      <c r="X139" s="349">
        <v>8.3333333333333301E-2</v>
      </c>
      <c r="Y139" s="349">
        <v>8.3333333333333301E-2</v>
      </c>
      <c r="Z139" s="236" t="s">
        <v>584</v>
      </c>
      <c r="AA139" s="144" t="s">
        <v>43</v>
      </c>
      <c r="AB139" s="144" t="s">
        <v>43</v>
      </c>
      <c r="AC139" s="350" t="s">
        <v>585</v>
      </c>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c r="EO139" s="79"/>
      <c r="EP139" s="79"/>
      <c r="EQ139" s="79"/>
      <c r="ER139" s="79"/>
      <c r="ES139" s="79"/>
      <c r="ET139" s="79"/>
      <c r="EU139" s="79"/>
      <c r="EV139" s="79"/>
      <c r="EW139" s="79"/>
      <c r="EX139" s="79"/>
      <c r="EY139" s="79"/>
      <c r="EZ139" s="79"/>
      <c r="FA139" s="79"/>
      <c r="FB139" s="79"/>
      <c r="FC139" s="79"/>
      <c r="FD139" s="79"/>
      <c r="FE139" s="79"/>
      <c r="FF139" s="79"/>
      <c r="FG139" s="79"/>
      <c r="FH139" s="79"/>
      <c r="FI139" s="79"/>
      <c r="FJ139" s="79"/>
      <c r="FK139" s="79"/>
      <c r="FL139" s="79"/>
      <c r="FM139" s="79"/>
      <c r="FN139" s="79"/>
      <c r="FO139" s="79"/>
      <c r="FP139" s="79"/>
      <c r="FQ139" s="79"/>
      <c r="FR139" s="79"/>
      <c r="FS139" s="79"/>
      <c r="FT139" s="79"/>
      <c r="FU139" s="79"/>
      <c r="FV139" s="79"/>
      <c r="FW139" s="79"/>
      <c r="FX139" s="79"/>
      <c r="FY139" s="79"/>
      <c r="FZ139" s="79"/>
      <c r="GA139" s="79"/>
      <c r="GB139" s="79"/>
      <c r="GC139" s="79"/>
      <c r="GD139" s="79"/>
      <c r="GE139" s="79"/>
      <c r="GF139" s="79"/>
      <c r="GG139" s="79"/>
      <c r="GH139" s="79"/>
      <c r="GI139" s="79"/>
      <c r="GJ139" s="79"/>
      <c r="GK139" s="79"/>
      <c r="GL139" s="79"/>
      <c r="GM139" s="79"/>
      <c r="GN139" s="79"/>
      <c r="GO139" s="79"/>
      <c r="GP139" s="79"/>
      <c r="GQ139" s="79"/>
      <c r="GR139" s="79"/>
      <c r="GS139" s="79"/>
      <c r="GT139" s="79"/>
      <c r="GU139" s="79"/>
      <c r="GV139" s="79"/>
      <c r="GW139" s="79"/>
      <c r="GX139" s="79"/>
      <c r="GY139" s="79"/>
      <c r="GZ139" s="79"/>
      <c r="HA139" s="79"/>
      <c r="HB139" s="79"/>
      <c r="HC139" s="79"/>
      <c r="HD139" s="79"/>
      <c r="HE139" s="79"/>
      <c r="HF139" s="79"/>
      <c r="HG139" s="79"/>
      <c r="HH139" s="79"/>
      <c r="HI139" s="79"/>
      <c r="HJ139" s="79"/>
      <c r="HK139" s="79"/>
      <c r="HL139" s="79"/>
      <c r="HM139" s="79"/>
      <c r="HN139" s="79"/>
      <c r="HO139" s="79"/>
      <c r="HP139" s="79"/>
      <c r="HQ139" s="79"/>
      <c r="HR139" s="79"/>
      <c r="HS139" s="79"/>
      <c r="HT139" s="79"/>
      <c r="HU139" s="79"/>
      <c r="HV139" s="79"/>
      <c r="HW139" s="79"/>
      <c r="HX139" s="79"/>
      <c r="HY139" s="79"/>
      <c r="HZ139" s="79"/>
      <c r="IA139" s="79"/>
      <c r="IB139" s="79"/>
      <c r="IC139" s="79"/>
      <c r="ID139" s="79"/>
      <c r="IE139" s="79"/>
      <c r="IF139" s="79"/>
      <c r="IG139" s="79"/>
      <c r="IH139" s="79"/>
      <c r="II139" s="79"/>
      <c r="IJ139" s="79"/>
      <c r="IK139" s="79"/>
      <c r="IL139" s="79"/>
      <c r="IM139" s="79"/>
      <c r="IN139" s="79"/>
      <c r="IO139" s="79"/>
      <c r="IP139" s="79"/>
      <c r="IQ139" s="79"/>
      <c r="IR139" s="79"/>
      <c r="IS139" s="79"/>
      <c r="IT139" s="79"/>
      <c r="IU139" s="79"/>
      <c r="IV139" s="79"/>
      <c r="IW139" s="79"/>
      <c r="IX139" s="79"/>
      <c r="IY139" s="79"/>
      <c r="IZ139" s="79"/>
      <c r="JA139" s="79"/>
      <c r="JB139" s="79"/>
      <c r="JC139" s="79"/>
      <c r="JD139" s="79"/>
      <c r="JE139" s="79"/>
      <c r="JF139" s="79"/>
      <c r="JG139" s="79"/>
      <c r="JH139" s="79"/>
      <c r="JI139" s="79"/>
      <c r="JJ139" s="79"/>
      <c r="JK139" s="79"/>
      <c r="JL139" s="79"/>
      <c r="JM139" s="79"/>
      <c r="JN139" s="79"/>
      <c r="JO139" s="79"/>
      <c r="JP139" s="79"/>
      <c r="JQ139" s="79"/>
      <c r="JR139" s="79"/>
      <c r="JS139" s="79"/>
      <c r="JT139" s="79"/>
      <c r="JU139" s="79"/>
      <c r="JV139" s="79"/>
      <c r="JW139" s="79"/>
      <c r="JX139" s="79"/>
      <c r="JY139" s="79"/>
      <c r="JZ139" s="79"/>
      <c r="KA139" s="79"/>
      <c r="KB139" s="79"/>
      <c r="KC139" s="79"/>
      <c r="KD139" s="79"/>
      <c r="KE139" s="79"/>
      <c r="KF139" s="79"/>
      <c r="KG139" s="79"/>
      <c r="KH139" s="79"/>
      <c r="KI139" s="79"/>
      <c r="KJ139" s="79"/>
      <c r="KK139" s="79"/>
      <c r="KL139" s="79"/>
      <c r="KM139" s="79"/>
      <c r="KN139" s="79"/>
      <c r="KO139" s="79"/>
      <c r="KP139" s="79"/>
      <c r="KQ139" s="79"/>
      <c r="KR139" s="79"/>
      <c r="KS139" s="79"/>
      <c r="KT139" s="79"/>
      <c r="KU139" s="79"/>
      <c r="KV139" s="79"/>
      <c r="KW139" s="79"/>
      <c r="KX139" s="79"/>
      <c r="KY139" s="79"/>
      <c r="KZ139" s="79"/>
      <c r="LA139" s="79"/>
      <c r="LB139" s="79"/>
      <c r="LC139" s="79"/>
      <c r="LD139" s="79"/>
      <c r="LE139" s="79"/>
      <c r="LF139" s="79"/>
      <c r="LG139" s="79"/>
      <c r="LH139" s="79"/>
      <c r="LI139" s="79"/>
      <c r="LJ139" s="79"/>
      <c r="LK139" s="79"/>
      <c r="LL139" s="79"/>
      <c r="LM139" s="79"/>
      <c r="LN139" s="79"/>
      <c r="LO139" s="79"/>
      <c r="LP139" s="79"/>
      <c r="LQ139" s="79"/>
      <c r="LR139" s="79"/>
      <c r="LS139" s="79"/>
      <c r="LT139" s="79"/>
      <c r="LU139" s="79"/>
      <c r="LV139" s="79"/>
      <c r="LW139" s="79"/>
      <c r="LX139" s="79"/>
      <c r="LY139" s="79"/>
      <c r="LZ139" s="79"/>
      <c r="MA139" s="79"/>
      <c r="MB139" s="79"/>
      <c r="MC139" s="79"/>
      <c r="MD139" s="79"/>
      <c r="ME139" s="79"/>
      <c r="MF139" s="79"/>
      <c r="MG139" s="79"/>
      <c r="MH139" s="79"/>
      <c r="MI139" s="79"/>
      <c r="MJ139" s="79"/>
      <c r="MK139" s="79"/>
      <c r="ML139" s="79"/>
      <c r="MM139" s="79"/>
      <c r="MN139" s="79"/>
      <c r="MO139" s="79"/>
      <c r="MP139" s="79"/>
      <c r="MQ139" s="79"/>
      <c r="MR139" s="79"/>
      <c r="MS139" s="79"/>
      <c r="MT139" s="79"/>
      <c r="MU139" s="79"/>
      <c r="MV139" s="79"/>
      <c r="MW139" s="79"/>
      <c r="MX139" s="79"/>
      <c r="MY139" s="79"/>
      <c r="MZ139" s="79"/>
      <c r="NA139" s="79"/>
      <c r="NB139" s="79"/>
      <c r="NC139" s="79"/>
      <c r="ND139" s="79"/>
      <c r="NE139" s="79"/>
      <c r="NF139" s="79"/>
      <c r="NG139" s="79"/>
      <c r="NH139" s="79"/>
      <c r="NI139" s="79"/>
      <c r="NJ139" s="79"/>
      <c r="NK139" s="79"/>
      <c r="NL139" s="79"/>
      <c r="NM139" s="79"/>
      <c r="NN139" s="79"/>
      <c r="NO139" s="79"/>
      <c r="NP139" s="79"/>
      <c r="NQ139" s="79"/>
      <c r="NR139" s="79"/>
      <c r="NS139" s="79"/>
      <c r="NT139" s="79"/>
      <c r="NU139" s="79"/>
      <c r="NV139" s="79"/>
      <c r="NW139" s="79"/>
      <c r="NX139" s="79"/>
      <c r="NY139" s="79"/>
      <c r="NZ139" s="79"/>
      <c r="OA139" s="79"/>
      <c r="OB139" s="79"/>
      <c r="OC139" s="79"/>
      <c r="OD139" s="79"/>
      <c r="OE139" s="79"/>
      <c r="OF139" s="79"/>
      <c r="OG139" s="79"/>
      <c r="OH139" s="79"/>
      <c r="OI139" s="79"/>
      <c r="OJ139" s="79"/>
      <c r="OK139" s="79"/>
      <c r="OL139" s="79"/>
      <c r="OM139" s="79"/>
      <c r="ON139" s="79"/>
      <c r="OO139" s="79"/>
      <c r="OP139" s="79"/>
      <c r="OQ139" s="79"/>
      <c r="OR139" s="79"/>
      <c r="OS139" s="79"/>
      <c r="OT139" s="79"/>
      <c r="OU139" s="79"/>
      <c r="OV139" s="79"/>
      <c r="OW139" s="79"/>
      <c r="OX139" s="79"/>
      <c r="OY139" s="79"/>
      <c r="OZ139" s="79"/>
      <c r="PA139" s="79"/>
      <c r="PB139" s="79"/>
      <c r="PC139" s="79"/>
      <c r="PD139" s="79"/>
      <c r="PE139" s="79"/>
      <c r="PF139" s="79"/>
      <c r="PG139" s="79"/>
      <c r="PH139" s="79"/>
      <c r="PI139" s="79"/>
      <c r="PJ139" s="79"/>
      <c r="PK139" s="79"/>
      <c r="PL139" s="79"/>
      <c r="PM139" s="79"/>
      <c r="PN139" s="79"/>
      <c r="PO139" s="79"/>
      <c r="PP139" s="79"/>
      <c r="PQ139" s="79"/>
      <c r="PR139" s="79"/>
      <c r="PS139" s="79"/>
      <c r="PT139" s="79"/>
      <c r="PU139" s="79"/>
      <c r="PV139" s="79"/>
      <c r="PW139" s="79"/>
      <c r="PX139" s="79"/>
      <c r="PY139" s="79"/>
      <c r="PZ139" s="79"/>
      <c r="QA139" s="79"/>
      <c r="QB139" s="79"/>
      <c r="QC139" s="79"/>
      <c r="QD139" s="79"/>
      <c r="QE139" s="79"/>
      <c r="QF139" s="79"/>
      <c r="QG139" s="79"/>
      <c r="QH139" s="79"/>
      <c r="QI139" s="79"/>
      <c r="QJ139" s="79"/>
      <c r="QK139" s="79"/>
      <c r="QL139" s="79"/>
      <c r="QM139" s="79"/>
      <c r="QN139" s="79"/>
      <c r="QO139" s="79"/>
      <c r="QP139" s="79"/>
      <c r="QQ139" s="79"/>
      <c r="QR139" s="79"/>
      <c r="QS139" s="79"/>
    </row>
    <row r="140" spans="1:461" s="78" customFormat="1" ht="257.25" customHeight="1" x14ac:dyDescent="0.25">
      <c r="A140" s="716"/>
      <c r="B140" s="717"/>
      <c r="C140" s="717"/>
      <c r="D140" s="721"/>
      <c r="E140" s="603"/>
      <c r="F140" s="710"/>
      <c r="G140" s="80" t="s">
        <v>606</v>
      </c>
      <c r="H140" s="35" t="s">
        <v>607</v>
      </c>
      <c r="I140" s="68" t="s">
        <v>581</v>
      </c>
      <c r="J140" s="121">
        <v>1</v>
      </c>
      <c r="K140" s="68" t="s">
        <v>605</v>
      </c>
      <c r="L140" s="712"/>
      <c r="M140" s="712"/>
      <c r="N140" s="349">
        <v>8.3333333333333301E-2</v>
      </c>
      <c r="O140" s="349">
        <v>8.3333333333333301E-2</v>
      </c>
      <c r="P140" s="349">
        <v>8.3333333333333301E-2</v>
      </c>
      <c r="Q140" s="349">
        <v>8.3333333333333301E-2</v>
      </c>
      <c r="R140" s="349">
        <v>8.3333333333333301E-2</v>
      </c>
      <c r="S140" s="349">
        <v>8.3333333333333301E-2</v>
      </c>
      <c r="T140" s="349">
        <v>8.3333333333333301E-2</v>
      </c>
      <c r="U140" s="349">
        <v>8.3333333333333301E-2</v>
      </c>
      <c r="V140" s="349">
        <v>8.3333333333333301E-2</v>
      </c>
      <c r="W140" s="349">
        <v>8.3333333333333301E-2</v>
      </c>
      <c r="X140" s="349">
        <v>8.3333333333333301E-2</v>
      </c>
      <c r="Y140" s="349">
        <v>8.3333333333333301E-2</v>
      </c>
      <c r="Z140" s="236" t="s">
        <v>584</v>
      </c>
      <c r="AA140" s="144" t="s">
        <v>43</v>
      </c>
      <c r="AB140" s="144" t="s">
        <v>43</v>
      </c>
      <c r="AC140" s="350" t="s">
        <v>585</v>
      </c>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c r="EO140" s="79"/>
      <c r="EP140" s="79"/>
      <c r="EQ140" s="79"/>
      <c r="ER140" s="79"/>
      <c r="ES140" s="79"/>
      <c r="ET140" s="79"/>
      <c r="EU140" s="79"/>
      <c r="EV140" s="79"/>
      <c r="EW140" s="79"/>
      <c r="EX140" s="79"/>
      <c r="EY140" s="79"/>
      <c r="EZ140" s="79"/>
      <c r="FA140" s="79"/>
      <c r="FB140" s="79"/>
      <c r="FC140" s="79"/>
      <c r="FD140" s="79"/>
      <c r="FE140" s="79"/>
      <c r="FF140" s="79"/>
      <c r="FG140" s="79"/>
      <c r="FH140" s="79"/>
      <c r="FI140" s="79"/>
      <c r="FJ140" s="79"/>
      <c r="FK140" s="79"/>
      <c r="FL140" s="79"/>
      <c r="FM140" s="79"/>
      <c r="FN140" s="79"/>
      <c r="FO140" s="79"/>
      <c r="FP140" s="79"/>
      <c r="FQ140" s="79"/>
      <c r="FR140" s="79"/>
      <c r="FS140" s="79"/>
      <c r="FT140" s="79"/>
      <c r="FU140" s="79"/>
      <c r="FV140" s="79"/>
      <c r="FW140" s="79"/>
      <c r="FX140" s="79"/>
      <c r="FY140" s="79"/>
      <c r="FZ140" s="79"/>
      <c r="GA140" s="79"/>
      <c r="GB140" s="79"/>
      <c r="GC140" s="79"/>
      <c r="GD140" s="79"/>
      <c r="GE140" s="79"/>
      <c r="GF140" s="79"/>
      <c r="GG140" s="79"/>
      <c r="GH140" s="79"/>
      <c r="GI140" s="79"/>
      <c r="GJ140" s="79"/>
      <c r="GK140" s="79"/>
      <c r="GL140" s="79"/>
      <c r="GM140" s="79"/>
      <c r="GN140" s="79"/>
      <c r="GO140" s="79"/>
      <c r="GP140" s="79"/>
      <c r="GQ140" s="79"/>
      <c r="GR140" s="79"/>
      <c r="GS140" s="79"/>
      <c r="GT140" s="79"/>
      <c r="GU140" s="79"/>
      <c r="GV140" s="79"/>
      <c r="GW140" s="79"/>
      <c r="GX140" s="79"/>
      <c r="GY140" s="79"/>
      <c r="GZ140" s="79"/>
      <c r="HA140" s="79"/>
      <c r="HB140" s="79"/>
      <c r="HC140" s="79"/>
      <c r="HD140" s="79"/>
      <c r="HE140" s="79"/>
      <c r="HF140" s="79"/>
      <c r="HG140" s="79"/>
      <c r="HH140" s="79"/>
      <c r="HI140" s="79"/>
      <c r="HJ140" s="79"/>
      <c r="HK140" s="79"/>
      <c r="HL140" s="79"/>
      <c r="HM140" s="79"/>
      <c r="HN140" s="79"/>
      <c r="HO140" s="79"/>
      <c r="HP140" s="79"/>
      <c r="HQ140" s="79"/>
      <c r="HR140" s="79"/>
      <c r="HS140" s="79"/>
      <c r="HT140" s="79"/>
      <c r="HU140" s="79"/>
      <c r="HV140" s="79"/>
      <c r="HW140" s="79"/>
      <c r="HX140" s="79"/>
      <c r="HY140" s="79"/>
      <c r="HZ140" s="79"/>
      <c r="IA140" s="79"/>
      <c r="IB140" s="79"/>
      <c r="IC140" s="79"/>
      <c r="ID140" s="79"/>
      <c r="IE140" s="79"/>
      <c r="IF140" s="79"/>
      <c r="IG140" s="79"/>
      <c r="IH140" s="79"/>
      <c r="II140" s="79"/>
      <c r="IJ140" s="79"/>
      <c r="IK140" s="79"/>
      <c r="IL140" s="79"/>
      <c r="IM140" s="79"/>
      <c r="IN140" s="79"/>
      <c r="IO140" s="79"/>
      <c r="IP140" s="79"/>
      <c r="IQ140" s="79"/>
      <c r="IR140" s="79"/>
      <c r="IS140" s="79"/>
      <c r="IT140" s="79"/>
      <c r="IU140" s="79"/>
      <c r="IV140" s="79"/>
      <c r="IW140" s="79"/>
      <c r="IX140" s="79"/>
      <c r="IY140" s="79"/>
      <c r="IZ140" s="79"/>
      <c r="JA140" s="79"/>
      <c r="JB140" s="79"/>
      <c r="JC140" s="79"/>
      <c r="JD140" s="79"/>
      <c r="JE140" s="79"/>
      <c r="JF140" s="79"/>
      <c r="JG140" s="79"/>
      <c r="JH140" s="79"/>
      <c r="JI140" s="79"/>
      <c r="JJ140" s="79"/>
      <c r="JK140" s="79"/>
      <c r="JL140" s="79"/>
      <c r="JM140" s="79"/>
      <c r="JN140" s="79"/>
      <c r="JO140" s="79"/>
      <c r="JP140" s="79"/>
      <c r="JQ140" s="79"/>
      <c r="JR140" s="79"/>
      <c r="JS140" s="79"/>
      <c r="JT140" s="79"/>
      <c r="JU140" s="79"/>
      <c r="JV140" s="79"/>
      <c r="JW140" s="79"/>
      <c r="JX140" s="79"/>
      <c r="JY140" s="79"/>
      <c r="JZ140" s="79"/>
      <c r="KA140" s="79"/>
      <c r="KB140" s="79"/>
      <c r="KC140" s="79"/>
      <c r="KD140" s="79"/>
      <c r="KE140" s="79"/>
      <c r="KF140" s="79"/>
      <c r="KG140" s="79"/>
      <c r="KH140" s="79"/>
      <c r="KI140" s="79"/>
      <c r="KJ140" s="79"/>
      <c r="KK140" s="79"/>
      <c r="KL140" s="79"/>
      <c r="KM140" s="79"/>
      <c r="KN140" s="79"/>
      <c r="KO140" s="79"/>
      <c r="KP140" s="79"/>
      <c r="KQ140" s="79"/>
      <c r="KR140" s="79"/>
      <c r="KS140" s="79"/>
      <c r="KT140" s="79"/>
      <c r="KU140" s="79"/>
      <c r="KV140" s="79"/>
      <c r="KW140" s="79"/>
      <c r="KX140" s="79"/>
      <c r="KY140" s="79"/>
      <c r="KZ140" s="79"/>
      <c r="LA140" s="79"/>
      <c r="LB140" s="79"/>
      <c r="LC140" s="79"/>
      <c r="LD140" s="79"/>
      <c r="LE140" s="79"/>
      <c r="LF140" s="79"/>
      <c r="LG140" s="79"/>
      <c r="LH140" s="79"/>
      <c r="LI140" s="79"/>
      <c r="LJ140" s="79"/>
      <c r="LK140" s="79"/>
      <c r="LL140" s="79"/>
      <c r="LM140" s="79"/>
      <c r="LN140" s="79"/>
      <c r="LO140" s="79"/>
      <c r="LP140" s="79"/>
      <c r="LQ140" s="79"/>
      <c r="LR140" s="79"/>
      <c r="LS140" s="79"/>
      <c r="LT140" s="79"/>
      <c r="LU140" s="79"/>
      <c r="LV140" s="79"/>
      <c r="LW140" s="79"/>
      <c r="LX140" s="79"/>
      <c r="LY140" s="79"/>
      <c r="LZ140" s="79"/>
      <c r="MA140" s="79"/>
      <c r="MB140" s="79"/>
      <c r="MC140" s="79"/>
      <c r="MD140" s="79"/>
      <c r="ME140" s="79"/>
      <c r="MF140" s="79"/>
      <c r="MG140" s="79"/>
      <c r="MH140" s="79"/>
      <c r="MI140" s="79"/>
      <c r="MJ140" s="79"/>
      <c r="MK140" s="79"/>
      <c r="ML140" s="79"/>
      <c r="MM140" s="79"/>
      <c r="MN140" s="79"/>
      <c r="MO140" s="79"/>
      <c r="MP140" s="79"/>
      <c r="MQ140" s="79"/>
      <c r="MR140" s="79"/>
      <c r="MS140" s="79"/>
      <c r="MT140" s="79"/>
      <c r="MU140" s="79"/>
      <c r="MV140" s="79"/>
      <c r="MW140" s="79"/>
      <c r="MX140" s="79"/>
      <c r="MY140" s="79"/>
      <c r="MZ140" s="79"/>
      <c r="NA140" s="79"/>
      <c r="NB140" s="79"/>
      <c r="NC140" s="79"/>
      <c r="ND140" s="79"/>
      <c r="NE140" s="79"/>
      <c r="NF140" s="79"/>
      <c r="NG140" s="79"/>
      <c r="NH140" s="79"/>
      <c r="NI140" s="79"/>
      <c r="NJ140" s="79"/>
      <c r="NK140" s="79"/>
      <c r="NL140" s="79"/>
      <c r="NM140" s="79"/>
      <c r="NN140" s="79"/>
      <c r="NO140" s="79"/>
      <c r="NP140" s="79"/>
      <c r="NQ140" s="79"/>
      <c r="NR140" s="79"/>
      <c r="NS140" s="79"/>
      <c r="NT140" s="79"/>
      <c r="NU140" s="79"/>
      <c r="NV140" s="79"/>
      <c r="NW140" s="79"/>
      <c r="NX140" s="79"/>
      <c r="NY140" s="79"/>
      <c r="NZ140" s="79"/>
      <c r="OA140" s="79"/>
      <c r="OB140" s="79"/>
      <c r="OC140" s="79"/>
      <c r="OD140" s="79"/>
      <c r="OE140" s="79"/>
      <c r="OF140" s="79"/>
      <c r="OG140" s="79"/>
      <c r="OH140" s="79"/>
      <c r="OI140" s="79"/>
      <c r="OJ140" s="79"/>
      <c r="OK140" s="79"/>
      <c r="OL140" s="79"/>
      <c r="OM140" s="79"/>
      <c r="ON140" s="79"/>
      <c r="OO140" s="79"/>
      <c r="OP140" s="79"/>
      <c r="OQ140" s="79"/>
      <c r="OR140" s="79"/>
      <c r="OS140" s="79"/>
      <c r="OT140" s="79"/>
      <c r="OU140" s="79"/>
      <c r="OV140" s="79"/>
      <c r="OW140" s="79"/>
      <c r="OX140" s="79"/>
      <c r="OY140" s="79"/>
      <c r="OZ140" s="79"/>
      <c r="PA140" s="79"/>
      <c r="PB140" s="79"/>
      <c r="PC140" s="79"/>
      <c r="PD140" s="79"/>
      <c r="PE140" s="79"/>
      <c r="PF140" s="79"/>
      <c r="PG140" s="79"/>
      <c r="PH140" s="79"/>
      <c r="PI140" s="79"/>
      <c r="PJ140" s="79"/>
      <c r="PK140" s="79"/>
      <c r="PL140" s="79"/>
      <c r="PM140" s="79"/>
      <c r="PN140" s="79"/>
      <c r="PO140" s="79"/>
      <c r="PP140" s="79"/>
      <c r="PQ140" s="79"/>
      <c r="PR140" s="79"/>
      <c r="PS140" s="79"/>
      <c r="PT140" s="79"/>
      <c r="PU140" s="79"/>
      <c r="PV140" s="79"/>
      <c r="PW140" s="79"/>
      <c r="PX140" s="79"/>
      <c r="PY140" s="79"/>
      <c r="PZ140" s="79"/>
      <c r="QA140" s="79"/>
      <c r="QB140" s="79"/>
      <c r="QC140" s="79"/>
      <c r="QD140" s="79"/>
      <c r="QE140" s="79"/>
      <c r="QF140" s="79"/>
      <c r="QG140" s="79"/>
      <c r="QH140" s="79"/>
      <c r="QI140" s="79"/>
      <c r="QJ140" s="79"/>
      <c r="QK140" s="79"/>
      <c r="QL140" s="79"/>
      <c r="QM140" s="79"/>
      <c r="QN140" s="79"/>
      <c r="QO140" s="79"/>
      <c r="QP140" s="79"/>
      <c r="QQ140" s="79"/>
      <c r="QR140" s="79"/>
      <c r="QS140" s="79"/>
    </row>
    <row r="141" spans="1:461" s="78" customFormat="1" ht="260.25" customHeight="1" x14ac:dyDescent="0.25">
      <c r="A141" s="716"/>
      <c r="B141" s="717"/>
      <c r="C141" s="717"/>
      <c r="D141" s="721"/>
      <c r="E141" s="604"/>
      <c r="F141" s="710"/>
      <c r="G141" s="80" t="s">
        <v>608</v>
      </c>
      <c r="H141" s="35" t="s">
        <v>607</v>
      </c>
      <c r="I141" s="68" t="s">
        <v>581</v>
      </c>
      <c r="J141" s="121">
        <v>1</v>
      </c>
      <c r="K141" s="68" t="s">
        <v>605</v>
      </c>
      <c r="L141" s="713"/>
      <c r="M141" s="713"/>
      <c r="N141" s="349">
        <v>8.3333333333333301E-2</v>
      </c>
      <c r="O141" s="349">
        <v>8.3333333333333301E-2</v>
      </c>
      <c r="P141" s="349">
        <v>8.3333333333333301E-2</v>
      </c>
      <c r="Q141" s="349">
        <v>8.3333333333333301E-2</v>
      </c>
      <c r="R141" s="349">
        <v>8.3333333333333301E-2</v>
      </c>
      <c r="S141" s="349">
        <v>8.3333333333333301E-2</v>
      </c>
      <c r="T141" s="349">
        <v>8.3333333333333301E-2</v>
      </c>
      <c r="U141" s="349">
        <v>8.3333333333333301E-2</v>
      </c>
      <c r="V141" s="349">
        <v>8.3333333333333301E-2</v>
      </c>
      <c r="W141" s="349">
        <v>8.3333333333333301E-2</v>
      </c>
      <c r="X141" s="349">
        <v>8.3333333333333301E-2</v>
      </c>
      <c r="Y141" s="349">
        <v>8.3333333333333301E-2</v>
      </c>
      <c r="Z141" s="236" t="s">
        <v>584</v>
      </c>
      <c r="AA141" s="144" t="s">
        <v>43</v>
      </c>
      <c r="AB141" s="144" t="s">
        <v>43</v>
      </c>
      <c r="AC141" s="350" t="s">
        <v>585</v>
      </c>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c r="EO141" s="79"/>
      <c r="EP141" s="79"/>
      <c r="EQ141" s="79"/>
      <c r="ER141" s="79"/>
      <c r="ES141" s="79"/>
      <c r="ET141" s="79"/>
      <c r="EU141" s="79"/>
      <c r="EV141" s="79"/>
      <c r="EW141" s="79"/>
      <c r="EX141" s="79"/>
      <c r="EY141" s="79"/>
      <c r="EZ141" s="79"/>
      <c r="FA141" s="79"/>
      <c r="FB141" s="79"/>
      <c r="FC141" s="79"/>
      <c r="FD141" s="79"/>
      <c r="FE141" s="79"/>
      <c r="FF141" s="79"/>
      <c r="FG141" s="79"/>
      <c r="FH141" s="79"/>
      <c r="FI141" s="79"/>
      <c r="FJ141" s="79"/>
      <c r="FK141" s="79"/>
      <c r="FL141" s="79"/>
      <c r="FM141" s="79"/>
      <c r="FN141" s="79"/>
      <c r="FO141" s="79"/>
      <c r="FP141" s="79"/>
      <c r="FQ141" s="79"/>
      <c r="FR141" s="79"/>
      <c r="FS141" s="79"/>
      <c r="FT141" s="79"/>
      <c r="FU141" s="79"/>
      <c r="FV141" s="79"/>
      <c r="FW141" s="79"/>
      <c r="FX141" s="79"/>
      <c r="FY141" s="79"/>
      <c r="FZ141" s="79"/>
      <c r="GA141" s="79"/>
      <c r="GB141" s="79"/>
      <c r="GC141" s="79"/>
      <c r="GD141" s="79"/>
      <c r="GE141" s="79"/>
      <c r="GF141" s="79"/>
      <c r="GG141" s="79"/>
      <c r="GH141" s="79"/>
      <c r="GI141" s="79"/>
      <c r="GJ141" s="79"/>
      <c r="GK141" s="79"/>
      <c r="GL141" s="79"/>
      <c r="GM141" s="79"/>
      <c r="GN141" s="79"/>
      <c r="GO141" s="79"/>
      <c r="GP141" s="79"/>
      <c r="GQ141" s="79"/>
      <c r="GR141" s="79"/>
      <c r="GS141" s="79"/>
      <c r="GT141" s="79"/>
      <c r="GU141" s="79"/>
      <c r="GV141" s="79"/>
      <c r="GW141" s="79"/>
      <c r="GX141" s="79"/>
      <c r="GY141" s="79"/>
      <c r="GZ141" s="79"/>
      <c r="HA141" s="79"/>
      <c r="HB141" s="79"/>
      <c r="HC141" s="79"/>
      <c r="HD141" s="79"/>
      <c r="HE141" s="79"/>
      <c r="HF141" s="79"/>
      <c r="HG141" s="79"/>
      <c r="HH141" s="79"/>
      <c r="HI141" s="79"/>
      <c r="HJ141" s="79"/>
      <c r="HK141" s="79"/>
      <c r="HL141" s="79"/>
      <c r="HM141" s="79"/>
      <c r="HN141" s="79"/>
      <c r="HO141" s="79"/>
      <c r="HP141" s="79"/>
      <c r="HQ141" s="79"/>
      <c r="HR141" s="79"/>
      <c r="HS141" s="79"/>
      <c r="HT141" s="79"/>
      <c r="HU141" s="79"/>
      <c r="HV141" s="79"/>
      <c r="HW141" s="79"/>
      <c r="HX141" s="79"/>
      <c r="HY141" s="79"/>
      <c r="HZ141" s="79"/>
      <c r="IA141" s="79"/>
      <c r="IB141" s="79"/>
      <c r="IC141" s="79"/>
      <c r="ID141" s="79"/>
      <c r="IE141" s="79"/>
      <c r="IF141" s="79"/>
      <c r="IG141" s="79"/>
      <c r="IH141" s="79"/>
      <c r="II141" s="79"/>
      <c r="IJ141" s="79"/>
      <c r="IK141" s="79"/>
      <c r="IL141" s="79"/>
      <c r="IM141" s="79"/>
      <c r="IN141" s="79"/>
      <c r="IO141" s="79"/>
      <c r="IP141" s="79"/>
      <c r="IQ141" s="79"/>
      <c r="IR141" s="79"/>
      <c r="IS141" s="79"/>
      <c r="IT141" s="79"/>
      <c r="IU141" s="79"/>
      <c r="IV141" s="79"/>
      <c r="IW141" s="79"/>
      <c r="IX141" s="79"/>
      <c r="IY141" s="79"/>
      <c r="IZ141" s="79"/>
      <c r="JA141" s="79"/>
      <c r="JB141" s="79"/>
      <c r="JC141" s="79"/>
      <c r="JD141" s="79"/>
      <c r="JE141" s="79"/>
      <c r="JF141" s="79"/>
      <c r="JG141" s="79"/>
      <c r="JH141" s="79"/>
      <c r="JI141" s="79"/>
      <c r="JJ141" s="79"/>
      <c r="JK141" s="79"/>
      <c r="JL141" s="79"/>
      <c r="JM141" s="79"/>
      <c r="JN141" s="79"/>
      <c r="JO141" s="79"/>
      <c r="JP141" s="79"/>
      <c r="JQ141" s="79"/>
      <c r="JR141" s="79"/>
      <c r="JS141" s="79"/>
      <c r="JT141" s="79"/>
      <c r="JU141" s="79"/>
      <c r="JV141" s="79"/>
      <c r="JW141" s="79"/>
      <c r="JX141" s="79"/>
      <c r="JY141" s="79"/>
      <c r="JZ141" s="79"/>
      <c r="KA141" s="79"/>
      <c r="KB141" s="79"/>
      <c r="KC141" s="79"/>
      <c r="KD141" s="79"/>
      <c r="KE141" s="79"/>
      <c r="KF141" s="79"/>
      <c r="KG141" s="79"/>
      <c r="KH141" s="79"/>
      <c r="KI141" s="79"/>
      <c r="KJ141" s="79"/>
      <c r="KK141" s="79"/>
      <c r="KL141" s="79"/>
      <c r="KM141" s="79"/>
      <c r="KN141" s="79"/>
      <c r="KO141" s="79"/>
      <c r="KP141" s="79"/>
      <c r="KQ141" s="79"/>
      <c r="KR141" s="79"/>
      <c r="KS141" s="79"/>
      <c r="KT141" s="79"/>
      <c r="KU141" s="79"/>
      <c r="KV141" s="79"/>
      <c r="KW141" s="79"/>
      <c r="KX141" s="79"/>
      <c r="KY141" s="79"/>
      <c r="KZ141" s="79"/>
      <c r="LA141" s="79"/>
      <c r="LB141" s="79"/>
      <c r="LC141" s="79"/>
      <c r="LD141" s="79"/>
      <c r="LE141" s="79"/>
      <c r="LF141" s="79"/>
      <c r="LG141" s="79"/>
      <c r="LH141" s="79"/>
      <c r="LI141" s="79"/>
      <c r="LJ141" s="79"/>
      <c r="LK141" s="79"/>
      <c r="LL141" s="79"/>
      <c r="LM141" s="79"/>
      <c r="LN141" s="79"/>
      <c r="LO141" s="79"/>
      <c r="LP141" s="79"/>
      <c r="LQ141" s="79"/>
      <c r="LR141" s="79"/>
      <c r="LS141" s="79"/>
      <c r="LT141" s="79"/>
      <c r="LU141" s="79"/>
      <c r="LV141" s="79"/>
      <c r="LW141" s="79"/>
      <c r="LX141" s="79"/>
      <c r="LY141" s="79"/>
      <c r="LZ141" s="79"/>
      <c r="MA141" s="79"/>
      <c r="MB141" s="79"/>
      <c r="MC141" s="79"/>
      <c r="MD141" s="79"/>
      <c r="ME141" s="79"/>
      <c r="MF141" s="79"/>
      <c r="MG141" s="79"/>
      <c r="MH141" s="79"/>
      <c r="MI141" s="79"/>
      <c r="MJ141" s="79"/>
      <c r="MK141" s="79"/>
      <c r="ML141" s="79"/>
      <c r="MM141" s="79"/>
      <c r="MN141" s="79"/>
      <c r="MO141" s="79"/>
      <c r="MP141" s="79"/>
      <c r="MQ141" s="79"/>
      <c r="MR141" s="79"/>
      <c r="MS141" s="79"/>
      <c r="MT141" s="79"/>
      <c r="MU141" s="79"/>
      <c r="MV141" s="79"/>
      <c r="MW141" s="79"/>
      <c r="MX141" s="79"/>
      <c r="MY141" s="79"/>
      <c r="MZ141" s="79"/>
      <c r="NA141" s="79"/>
      <c r="NB141" s="79"/>
      <c r="NC141" s="79"/>
      <c r="ND141" s="79"/>
      <c r="NE141" s="79"/>
      <c r="NF141" s="79"/>
      <c r="NG141" s="79"/>
      <c r="NH141" s="79"/>
      <c r="NI141" s="79"/>
      <c r="NJ141" s="79"/>
      <c r="NK141" s="79"/>
      <c r="NL141" s="79"/>
      <c r="NM141" s="79"/>
      <c r="NN141" s="79"/>
      <c r="NO141" s="79"/>
      <c r="NP141" s="79"/>
      <c r="NQ141" s="79"/>
      <c r="NR141" s="79"/>
      <c r="NS141" s="79"/>
      <c r="NT141" s="79"/>
      <c r="NU141" s="79"/>
      <c r="NV141" s="79"/>
      <c r="NW141" s="79"/>
      <c r="NX141" s="79"/>
      <c r="NY141" s="79"/>
      <c r="NZ141" s="79"/>
      <c r="OA141" s="79"/>
      <c r="OB141" s="79"/>
      <c r="OC141" s="79"/>
      <c r="OD141" s="79"/>
      <c r="OE141" s="79"/>
      <c r="OF141" s="79"/>
      <c r="OG141" s="79"/>
      <c r="OH141" s="79"/>
      <c r="OI141" s="79"/>
      <c r="OJ141" s="79"/>
      <c r="OK141" s="79"/>
      <c r="OL141" s="79"/>
      <c r="OM141" s="79"/>
      <c r="ON141" s="79"/>
      <c r="OO141" s="79"/>
      <c r="OP141" s="79"/>
      <c r="OQ141" s="79"/>
      <c r="OR141" s="79"/>
      <c r="OS141" s="79"/>
      <c r="OT141" s="79"/>
      <c r="OU141" s="79"/>
      <c r="OV141" s="79"/>
      <c r="OW141" s="79"/>
      <c r="OX141" s="79"/>
      <c r="OY141" s="79"/>
      <c r="OZ141" s="79"/>
      <c r="PA141" s="79"/>
      <c r="PB141" s="79"/>
      <c r="PC141" s="79"/>
      <c r="PD141" s="79"/>
      <c r="PE141" s="79"/>
      <c r="PF141" s="79"/>
      <c r="PG141" s="79"/>
      <c r="PH141" s="79"/>
      <c r="PI141" s="79"/>
      <c r="PJ141" s="79"/>
      <c r="PK141" s="79"/>
      <c r="PL141" s="79"/>
      <c r="PM141" s="79"/>
      <c r="PN141" s="79"/>
      <c r="PO141" s="79"/>
      <c r="PP141" s="79"/>
      <c r="PQ141" s="79"/>
      <c r="PR141" s="79"/>
      <c r="PS141" s="79"/>
      <c r="PT141" s="79"/>
      <c r="PU141" s="79"/>
      <c r="PV141" s="79"/>
      <c r="PW141" s="79"/>
      <c r="PX141" s="79"/>
      <c r="PY141" s="79"/>
      <c r="PZ141" s="79"/>
      <c r="QA141" s="79"/>
      <c r="QB141" s="79"/>
      <c r="QC141" s="79"/>
      <c r="QD141" s="79"/>
      <c r="QE141" s="79"/>
      <c r="QF141" s="79"/>
      <c r="QG141" s="79"/>
      <c r="QH141" s="79"/>
      <c r="QI141" s="79"/>
      <c r="QJ141" s="79"/>
      <c r="QK141" s="79"/>
      <c r="QL141" s="79"/>
      <c r="QM141" s="79"/>
      <c r="QN141" s="79"/>
      <c r="QO141" s="79"/>
      <c r="QP141" s="79"/>
      <c r="QQ141" s="79"/>
      <c r="QR141" s="79"/>
      <c r="QS141" s="79"/>
    </row>
    <row r="142" spans="1:461" s="78" customFormat="1" ht="404.25" customHeight="1" x14ac:dyDescent="0.25">
      <c r="A142" s="716"/>
      <c r="B142" s="717"/>
      <c r="C142" s="717"/>
      <c r="D142" s="721"/>
      <c r="E142" s="602">
        <v>1</v>
      </c>
      <c r="F142" s="710" t="s">
        <v>609</v>
      </c>
      <c r="G142" s="80" t="s">
        <v>610</v>
      </c>
      <c r="H142" s="147" t="s">
        <v>611</v>
      </c>
      <c r="I142" s="68" t="s">
        <v>581</v>
      </c>
      <c r="J142" s="121">
        <v>1</v>
      </c>
      <c r="K142" s="147" t="s">
        <v>612</v>
      </c>
      <c r="L142" s="144" t="s">
        <v>31</v>
      </c>
      <c r="M142" s="144"/>
      <c r="N142" s="349">
        <v>8.3333333333333301E-2</v>
      </c>
      <c r="O142" s="349">
        <v>8.3333333333333301E-2</v>
      </c>
      <c r="P142" s="349">
        <v>8.3333333333333301E-2</v>
      </c>
      <c r="Q142" s="349">
        <v>8.3333333333333301E-2</v>
      </c>
      <c r="R142" s="349">
        <v>8.3333333333333301E-2</v>
      </c>
      <c r="S142" s="349">
        <v>8.3333333333333301E-2</v>
      </c>
      <c r="T142" s="349">
        <v>8.3333333333333301E-2</v>
      </c>
      <c r="U142" s="349">
        <v>8.3333333333333301E-2</v>
      </c>
      <c r="V142" s="349">
        <v>8.3333333333333301E-2</v>
      </c>
      <c r="W142" s="349">
        <v>8.3333333333333301E-2</v>
      </c>
      <c r="X142" s="349">
        <v>8.3333333333333301E-2</v>
      </c>
      <c r="Y142" s="349">
        <v>8.3333333333333301E-2</v>
      </c>
      <c r="Z142" s="236" t="s">
        <v>584</v>
      </c>
      <c r="AA142" s="144" t="s">
        <v>43</v>
      </c>
      <c r="AB142" s="144" t="s">
        <v>43</v>
      </c>
      <c r="AC142" s="350" t="s">
        <v>585</v>
      </c>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c r="EO142" s="79"/>
      <c r="EP142" s="79"/>
      <c r="EQ142" s="79"/>
      <c r="ER142" s="79"/>
      <c r="ES142" s="79"/>
      <c r="ET142" s="79"/>
      <c r="EU142" s="79"/>
      <c r="EV142" s="79"/>
      <c r="EW142" s="79"/>
      <c r="EX142" s="79"/>
      <c r="EY142" s="79"/>
      <c r="EZ142" s="79"/>
      <c r="FA142" s="79"/>
      <c r="FB142" s="79"/>
      <c r="FC142" s="79"/>
      <c r="FD142" s="79"/>
      <c r="FE142" s="79"/>
      <c r="FF142" s="79"/>
      <c r="FG142" s="79"/>
      <c r="FH142" s="79"/>
      <c r="FI142" s="79"/>
      <c r="FJ142" s="79"/>
      <c r="FK142" s="79"/>
      <c r="FL142" s="79"/>
      <c r="FM142" s="79"/>
      <c r="FN142" s="79"/>
      <c r="FO142" s="79"/>
      <c r="FP142" s="79"/>
      <c r="FQ142" s="79"/>
      <c r="FR142" s="79"/>
      <c r="FS142" s="79"/>
      <c r="FT142" s="79"/>
      <c r="FU142" s="79"/>
      <c r="FV142" s="79"/>
      <c r="FW142" s="79"/>
      <c r="FX142" s="79"/>
      <c r="FY142" s="79"/>
      <c r="FZ142" s="79"/>
      <c r="GA142" s="79"/>
      <c r="GB142" s="79"/>
      <c r="GC142" s="79"/>
      <c r="GD142" s="79"/>
      <c r="GE142" s="79"/>
      <c r="GF142" s="79"/>
      <c r="GG142" s="79"/>
      <c r="GH142" s="79"/>
      <c r="GI142" s="79"/>
      <c r="GJ142" s="79"/>
      <c r="GK142" s="79"/>
      <c r="GL142" s="79"/>
      <c r="GM142" s="79"/>
      <c r="GN142" s="79"/>
      <c r="GO142" s="79"/>
      <c r="GP142" s="79"/>
      <c r="GQ142" s="79"/>
      <c r="GR142" s="79"/>
      <c r="GS142" s="79"/>
      <c r="GT142" s="79"/>
      <c r="GU142" s="79"/>
      <c r="GV142" s="79"/>
      <c r="GW142" s="79"/>
      <c r="GX142" s="79"/>
      <c r="GY142" s="79"/>
      <c r="GZ142" s="79"/>
      <c r="HA142" s="79"/>
      <c r="HB142" s="79"/>
      <c r="HC142" s="79"/>
      <c r="HD142" s="79"/>
      <c r="HE142" s="79"/>
      <c r="HF142" s="79"/>
      <c r="HG142" s="79"/>
      <c r="HH142" s="79"/>
      <c r="HI142" s="79"/>
      <c r="HJ142" s="79"/>
      <c r="HK142" s="79"/>
      <c r="HL142" s="79"/>
      <c r="HM142" s="79"/>
      <c r="HN142" s="79"/>
      <c r="HO142" s="79"/>
      <c r="HP142" s="79"/>
      <c r="HQ142" s="79"/>
      <c r="HR142" s="79"/>
      <c r="HS142" s="79"/>
      <c r="HT142" s="79"/>
      <c r="HU142" s="79"/>
      <c r="HV142" s="79"/>
      <c r="HW142" s="79"/>
      <c r="HX142" s="79"/>
      <c r="HY142" s="79"/>
      <c r="HZ142" s="79"/>
      <c r="IA142" s="79"/>
      <c r="IB142" s="79"/>
      <c r="IC142" s="79"/>
      <c r="ID142" s="79"/>
      <c r="IE142" s="79"/>
      <c r="IF142" s="79"/>
      <c r="IG142" s="79"/>
      <c r="IH142" s="79"/>
      <c r="II142" s="79"/>
      <c r="IJ142" s="79"/>
      <c r="IK142" s="79"/>
      <c r="IL142" s="79"/>
      <c r="IM142" s="79"/>
      <c r="IN142" s="79"/>
      <c r="IO142" s="79"/>
      <c r="IP142" s="79"/>
      <c r="IQ142" s="79"/>
      <c r="IR142" s="79"/>
      <c r="IS142" s="79"/>
      <c r="IT142" s="79"/>
      <c r="IU142" s="79"/>
      <c r="IV142" s="79"/>
      <c r="IW142" s="79"/>
      <c r="IX142" s="79"/>
      <c r="IY142" s="79"/>
      <c r="IZ142" s="79"/>
      <c r="JA142" s="79"/>
      <c r="JB142" s="79"/>
      <c r="JC142" s="79"/>
      <c r="JD142" s="79"/>
      <c r="JE142" s="79"/>
      <c r="JF142" s="79"/>
      <c r="JG142" s="79"/>
      <c r="JH142" s="79"/>
      <c r="JI142" s="79"/>
      <c r="JJ142" s="79"/>
      <c r="JK142" s="79"/>
      <c r="JL142" s="79"/>
      <c r="JM142" s="79"/>
      <c r="JN142" s="79"/>
      <c r="JO142" s="79"/>
      <c r="JP142" s="79"/>
      <c r="JQ142" s="79"/>
      <c r="JR142" s="79"/>
      <c r="JS142" s="79"/>
      <c r="JT142" s="79"/>
      <c r="JU142" s="79"/>
      <c r="JV142" s="79"/>
      <c r="JW142" s="79"/>
      <c r="JX142" s="79"/>
      <c r="JY142" s="79"/>
      <c r="JZ142" s="79"/>
      <c r="KA142" s="79"/>
      <c r="KB142" s="79"/>
      <c r="KC142" s="79"/>
      <c r="KD142" s="79"/>
      <c r="KE142" s="79"/>
      <c r="KF142" s="79"/>
      <c r="KG142" s="79"/>
      <c r="KH142" s="79"/>
      <c r="KI142" s="79"/>
      <c r="KJ142" s="79"/>
      <c r="KK142" s="79"/>
      <c r="KL142" s="79"/>
      <c r="KM142" s="79"/>
      <c r="KN142" s="79"/>
      <c r="KO142" s="79"/>
      <c r="KP142" s="79"/>
      <c r="KQ142" s="79"/>
      <c r="KR142" s="79"/>
      <c r="KS142" s="79"/>
      <c r="KT142" s="79"/>
      <c r="KU142" s="79"/>
      <c r="KV142" s="79"/>
      <c r="KW142" s="79"/>
      <c r="KX142" s="79"/>
      <c r="KY142" s="79"/>
      <c r="KZ142" s="79"/>
      <c r="LA142" s="79"/>
      <c r="LB142" s="79"/>
      <c r="LC142" s="79"/>
      <c r="LD142" s="79"/>
      <c r="LE142" s="79"/>
      <c r="LF142" s="79"/>
      <c r="LG142" s="79"/>
      <c r="LH142" s="79"/>
      <c r="LI142" s="79"/>
      <c r="LJ142" s="79"/>
      <c r="LK142" s="79"/>
      <c r="LL142" s="79"/>
      <c r="LM142" s="79"/>
      <c r="LN142" s="79"/>
      <c r="LO142" s="79"/>
      <c r="LP142" s="79"/>
      <c r="LQ142" s="79"/>
      <c r="LR142" s="79"/>
      <c r="LS142" s="79"/>
      <c r="LT142" s="79"/>
      <c r="LU142" s="79"/>
      <c r="LV142" s="79"/>
      <c r="LW142" s="79"/>
      <c r="LX142" s="79"/>
      <c r="LY142" s="79"/>
      <c r="LZ142" s="79"/>
      <c r="MA142" s="79"/>
      <c r="MB142" s="79"/>
      <c r="MC142" s="79"/>
      <c r="MD142" s="79"/>
      <c r="ME142" s="79"/>
      <c r="MF142" s="79"/>
      <c r="MG142" s="79"/>
      <c r="MH142" s="79"/>
      <c r="MI142" s="79"/>
      <c r="MJ142" s="79"/>
      <c r="MK142" s="79"/>
      <c r="ML142" s="79"/>
      <c r="MM142" s="79"/>
      <c r="MN142" s="79"/>
      <c r="MO142" s="79"/>
      <c r="MP142" s="79"/>
      <c r="MQ142" s="79"/>
      <c r="MR142" s="79"/>
      <c r="MS142" s="79"/>
      <c r="MT142" s="79"/>
      <c r="MU142" s="79"/>
      <c r="MV142" s="79"/>
      <c r="MW142" s="79"/>
      <c r="MX142" s="79"/>
      <c r="MY142" s="79"/>
      <c r="MZ142" s="79"/>
      <c r="NA142" s="79"/>
      <c r="NB142" s="79"/>
      <c r="NC142" s="79"/>
      <c r="ND142" s="79"/>
      <c r="NE142" s="79"/>
      <c r="NF142" s="79"/>
      <c r="NG142" s="79"/>
      <c r="NH142" s="79"/>
      <c r="NI142" s="79"/>
      <c r="NJ142" s="79"/>
      <c r="NK142" s="79"/>
      <c r="NL142" s="79"/>
      <c r="NM142" s="79"/>
      <c r="NN142" s="79"/>
      <c r="NO142" s="79"/>
      <c r="NP142" s="79"/>
      <c r="NQ142" s="79"/>
      <c r="NR142" s="79"/>
      <c r="NS142" s="79"/>
      <c r="NT142" s="79"/>
      <c r="NU142" s="79"/>
      <c r="NV142" s="79"/>
      <c r="NW142" s="79"/>
      <c r="NX142" s="79"/>
      <c r="NY142" s="79"/>
      <c r="NZ142" s="79"/>
      <c r="OA142" s="79"/>
      <c r="OB142" s="79"/>
      <c r="OC142" s="79"/>
      <c r="OD142" s="79"/>
      <c r="OE142" s="79"/>
      <c r="OF142" s="79"/>
      <c r="OG142" s="79"/>
      <c r="OH142" s="79"/>
      <c r="OI142" s="79"/>
      <c r="OJ142" s="79"/>
      <c r="OK142" s="79"/>
      <c r="OL142" s="79"/>
      <c r="OM142" s="79"/>
      <c r="ON142" s="79"/>
      <c r="OO142" s="79"/>
      <c r="OP142" s="79"/>
      <c r="OQ142" s="79"/>
      <c r="OR142" s="79"/>
      <c r="OS142" s="79"/>
      <c r="OT142" s="79"/>
      <c r="OU142" s="79"/>
      <c r="OV142" s="79"/>
      <c r="OW142" s="79"/>
      <c r="OX142" s="79"/>
      <c r="OY142" s="79"/>
      <c r="OZ142" s="79"/>
      <c r="PA142" s="79"/>
      <c r="PB142" s="79"/>
      <c r="PC142" s="79"/>
      <c r="PD142" s="79"/>
      <c r="PE142" s="79"/>
      <c r="PF142" s="79"/>
      <c r="PG142" s="79"/>
      <c r="PH142" s="79"/>
      <c r="PI142" s="79"/>
      <c r="PJ142" s="79"/>
      <c r="PK142" s="79"/>
      <c r="PL142" s="79"/>
      <c r="PM142" s="79"/>
      <c r="PN142" s="79"/>
      <c r="PO142" s="79"/>
      <c r="PP142" s="79"/>
      <c r="PQ142" s="79"/>
      <c r="PR142" s="79"/>
      <c r="PS142" s="79"/>
      <c r="PT142" s="79"/>
      <c r="PU142" s="79"/>
      <c r="PV142" s="79"/>
      <c r="PW142" s="79"/>
      <c r="PX142" s="79"/>
      <c r="PY142" s="79"/>
      <c r="PZ142" s="79"/>
      <c r="QA142" s="79"/>
      <c r="QB142" s="79"/>
      <c r="QC142" s="79"/>
      <c r="QD142" s="79"/>
      <c r="QE142" s="79"/>
      <c r="QF142" s="79"/>
      <c r="QG142" s="79"/>
      <c r="QH142" s="79"/>
      <c r="QI142" s="79"/>
      <c r="QJ142" s="79"/>
      <c r="QK142" s="79"/>
      <c r="QL142" s="79"/>
      <c r="QM142" s="79"/>
      <c r="QN142" s="79"/>
      <c r="QO142" s="79"/>
      <c r="QP142" s="79"/>
      <c r="QQ142" s="79"/>
      <c r="QR142" s="79"/>
      <c r="QS142" s="79"/>
    </row>
    <row r="143" spans="1:461" s="78" customFormat="1" ht="255.75" customHeight="1" x14ac:dyDescent="0.25">
      <c r="A143" s="716"/>
      <c r="B143" s="717"/>
      <c r="C143" s="717"/>
      <c r="D143" s="721"/>
      <c r="E143" s="604"/>
      <c r="F143" s="710"/>
      <c r="G143" s="80" t="s">
        <v>613</v>
      </c>
      <c r="H143" s="147" t="s">
        <v>614</v>
      </c>
      <c r="I143" s="68" t="s">
        <v>581</v>
      </c>
      <c r="J143" s="121">
        <v>1</v>
      </c>
      <c r="K143" s="147" t="s">
        <v>615</v>
      </c>
      <c r="L143" s="144" t="s">
        <v>31</v>
      </c>
      <c r="M143" s="144"/>
      <c r="N143" s="349">
        <v>8.3333333333333301E-2</v>
      </c>
      <c r="O143" s="349">
        <v>8.3333333333333301E-2</v>
      </c>
      <c r="P143" s="349">
        <v>8.3333333333333301E-2</v>
      </c>
      <c r="Q143" s="349">
        <v>8.3333333333333301E-2</v>
      </c>
      <c r="R143" s="349">
        <v>8.3333333333333301E-2</v>
      </c>
      <c r="S143" s="349">
        <v>8.3333333333333301E-2</v>
      </c>
      <c r="T143" s="349">
        <v>8.3333333333333301E-2</v>
      </c>
      <c r="U143" s="349">
        <v>8.3333333333333301E-2</v>
      </c>
      <c r="V143" s="349">
        <v>8.3333333333333301E-2</v>
      </c>
      <c r="W143" s="349">
        <v>8.3333333333333301E-2</v>
      </c>
      <c r="X143" s="349">
        <v>8.3333333333333301E-2</v>
      </c>
      <c r="Y143" s="349">
        <v>8.3333333333333301E-2</v>
      </c>
      <c r="Z143" s="236" t="s">
        <v>584</v>
      </c>
      <c r="AA143" s="144" t="s">
        <v>43</v>
      </c>
      <c r="AB143" s="144" t="s">
        <v>43</v>
      </c>
      <c r="AC143" s="350" t="s">
        <v>585</v>
      </c>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c r="EO143" s="79"/>
      <c r="EP143" s="79"/>
      <c r="EQ143" s="79"/>
      <c r="ER143" s="79"/>
      <c r="ES143" s="79"/>
      <c r="ET143" s="79"/>
      <c r="EU143" s="79"/>
      <c r="EV143" s="79"/>
      <c r="EW143" s="79"/>
      <c r="EX143" s="79"/>
      <c r="EY143" s="79"/>
      <c r="EZ143" s="79"/>
      <c r="FA143" s="79"/>
      <c r="FB143" s="79"/>
      <c r="FC143" s="79"/>
      <c r="FD143" s="79"/>
      <c r="FE143" s="79"/>
      <c r="FF143" s="79"/>
      <c r="FG143" s="79"/>
      <c r="FH143" s="79"/>
      <c r="FI143" s="79"/>
      <c r="FJ143" s="79"/>
      <c r="FK143" s="79"/>
      <c r="FL143" s="79"/>
      <c r="FM143" s="79"/>
      <c r="FN143" s="79"/>
      <c r="FO143" s="79"/>
      <c r="FP143" s="79"/>
      <c r="FQ143" s="79"/>
      <c r="FR143" s="79"/>
      <c r="FS143" s="79"/>
      <c r="FT143" s="79"/>
      <c r="FU143" s="79"/>
      <c r="FV143" s="79"/>
      <c r="FW143" s="79"/>
      <c r="FX143" s="79"/>
      <c r="FY143" s="79"/>
      <c r="FZ143" s="79"/>
      <c r="GA143" s="79"/>
      <c r="GB143" s="79"/>
      <c r="GC143" s="79"/>
      <c r="GD143" s="79"/>
      <c r="GE143" s="79"/>
      <c r="GF143" s="79"/>
      <c r="GG143" s="79"/>
      <c r="GH143" s="79"/>
      <c r="GI143" s="79"/>
      <c r="GJ143" s="79"/>
      <c r="GK143" s="79"/>
      <c r="GL143" s="79"/>
      <c r="GM143" s="79"/>
      <c r="GN143" s="79"/>
      <c r="GO143" s="79"/>
      <c r="GP143" s="79"/>
      <c r="GQ143" s="79"/>
      <c r="GR143" s="79"/>
      <c r="GS143" s="79"/>
      <c r="GT143" s="79"/>
      <c r="GU143" s="79"/>
      <c r="GV143" s="79"/>
      <c r="GW143" s="79"/>
      <c r="GX143" s="79"/>
      <c r="GY143" s="79"/>
      <c r="GZ143" s="79"/>
      <c r="HA143" s="79"/>
      <c r="HB143" s="79"/>
      <c r="HC143" s="79"/>
      <c r="HD143" s="79"/>
      <c r="HE143" s="79"/>
      <c r="HF143" s="79"/>
      <c r="HG143" s="79"/>
      <c r="HH143" s="79"/>
      <c r="HI143" s="79"/>
      <c r="HJ143" s="79"/>
      <c r="HK143" s="79"/>
      <c r="HL143" s="79"/>
      <c r="HM143" s="79"/>
      <c r="HN143" s="79"/>
      <c r="HO143" s="79"/>
      <c r="HP143" s="79"/>
      <c r="HQ143" s="79"/>
      <c r="HR143" s="79"/>
      <c r="HS143" s="79"/>
      <c r="HT143" s="79"/>
      <c r="HU143" s="79"/>
      <c r="HV143" s="79"/>
      <c r="HW143" s="79"/>
      <c r="HX143" s="79"/>
      <c r="HY143" s="79"/>
      <c r="HZ143" s="79"/>
      <c r="IA143" s="79"/>
      <c r="IB143" s="79"/>
      <c r="IC143" s="79"/>
      <c r="ID143" s="79"/>
      <c r="IE143" s="79"/>
      <c r="IF143" s="79"/>
      <c r="IG143" s="79"/>
      <c r="IH143" s="79"/>
      <c r="II143" s="79"/>
      <c r="IJ143" s="79"/>
      <c r="IK143" s="79"/>
      <c r="IL143" s="79"/>
      <c r="IM143" s="79"/>
      <c r="IN143" s="79"/>
      <c r="IO143" s="79"/>
      <c r="IP143" s="79"/>
      <c r="IQ143" s="79"/>
      <c r="IR143" s="79"/>
      <c r="IS143" s="79"/>
      <c r="IT143" s="79"/>
      <c r="IU143" s="79"/>
      <c r="IV143" s="79"/>
      <c r="IW143" s="79"/>
      <c r="IX143" s="79"/>
      <c r="IY143" s="79"/>
      <c r="IZ143" s="79"/>
      <c r="JA143" s="79"/>
      <c r="JB143" s="79"/>
      <c r="JC143" s="79"/>
      <c r="JD143" s="79"/>
      <c r="JE143" s="79"/>
      <c r="JF143" s="79"/>
      <c r="JG143" s="79"/>
      <c r="JH143" s="79"/>
      <c r="JI143" s="79"/>
      <c r="JJ143" s="79"/>
      <c r="JK143" s="79"/>
      <c r="JL143" s="79"/>
      <c r="JM143" s="79"/>
      <c r="JN143" s="79"/>
      <c r="JO143" s="79"/>
      <c r="JP143" s="79"/>
      <c r="JQ143" s="79"/>
      <c r="JR143" s="79"/>
      <c r="JS143" s="79"/>
      <c r="JT143" s="79"/>
      <c r="JU143" s="79"/>
      <c r="JV143" s="79"/>
      <c r="JW143" s="79"/>
      <c r="JX143" s="79"/>
      <c r="JY143" s="79"/>
      <c r="JZ143" s="79"/>
      <c r="KA143" s="79"/>
      <c r="KB143" s="79"/>
      <c r="KC143" s="79"/>
      <c r="KD143" s="79"/>
      <c r="KE143" s="79"/>
      <c r="KF143" s="79"/>
      <c r="KG143" s="79"/>
      <c r="KH143" s="79"/>
      <c r="KI143" s="79"/>
      <c r="KJ143" s="79"/>
      <c r="KK143" s="79"/>
      <c r="KL143" s="79"/>
      <c r="KM143" s="79"/>
      <c r="KN143" s="79"/>
      <c r="KO143" s="79"/>
      <c r="KP143" s="79"/>
      <c r="KQ143" s="79"/>
      <c r="KR143" s="79"/>
      <c r="KS143" s="79"/>
      <c r="KT143" s="79"/>
      <c r="KU143" s="79"/>
      <c r="KV143" s="79"/>
      <c r="KW143" s="79"/>
      <c r="KX143" s="79"/>
      <c r="KY143" s="79"/>
      <c r="KZ143" s="79"/>
      <c r="LA143" s="79"/>
      <c r="LB143" s="79"/>
      <c r="LC143" s="79"/>
      <c r="LD143" s="79"/>
      <c r="LE143" s="79"/>
      <c r="LF143" s="79"/>
      <c r="LG143" s="79"/>
      <c r="LH143" s="79"/>
      <c r="LI143" s="79"/>
      <c r="LJ143" s="79"/>
      <c r="LK143" s="79"/>
      <c r="LL143" s="79"/>
      <c r="LM143" s="79"/>
      <c r="LN143" s="79"/>
      <c r="LO143" s="79"/>
      <c r="LP143" s="79"/>
      <c r="LQ143" s="79"/>
      <c r="LR143" s="79"/>
      <c r="LS143" s="79"/>
      <c r="LT143" s="79"/>
      <c r="LU143" s="79"/>
      <c r="LV143" s="79"/>
      <c r="LW143" s="79"/>
      <c r="LX143" s="79"/>
      <c r="LY143" s="79"/>
      <c r="LZ143" s="79"/>
      <c r="MA143" s="79"/>
      <c r="MB143" s="79"/>
      <c r="MC143" s="79"/>
      <c r="MD143" s="79"/>
      <c r="ME143" s="79"/>
      <c r="MF143" s="79"/>
      <c r="MG143" s="79"/>
      <c r="MH143" s="79"/>
      <c r="MI143" s="79"/>
      <c r="MJ143" s="79"/>
      <c r="MK143" s="79"/>
      <c r="ML143" s="79"/>
      <c r="MM143" s="79"/>
      <c r="MN143" s="79"/>
      <c r="MO143" s="79"/>
      <c r="MP143" s="79"/>
      <c r="MQ143" s="79"/>
      <c r="MR143" s="79"/>
      <c r="MS143" s="79"/>
      <c r="MT143" s="79"/>
      <c r="MU143" s="79"/>
      <c r="MV143" s="79"/>
      <c r="MW143" s="79"/>
      <c r="MX143" s="79"/>
      <c r="MY143" s="79"/>
      <c r="MZ143" s="79"/>
      <c r="NA143" s="79"/>
      <c r="NB143" s="79"/>
      <c r="NC143" s="79"/>
      <c r="ND143" s="79"/>
      <c r="NE143" s="79"/>
      <c r="NF143" s="79"/>
      <c r="NG143" s="79"/>
      <c r="NH143" s="79"/>
      <c r="NI143" s="79"/>
      <c r="NJ143" s="79"/>
      <c r="NK143" s="79"/>
      <c r="NL143" s="79"/>
      <c r="NM143" s="79"/>
      <c r="NN143" s="79"/>
      <c r="NO143" s="79"/>
      <c r="NP143" s="79"/>
      <c r="NQ143" s="79"/>
      <c r="NR143" s="79"/>
      <c r="NS143" s="79"/>
      <c r="NT143" s="79"/>
      <c r="NU143" s="79"/>
      <c r="NV143" s="79"/>
      <c r="NW143" s="79"/>
      <c r="NX143" s="79"/>
      <c r="NY143" s="79"/>
      <c r="NZ143" s="79"/>
      <c r="OA143" s="79"/>
      <c r="OB143" s="79"/>
      <c r="OC143" s="79"/>
      <c r="OD143" s="79"/>
      <c r="OE143" s="79"/>
      <c r="OF143" s="79"/>
      <c r="OG143" s="79"/>
      <c r="OH143" s="79"/>
      <c r="OI143" s="79"/>
      <c r="OJ143" s="79"/>
      <c r="OK143" s="79"/>
      <c r="OL143" s="79"/>
      <c r="OM143" s="79"/>
      <c r="ON143" s="79"/>
      <c r="OO143" s="79"/>
      <c r="OP143" s="79"/>
      <c r="OQ143" s="79"/>
      <c r="OR143" s="79"/>
      <c r="OS143" s="79"/>
      <c r="OT143" s="79"/>
      <c r="OU143" s="79"/>
      <c r="OV143" s="79"/>
      <c r="OW143" s="79"/>
      <c r="OX143" s="79"/>
      <c r="OY143" s="79"/>
      <c r="OZ143" s="79"/>
      <c r="PA143" s="79"/>
      <c r="PB143" s="79"/>
      <c r="PC143" s="79"/>
      <c r="PD143" s="79"/>
      <c r="PE143" s="79"/>
      <c r="PF143" s="79"/>
      <c r="PG143" s="79"/>
      <c r="PH143" s="79"/>
      <c r="PI143" s="79"/>
      <c r="PJ143" s="79"/>
      <c r="PK143" s="79"/>
      <c r="PL143" s="79"/>
      <c r="PM143" s="79"/>
      <c r="PN143" s="79"/>
      <c r="PO143" s="79"/>
      <c r="PP143" s="79"/>
      <c r="PQ143" s="79"/>
      <c r="PR143" s="79"/>
      <c r="PS143" s="79"/>
      <c r="PT143" s="79"/>
      <c r="PU143" s="79"/>
      <c r="PV143" s="79"/>
      <c r="PW143" s="79"/>
      <c r="PX143" s="79"/>
      <c r="PY143" s="79"/>
      <c r="PZ143" s="79"/>
      <c r="QA143" s="79"/>
      <c r="QB143" s="79"/>
      <c r="QC143" s="79"/>
      <c r="QD143" s="79"/>
      <c r="QE143" s="79"/>
      <c r="QF143" s="79"/>
      <c r="QG143" s="79"/>
      <c r="QH143" s="79"/>
      <c r="QI143" s="79"/>
      <c r="QJ143" s="79"/>
      <c r="QK143" s="79"/>
      <c r="QL143" s="79"/>
      <c r="QM143" s="79"/>
      <c r="QN143" s="79"/>
      <c r="QO143" s="79"/>
      <c r="QP143" s="79"/>
      <c r="QQ143" s="79"/>
      <c r="QR143" s="79"/>
      <c r="QS143" s="79"/>
    </row>
    <row r="144" spans="1:461" s="78" customFormat="1" ht="252" customHeight="1" x14ac:dyDescent="0.25">
      <c r="A144" s="716"/>
      <c r="B144" s="717"/>
      <c r="C144" s="717"/>
      <c r="D144" s="721"/>
      <c r="E144" s="602">
        <v>4</v>
      </c>
      <c r="F144" s="710" t="s">
        <v>616</v>
      </c>
      <c r="G144" s="80" t="s">
        <v>617</v>
      </c>
      <c r="H144" s="147" t="s">
        <v>618</v>
      </c>
      <c r="I144" s="68" t="s">
        <v>581</v>
      </c>
      <c r="J144" s="121">
        <v>1</v>
      </c>
      <c r="K144" s="147" t="s">
        <v>619</v>
      </c>
      <c r="L144" s="144" t="s">
        <v>31</v>
      </c>
      <c r="M144" s="144"/>
      <c r="N144" s="349">
        <v>8.3333333333333301E-2</v>
      </c>
      <c r="O144" s="349">
        <v>8.3333333333333301E-2</v>
      </c>
      <c r="P144" s="349">
        <v>8.3333333333333301E-2</v>
      </c>
      <c r="Q144" s="349">
        <v>8.3333333333333301E-2</v>
      </c>
      <c r="R144" s="349">
        <v>8.3333333333333301E-2</v>
      </c>
      <c r="S144" s="349">
        <v>8.3333333333333301E-2</v>
      </c>
      <c r="T144" s="349">
        <v>8.3333333333333301E-2</v>
      </c>
      <c r="U144" s="349">
        <v>8.3333333333333301E-2</v>
      </c>
      <c r="V144" s="349">
        <v>8.3333333333333301E-2</v>
      </c>
      <c r="W144" s="349">
        <v>8.3333333333333301E-2</v>
      </c>
      <c r="X144" s="349">
        <v>8.3333333333333301E-2</v>
      </c>
      <c r="Y144" s="349">
        <v>8.3333333333333301E-2</v>
      </c>
      <c r="Z144" s="236" t="s">
        <v>584</v>
      </c>
      <c r="AA144" s="144" t="s">
        <v>43</v>
      </c>
      <c r="AB144" s="144" t="s">
        <v>43</v>
      </c>
      <c r="AC144" s="350" t="s">
        <v>585</v>
      </c>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c r="EO144" s="79"/>
      <c r="EP144" s="79"/>
      <c r="EQ144" s="79"/>
      <c r="ER144" s="79"/>
      <c r="ES144" s="79"/>
      <c r="ET144" s="79"/>
      <c r="EU144" s="79"/>
      <c r="EV144" s="79"/>
      <c r="EW144" s="79"/>
      <c r="EX144" s="79"/>
      <c r="EY144" s="79"/>
      <c r="EZ144" s="79"/>
      <c r="FA144" s="79"/>
      <c r="FB144" s="79"/>
      <c r="FC144" s="79"/>
      <c r="FD144" s="79"/>
      <c r="FE144" s="79"/>
      <c r="FF144" s="79"/>
      <c r="FG144" s="79"/>
      <c r="FH144" s="79"/>
      <c r="FI144" s="79"/>
      <c r="FJ144" s="79"/>
      <c r="FK144" s="79"/>
      <c r="FL144" s="79"/>
      <c r="FM144" s="79"/>
      <c r="FN144" s="79"/>
      <c r="FO144" s="79"/>
      <c r="FP144" s="79"/>
      <c r="FQ144" s="79"/>
      <c r="FR144" s="79"/>
      <c r="FS144" s="79"/>
      <c r="FT144" s="79"/>
      <c r="FU144" s="79"/>
      <c r="FV144" s="79"/>
      <c r="FW144" s="79"/>
      <c r="FX144" s="79"/>
      <c r="FY144" s="79"/>
      <c r="FZ144" s="79"/>
      <c r="GA144" s="79"/>
      <c r="GB144" s="79"/>
      <c r="GC144" s="79"/>
      <c r="GD144" s="79"/>
      <c r="GE144" s="79"/>
      <c r="GF144" s="79"/>
      <c r="GG144" s="79"/>
      <c r="GH144" s="79"/>
      <c r="GI144" s="79"/>
      <c r="GJ144" s="79"/>
      <c r="GK144" s="79"/>
      <c r="GL144" s="79"/>
      <c r="GM144" s="79"/>
      <c r="GN144" s="79"/>
      <c r="GO144" s="79"/>
      <c r="GP144" s="79"/>
      <c r="GQ144" s="79"/>
      <c r="GR144" s="79"/>
      <c r="GS144" s="79"/>
      <c r="GT144" s="79"/>
      <c r="GU144" s="79"/>
      <c r="GV144" s="79"/>
      <c r="GW144" s="79"/>
      <c r="GX144" s="79"/>
      <c r="GY144" s="79"/>
      <c r="GZ144" s="79"/>
      <c r="HA144" s="79"/>
      <c r="HB144" s="79"/>
      <c r="HC144" s="79"/>
      <c r="HD144" s="79"/>
      <c r="HE144" s="79"/>
      <c r="HF144" s="79"/>
      <c r="HG144" s="79"/>
      <c r="HH144" s="79"/>
      <c r="HI144" s="79"/>
      <c r="HJ144" s="79"/>
      <c r="HK144" s="79"/>
      <c r="HL144" s="79"/>
      <c r="HM144" s="79"/>
      <c r="HN144" s="79"/>
      <c r="HO144" s="79"/>
      <c r="HP144" s="79"/>
      <c r="HQ144" s="79"/>
      <c r="HR144" s="79"/>
      <c r="HS144" s="79"/>
      <c r="HT144" s="79"/>
      <c r="HU144" s="79"/>
      <c r="HV144" s="79"/>
      <c r="HW144" s="79"/>
      <c r="HX144" s="79"/>
      <c r="HY144" s="79"/>
      <c r="HZ144" s="79"/>
      <c r="IA144" s="79"/>
      <c r="IB144" s="79"/>
      <c r="IC144" s="79"/>
      <c r="ID144" s="79"/>
      <c r="IE144" s="79"/>
      <c r="IF144" s="79"/>
      <c r="IG144" s="79"/>
      <c r="IH144" s="79"/>
      <c r="II144" s="79"/>
      <c r="IJ144" s="79"/>
      <c r="IK144" s="79"/>
      <c r="IL144" s="79"/>
      <c r="IM144" s="79"/>
      <c r="IN144" s="79"/>
      <c r="IO144" s="79"/>
      <c r="IP144" s="79"/>
      <c r="IQ144" s="79"/>
      <c r="IR144" s="79"/>
      <c r="IS144" s="79"/>
      <c r="IT144" s="79"/>
      <c r="IU144" s="79"/>
      <c r="IV144" s="79"/>
      <c r="IW144" s="79"/>
      <c r="IX144" s="79"/>
      <c r="IY144" s="79"/>
      <c r="IZ144" s="79"/>
      <c r="JA144" s="79"/>
      <c r="JB144" s="79"/>
      <c r="JC144" s="79"/>
      <c r="JD144" s="79"/>
      <c r="JE144" s="79"/>
      <c r="JF144" s="79"/>
      <c r="JG144" s="79"/>
      <c r="JH144" s="79"/>
      <c r="JI144" s="79"/>
      <c r="JJ144" s="79"/>
      <c r="JK144" s="79"/>
      <c r="JL144" s="79"/>
      <c r="JM144" s="79"/>
      <c r="JN144" s="79"/>
      <c r="JO144" s="79"/>
      <c r="JP144" s="79"/>
      <c r="JQ144" s="79"/>
      <c r="JR144" s="79"/>
      <c r="JS144" s="79"/>
      <c r="JT144" s="79"/>
      <c r="JU144" s="79"/>
      <c r="JV144" s="79"/>
      <c r="JW144" s="79"/>
      <c r="JX144" s="79"/>
      <c r="JY144" s="79"/>
      <c r="JZ144" s="79"/>
      <c r="KA144" s="79"/>
      <c r="KB144" s="79"/>
      <c r="KC144" s="79"/>
      <c r="KD144" s="79"/>
      <c r="KE144" s="79"/>
      <c r="KF144" s="79"/>
      <c r="KG144" s="79"/>
      <c r="KH144" s="79"/>
      <c r="KI144" s="79"/>
      <c r="KJ144" s="79"/>
      <c r="KK144" s="79"/>
      <c r="KL144" s="79"/>
      <c r="KM144" s="79"/>
      <c r="KN144" s="79"/>
      <c r="KO144" s="79"/>
      <c r="KP144" s="79"/>
      <c r="KQ144" s="79"/>
      <c r="KR144" s="79"/>
      <c r="KS144" s="79"/>
      <c r="KT144" s="79"/>
      <c r="KU144" s="79"/>
      <c r="KV144" s="79"/>
      <c r="KW144" s="79"/>
      <c r="KX144" s="79"/>
      <c r="KY144" s="79"/>
      <c r="KZ144" s="79"/>
      <c r="LA144" s="79"/>
      <c r="LB144" s="79"/>
      <c r="LC144" s="79"/>
      <c r="LD144" s="79"/>
      <c r="LE144" s="79"/>
      <c r="LF144" s="79"/>
      <c r="LG144" s="79"/>
      <c r="LH144" s="79"/>
      <c r="LI144" s="79"/>
      <c r="LJ144" s="79"/>
      <c r="LK144" s="79"/>
      <c r="LL144" s="79"/>
      <c r="LM144" s="79"/>
      <c r="LN144" s="79"/>
      <c r="LO144" s="79"/>
      <c r="LP144" s="79"/>
      <c r="LQ144" s="79"/>
      <c r="LR144" s="79"/>
      <c r="LS144" s="79"/>
      <c r="LT144" s="79"/>
      <c r="LU144" s="79"/>
      <c r="LV144" s="79"/>
      <c r="LW144" s="79"/>
      <c r="LX144" s="79"/>
      <c r="LY144" s="79"/>
      <c r="LZ144" s="79"/>
      <c r="MA144" s="79"/>
      <c r="MB144" s="79"/>
      <c r="MC144" s="79"/>
      <c r="MD144" s="79"/>
      <c r="ME144" s="79"/>
      <c r="MF144" s="79"/>
      <c r="MG144" s="79"/>
      <c r="MH144" s="79"/>
      <c r="MI144" s="79"/>
      <c r="MJ144" s="79"/>
      <c r="MK144" s="79"/>
      <c r="ML144" s="79"/>
      <c r="MM144" s="79"/>
      <c r="MN144" s="79"/>
      <c r="MO144" s="79"/>
      <c r="MP144" s="79"/>
      <c r="MQ144" s="79"/>
      <c r="MR144" s="79"/>
      <c r="MS144" s="79"/>
      <c r="MT144" s="79"/>
      <c r="MU144" s="79"/>
      <c r="MV144" s="79"/>
      <c r="MW144" s="79"/>
      <c r="MX144" s="79"/>
      <c r="MY144" s="79"/>
      <c r="MZ144" s="79"/>
      <c r="NA144" s="79"/>
      <c r="NB144" s="79"/>
      <c r="NC144" s="79"/>
      <c r="ND144" s="79"/>
      <c r="NE144" s="79"/>
      <c r="NF144" s="79"/>
      <c r="NG144" s="79"/>
      <c r="NH144" s="79"/>
      <c r="NI144" s="79"/>
      <c r="NJ144" s="79"/>
      <c r="NK144" s="79"/>
      <c r="NL144" s="79"/>
      <c r="NM144" s="79"/>
      <c r="NN144" s="79"/>
      <c r="NO144" s="79"/>
      <c r="NP144" s="79"/>
      <c r="NQ144" s="79"/>
      <c r="NR144" s="79"/>
      <c r="NS144" s="79"/>
      <c r="NT144" s="79"/>
      <c r="NU144" s="79"/>
      <c r="NV144" s="79"/>
      <c r="NW144" s="79"/>
      <c r="NX144" s="79"/>
      <c r="NY144" s="79"/>
      <c r="NZ144" s="79"/>
      <c r="OA144" s="79"/>
      <c r="OB144" s="79"/>
      <c r="OC144" s="79"/>
      <c r="OD144" s="79"/>
      <c r="OE144" s="79"/>
      <c r="OF144" s="79"/>
      <c r="OG144" s="79"/>
      <c r="OH144" s="79"/>
      <c r="OI144" s="79"/>
      <c r="OJ144" s="79"/>
      <c r="OK144" s="79"/>
      <c r="OL144" s="79"/>
      <c r="OM144" s="79"/>
      <c r="ON144" s="79"/>
      <c r="OO144" s="79"/>
      <c r="OP144" s="79"/>
      <c r="OQ144" s="79"/>
      <c r="OR144" s="79"/>
      <c r="OS144" s="79"/>
      <c r="OT144" s="79"/>
      <c r="OU144" s="79"/>
      <c r="OV144" s="79"/>
      <c r="OW144" s="79"/>
      <c r="OX144" s="79"/>
      <c r="OY144" s="79"/>
      <c r="OZ144" s="79"/>
      <c r="PA144" s="79"/>
      <c r="PB144" s="79"/>
      <c r="PC144" s="79"/>
      <c r="PD144" s="79"/>
      <c r="PE144" s="79"/>
      <c r="PF144" s="79"/>
      <c r="PG144" s="79"/>
      <c r="PH144" s="79"/>
      <c r="PI144" s="79"/>
      <c r="PJ144" s="79"/>
      <c r="PK144" s="79"/>
      <c r="PL144" s="79"/>
      <c r="PM144" s="79"/>
      <c r="PN144" s="79"/>
      <c r="PO144" s="79"/>
      <c r="PP144" s="79"/>
      <c r="PQ144" s="79"/>
      <c r="PR144" s="79"/>
      <c r="PS144" s="79"/>
      <c r="PT144" s="79"/>
      <c r="PU144" s="79"/>
      <c r="PV144" s="79"/>
      <c r="PW144" s="79"/>
      <c r="PX144" s="79"/>
      <c r="PY144" s="79"/>
      <c r="PZ144" s="79"/>
      <c r="QA144" s="79"/>
      <c r="QB144" s="79"/>
      <c r="QC144" s="79"/>
      <c r="QD144" s="79"/>
      <c r="QE144" s="79"/>
      <c r="QF144" s="79"/>
      <c r="QG144" s="79"/>
      <c r="QH144" s="79"/>
      <c r="QI144" s="79"/>
      <c r="QJ144" s="79"/>
      <c r="QK144" s="79"/>
      <c r="QL144" s="79"/>
      <c r="QM144" s="79"/>
      <c r="QN144" s="79"/>
      <c r="QO144" s="79"/>
      <c r="QP144" s="79"/>
      <c r="QQ144" s="79"/>
      <c r="QR144" s="79"/>
      <c r="QS144" s="79"/>
    </row>
    <row r="145" spans="1:461" s="78" customFormat="1" ht="250.5" customHeight="1" x14ac:dyDescent="0.25">
      <c r="A145" s="718"/>
      <c r="B145" s="719"/>
      <c r="C145" s="717"/>
      <c r="D145" s="722"/>
      <c r="E145" s="604"/>
      <c r="F145" s="710"/>
      <c r="G145" s="80" t="s">
        <v>620</v>
      </c>
      <c r="H145" s="147" t="s">
        <v>618</v>
      </c>
      <c r="I145" s="68" t="s">
        <v>581</v>
      </c>
      <c r="J145" s="121">
        <v>1</v>
      </c>
      <c r="K145" s="147" t="s">
        <v>619</v>
      </c>
      <c r="L145" s="144" t="s">
        <v>31</v>
      </c>
      <c r="M145" s="144"/>
      <c r="N145" s="349">
        <v>8.3333333333333301E-2</v>
      </c>
      <c r="O145" s="349">
        <v>8.3333333333333301E-2</v>
      </c>
      <c r="P145" s="349">
        <v>8.3333333333333301E-2</v>
      </c>
      <c r="Q145" s="349">
        <v>8.3333333333333301E-2</v>
      </c>
      <c r="R145" s="349">
        <v>8.3333333333333301E-2</v>
      </c>
      <c r="S145" s="349">
        <v>8.3333333333333301E-2</v>
      </c>
      <c r="T145" s="349">
        <v>8.3333333333333301E-2</v>
      </c>
      <c r="U145" s="349">
        <v>8.3333333333333301E-2</v>
      </c>
      <c r="V145" s="349">
        <v>8.3333333333333301E-2</v>
      </c>
      <c r="W145" s="349">
        <v>8.3333333333333301E-2</v>
      </c>
      <c r="X145" s="349">
        <v>8.3333333333333301E-2</v>
      </c>
      <c r="Y145" s="349">
        <v>8.3333333333333301E-2</v>
      </c>
      <c r="Z145" s="236" t="s">
        <v>584</v>
      </c>
      <c r="AA145" s="144" t="s">
        <v>43</v>
      </c>
      <c r="AB145" s="144" t="s">
        <v>43</v>
      </c>
      <c r="AC145" s="350" t="s">
        <v>585</v>
      </c>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c r="EO145" s="79"/>
      <c r="EP145" s="79"/>
      <c r="EQ145" s="79"/>
      <c r="ER145" s="79"/>
      <c r="ES145" s="79"/>
      <c r="ET145" s="79"/>
      <c r="EU145" s="79"/>
      <c r="EV145" s="79"/>
      <c r="EW145" s="79"/>
      <c r="EX145" s="79"/>
      <c r="EY145" s="79"/>
      <c r="EZ145" s="79"/>
      <c r="FA145" s="79"/>
      <c r="FB145" s="79"/>
      <c r="FC145" s="79"/>
      <c r="FD145" s="79"/>
      <c r="FE145" s="79"/>
      <c r="FF145" s="79"/>
      <c r="FG145" s="79"/>
      <c r="FH145" s="79"/>
      <c r="FI145" s="79"/>
      <c r="FJ145" s="79"/>
      <c r="FK145" s="79"/>
      <c r="FL145" s="79"/>
      <c r="FM145" s="79"/>
      <c r="FN145" s="79"/>
      <c r="FO145" s="79"/>
      <c r="FP145" s="79"/>
      <c r="FQ145" s="79"/>
      <c r="FR145" s="79"/>
      <c r="FS145" s="79"/>
      <c r="FT145" s="79"/>
      <c r="FU145" s="79"/>
      <c r="FV145" s="79"/>
      <c r="FW145" s="79"/>
      <c r="FX145" s="79"/>
      <c r="FY145" s="79"/>
      <c r="FZ145" s="79"/>
      <c r="GA145" s="79"/>
      <c r="GB145" s="79"/>
      <c r="GC145" s="79"/>
      <c r="GD145" s="79"/>
      <c r="GE145" s="79"/>
      <c r="GF145" s="79"/>
      <c r="GG145" s="79"/>
      <c r="GH145" s="79"/>
      <c r="GI145" s="79"/>
      <c r="GJ145" s="79"/>
      <c r="GK145" s="79"/>
      <c r="GL145" s="79"/>
      <c r="GM145" s="79"/>
      <c r="GN145" s="79"/>
      <c r="GO145" s="79"/>
      <c r="GP145" s="79"/>
      <c r="GQ145" s="79"/>
      <c r="GR145" s="79"/>
      <c r="GS145" s="79"/>
      <c r="GT145" s="79"/>
      <c r="GU145" s="79"/>
      <c r="GV145" s="79"/>
      <c r="GW145" s="79"/>
      <c r="GX145" s="79"/>
      <c r="GY145" s="79"/>
      <c r="GZ145" s="79"/>
      <c r="HA145" s="79"/>
      <c r="HB145" s="79"/>
      <c r="HC145" s="79"/>
      <c r="HD145" s="79"/>
      <c r="HE145" s="79"/>
      <c r="HF145" s="79"/>
      <c r="HG145" s="79"/>
      <c r="HH145" s="79"/>
      <c r="HI145" s="79"/>
      <c r="HJ145" s="79"/>
      <c r="HK145" s="79"/>
      <c r="HL145" s="79"/>
      <c r="HM145" s="79"/>
      <c r="HN145" s="79"/>
      <c r="HO145" s="79"/>
      <c r="HP145" s="79"/>
      <c r="HQ145" s="79"/>
      <c r="HR145" s="79"/>
      <c r="HS145" s="79"/>
      <c r="HT145" s="79"/>
      <c r="HU145" s="79"/>
      <c r="HV145" s="79"/>
      <c r="HW145" s="79"/>
      <c r="HX145" s="79"/>
      <c r="HY145" s="79"/>
      <c r="HZ145" s="79"/>
      <c r="IA145" s="79"/>
      <c r="IB145" s="79"/>
      <c r="IC145" s="79"/>
      <c r="ID145" s="79"/>
      <c r="IE145" s="79"/>
      <c r="IF145" s="79"/>
      <c r="IG145" s="79"/>
      <c r="IH145" s="79"/>
      <c r="II145" s="79"/>
      <c r="IJ145" s="79"/>
      <c r="IK145" s="79"/>
      <c r="IL145" s="79"/>
      <c r="IM145" s="79"/>
      <c r="IN145" s="79"/>
      <c r="IO145" s="79"/>
      <c r="IP145" s="79"/>
      <c r="IQ145" s="79"/>
      <c r="IR145" s="79"/>
      <c r="IS145" s="79"/>
      <c r="IT145" s="79"/>
      <c r="IU145" s="79"/>
      <c r="IV145" s="79"/>
      <c r="IW145" s="79"/>
      <c r="IX145" s="79"/>
      <c r="IY145" s="79"/>
      <c r="IZ145" s="79"/>
      <c r="JA145" s="79"/>
      <c r="JB145" s="79"/>
      <c r="JC145" s="79"/>
      <c r="JD145" s="79"/>
      <c r="JE145" s="79"/>
      <c r="JF145" s="79"/>
      <c r="JG145" s="79"/>
      <c r="JH145" s="79"/>
      <c r="JI145" s="79"/>
      <c r="JJ145" s="79"/>
      <c r="JK145" s="79"/>
      <c r="JL145" s="79"/>
      <c r="JM145" s="79"/>
      <c r="JN145" s="79"/>
      <c r="JO145" s="79"/>
      <c r="JP145" s="79"/>
      <c r="JQ145" s="79"/>
      <c r="JR145" s="79"/>
      <c r="JS145" s="79"/>
      <c r="JT145" s="79"/>
      <c r="JU145" s="79"/>
      <c r="JV145" s="79"/>
      <c r="JW145" s="79"/>
      <c r="JX145" s="79"/>
      <c r="JY145" s="79"/>
      <c r="JZ145" s="79"/>
      <c r="KA145" s="79"/>
      <c r="KB145" s="79"/>
      <c r="KC145" s="79"/>
      <c r="KD145" s="79"/>
      <c r="KE145" s="79"/>
      <c r="KF145" s="79"/>
      <c r="KG145" s="79"/>
      <c r="KH145" s="79"/>
      <c r="KI145" s="79"/>
      <c r="KJ145" s="79"/>
      <c r="KK145" s="79"/>
      <c r="KL145" s="79"/>
      <c r="KM145" s="79"/>
      <c r="KN145" s="79"/>
      <c r="KO145" s="79"/>
      <c r="KP145" s="79"/>
      <c r="KQ145" s="79"/>
      <c r="KR145" s="79"/>
      <c r="KS145" s="79"/>
      <c r="KT145" s="79"/>
      <c r="KU145" s="79"/>
      <c r="KV145" s="79"/>
      <c r="KW145" s="79"/>
      <c r="KX145" s="79"/>
      <c r="KY145" s="79"/>
      <c r="KZ145" s="79"/>
      <c r="LA145" s="79"/>
      <c r="LB145" s="79"/>
      <c r="LC145" s="79"/>
      <c r="LD145" s="79"/>
      <c r="LE145" s="79"/>
      <c r="LF145" s="79"/>
      <c r="LG145" s="79"/>
      <c r="LH145" s="79"/>
      <c r="LI145" s="79"/>
      <c r="LJ145" s="79"/>
      <c r="LK145" s="79"/>
      <c r="LL145" s="79"/>
      <c r="LM145" s="79"/>
      <c r="LN145" s="79"/>
      <c r="LO145" s="79"/>
      <c r="LP145" s="79"/>
      <c r="LQ145" s="79"/>
      <c r="LR145" s="79"/>
      <c r="LS145" s="79"/>
      <c r="LT145" s="79"/>
      <c r="LU145" s="79"/>
      <c r="LV145" s="79"/>
      <c r="LW145" s="79"/>
      <c r="LX145" s="79"/>
      <c r="LY145" s="79"/>
      <c r="LZ145" s="79"/>
      <c r="MA145" s="79"/>
      <c r="MB145" s="79"/>
      <c r="MC145" s="79"/>
      <c r="MD145" s="79"/>
      <c r="ME145" s="79"/>
      <c r="MF145" s="79"/>
      <c r="MG145" s="79"/>
      <c r="MH145" s="79"/>
      <c r="MI145" s="79"/>
      <c r="MJ145" s="79"/>
      <c r="MK145" s="79"/>
      <c r="ML145" s="79"/>
      <c r="MM145" s="79"/>
      <c r="MN145" s="79"/>
      <c r="MO145" s="79"/>
      <c r="MP145" s="79"/>
      <c r="MQ145" s="79"/>
      <c r="MR145" s="79"/>
      <c r="MS145" s="79"/>
      <c r="MT145" s="79"/>
      <c r="MU145" s="79"/>
      <c r="MV145" s="79"/>
      <c r="MW145" s="79"/>
      <c r="MX145" s="79"/>
      <c r="MY145" s="79"/>
      <c r="MZ145" s="79"/>
      <c r="NA145" s="79"/>
      <c r="NB145" s="79"/>
      <c r="NC145" s="79"/>
      <c r="ND145" s="79"/>
      <c r="NE145" s="79"/>
      <c r="NF145" s="79"/>
      <c r="NG145" s="79"/>
      <c r="NH145" s="79"/>
      <c r="NI145" s="79"/>
      <c r="NJ145" s="79"/>
      <c r="NK145" s="79"/>
      <c r="NL145" s="79"/>
      <c r="NM145" s="79"/>
      <c r="NN145" s="79"/>
      <c r="NO145" s="79"/>
      <c r="NP145" s="79"/>
      <c r="NQ145" s="79"/>
      <c r="NR145" s="79"/>
      <c r="NS145" s="79"/>
      <c r="NT145" s="79"/>
      <c r="NU145" s="79"/>
      <c r="NV145" s="79"/>
      <c r="NW145" s="79"/>
      <c r="NX145" s="79"/>
      <c r="NY145" s="79"/>
      <c r="NZ145" s="79"/>
      <c r="OA145" s="79"/>
      <c r="OB145" s="79"/>
      <c r="OC145" s="79"/>
      <c r="OD145" s="79"/>
      <c r="OE145" s="79"/>
      <c r="OF145" s="79"/>
      <c r="OG145" s="79"/>
      <c r="OH145" s="79"/>
      <c r="OI145" s="79"/>
      <c r="OJ145" s="79"/>
      <c r="OK145" s="79"/>
      <c r="OL145" s="79"/>
      <c r="OM145" s="79"/>
      <c r="ON145" s="79"/>
      <c r="OO145" s="79"/>
      <c r="OP145" s="79"/>
      <c r="OQ145" s="79"/>
      <c r="OR145" s="79"/>
      <c r="OS145" s="79"/>
      <c r="OT145" s="79"/>
      <c r="OU145" s="79"/>
      <c r="OV145" s="79"/>
      <c r="OW145" s="79"/>
      <c r="OX145" s="79"/>
      <c r="OY145" s="79"/>
      <c r="OZ145" s="79"/>
      <c r="PA145" s="79"/>
      <c r="PB145" s="79"/>
      <c r="PC145" s="79"/>
      <c r="PD145" s="79"/>
      <c r="PE145" s="79"/>
      <c r="PF145" s="79"/>
      <c r="PG145" s="79"/>
      <c r="PH145" s="79"/>
      <c r="PI145" s="79"/>
      <c r="PJ145" s="79"/>
      <c r="PK145" s="79"/>
      <c r="PL145" s="79"/>
      <c r="PM145" s="79"/>
      <c r="PN145" s="79"/>
      <c r="PO145" s="79"/>
      <c r="PP145" s="79"/>
      <c r="PQ145" s="79"/>
      <c r="PR145" s="79"/>
      <c r="PS145" s="79"/>
      <c r="PT145" s="79"/>
      <c r="PU145" s="79"/>
      <c r="PV145" s="79"/>
      <c r="PW145" s="79"/>
      <c r="PX145" s="79"/>
      <c r="PY145" s="79"/>
      <c r="PZ145" s="79"/>
      <c r="QA145" s="79"/>
      <c r="QB145" s="79"/>
      <c r="QC145" s="79"/>
      <c r="QD145" s="79"/>
      <c r="QE145" s="79"/>
      <c r="QF145" s="79"/>
      <c r="QG145" s="79"/>
      <c r="QH145" s="79"/>
      <c r="QI145" s="79"/>
      <c r="QJ145" s="79"/>
      <c r="QK145" s="79"/>
      <c r="QL145" s="79"/>
      <c r="QM145" s="79"/>
      <c r="QN145" s="79"/>
      <c r="QO145" s="79"/>
      <c r="QP145" s="79"/>
      <c r="QQ145" s="79"/>
      <c r="QR145" s="79"/>
      <c r="QS145" s="79"/>
    </row>
    <row r="146" spans="1:461" s="78" customFormat="1" ht="250.5" customHeight="1" x14ac:dyDescent="0.25">
      <c r="A146" s="606" t="s">
        <v>26</v>
      </c>
      <c r="B146" s="606"/>
      <c r="C146" s="717"/>
      <c r="D146" s="723">
        <v>16.5</v>
      </c>
      <c r="E146" s="602">
        <v>4</v>
      </c>
      <c r="F146" s="710" t="s">
        <v>621</v>
      </c>
      <c r="G146" s="80" t="s">
        <v>622</v>
      </c>
      <c r="H146" s="147" t="s">
        <v>618</v>
      </c>
      <c r="I146" s="68" t="s">
        <v>581</v>
      </c>
      <c r="J146" s="121">
        <v>1</v>
      </c>
      <c r="K146" s="147" t="s">
        <v>619</v>
      </c>
      <c r="L146" s="144" t="s">
        <v>31</v>
      </c>
      <c r="M146" s="144"/>
      <c r="N146" s="349">
        <v>8.3333333333333301E-2</v>
      </c>
      <c r="O146" s="349">
        <v>8.3333333333333301E-2</v>
      </c>
      <c r="P146" s="349">
        <v>8.3333333333333301E-2</v>
      </c>
      <c r="Q146" s="349">
        <v>8.3333333333333301E-2</v>
      </c>
      <c r="R146" s="349">
        <v>8.3333333333333301E-2</v>
      </c>
      <c r="S146" s="349">
        <v>8.3333333333333301E-2</v>
      </c>
      <c r="T146" s="349">
        <v>8.3333333333333301E-2</v>
      </c>
      <c r="U146" s="349">
        <v>8.3333333333333301E-2</v>
      </c>
      <c r="V146" s="349">
        <v>8.3333333333333301E-2</v>
      </c>
      <c r="W146" s="349">
        <v>8.3333333333333301E-2</v>
      </c>
      <c r="X146" s="349">
        <v>8.3333333333333301E-2</v>
      </c>
      <c r="Y146" s="349">
        <v>8.3333333333333301E-2</v>
      </c>
      <c r="Z146" s="236" t="s">
        <v>584</v>
      </c>
      <c r="AA146" s="144" t="s">
        <v>43</v>
      </c>
      <c r="AB146" s="144" t="s">
        <v>43</v>
      </c>
      <c r="AC146" s="350" t="s">
        <v>585</v>
      </c>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c r="EO146" s="79"/>
      <c r="EP146" s="79"/>
      <c r="EQ146" s="79"/>
      <c r="ER146" s="79"/>
      <c r="ES146" s="79"/>
      <c r="ET146" s="79"/>
      <c r="EU146" s="79"/>
      <c r="EV146" s="79"/>
      <c r="EW146" s="79"/>
      <c r="EX146" s="79"/>
      <c r="EY146" s="79"/>
      <c r="EZ146" s="79"/>
      <c r="FA146" s="79"/>
      <c r="FB146" s="79"/>
      <c r="FC146" s="79"/>
      <c r="FD146" s="79"/>
      <c r="FE146" s="79"/>
      <c r="FF146" s="79"/>
      <c r="FG146" s="79"/>
      <c r="FH146" s="79"/>
      <c r="FI146" s="79"/>
      <c r="FJ146" s="79"/>
      <c r="FK146" s="79"/>
      <c r="FL146" s="79"/>
      <c r="FM146" s="79"/>
      <c r="FN146" s="79"/>
      <c r="FO146" s="79"/>
      <c r="FP146" s="79"/>
      <c r="FQ146" s="79"/>
      <c r="FR146" s="79"/>
      <c r="FS146" s="79"/>
      <c r="FT146" s="79"/>
      <c r="FU146" s="79"/>
      <c r="FV146" s="79"/>
      <c r="FW146" s="79"/>
      <c r="FX146" s="79"/>
      <c r="FY146" s="79"/>
      <c r="FZ146" s="79"/>
      <c r="GA146" s="79"/>
      <c r="GB146" s="79"/>
      <c r="GC146" s="79"/>
      <c r="GD146" s="79"/>
      <c r="GE146" s="79"/>
      <c r="GF146" s="79"/>
      <c r="GG146" s="79"/>
      <c r="GH146" s="79"/>
      <c r="GI146" s="79"/>
      <c r="GJ146" s="79"/>
      <c r="GK146" s="79"/>
      <c r="GL146" s="79"/>
      <c r="GM146" s="79"/>
      <c r="GN146" s="79"/>
      <c r="GO146" s="79"/>
      <c r="GP146" s="79"/>
      <c r="GQ146" s="79"/>
      <c r="GR146" s="79"/>
      <c r="GS146" s="79"/>
      <c r="GT146" s="79"/>
      <c r="GU146" s="79"/>
      <c r="GV146" s="79"/>
      <c r="GW146" s="79"/>
      <c r="GX146" s="79"/>
      <c r="GY146" s="79"/>
      <c r="GZ146" s="79"/>
      <c r="HA146" s="79"/>
      <c r="HB146" s="79"/>
      <c r="HC146" s="79"/>
      <c r="HD146" s="79"/>
      <c r="HE146" s="79"/>
      <c r="HF146" s="79"/>
      <c r="HG146" s="79"/>
      <c r="HH146" s="79"/>
      <c r="HI146" s="79"/>
      <c r="HJ146" s="79"/>
      <c r="HK146" s="79"/>
      <c r="HL146" s="79"/>
      <c r="HM146" s="79"/>
      <c r="HN146" s="79"/>
      <c r="HO146" s="79"/>
      <c r="HP146" s="79"/>
      <c r="HQ146" s="79"/>
      <c r="HR146" s="79"/>
      <c r="HS146" s="79"/>
      <c r="HT146" s="79"/>
      <c r="HU146" s="79"/>
      <c r="HV146" s="79"/>
      <c r="HW146" s="79"/>
      <c r="HX146" s="79"/>
      <c r="HY146" s="79"/>
      <c r="HZ146" s="79"/>
      <c r="IA146" s="79"/>
      <c r="IB146" s="79"/>
      <c r="IC146" s="79"/>
      <c r="ID146" s="79"/>
      <c r="IE146" s="79"/>
      <c r="IF146" s="79"/>
      <c r="IG146" s="79"/>
      <c r="IH146" s="79"/>
      <c r="II146" s="79"/>
      <c r="IJ146" s="79"/>
      <c r="IK146" s="79"/>
      <c r="IL146" s="79"/>
      <c r="IM146" s="79"/>
      <c r="IN146" s="79"/>
      <c r="IO146" s="79"/>
      <c r="IP146" s="79"/>
      <c r="IQ146" s="79"/>
      <c r="IR146" s="79"/>
      <c r="IS146" s="79"/>
      <c r="IT146" s="79"/>
      <c r="IU146" s="79"/>
      <c r="IV146" s="79"/>
      <c r="IW146" s="79"/>
      <c r="IX146" s="79"/>
      <c r="IY146" s="79"/>
      <c r="IZ146" s="79"/>
      <c r="JA146" s="79"/>
      <c r="JB146" s="79"/>
      <c r="JC146" s="79"/>
      <c r="JD146" s="79"/>
      <c r="JE146" s="79"/>
      <c r="JF146" s="79"/>
      <c r="JG146" s="79"/>
      <c r="JH146" s="79"/>
      <c r="JI146" s="79"/>
      <c r="JJ146" s="79"/>
      <c r="JK146" s="79"/>
      <c r="JL146" s="79"/>
      <c r="JM146" s="79"/>
      <c r="JN146" s="79"/>
      <c r="JO146" s="79"/>
      <c r="JP146" s="79"/>
      <c r="JQ146" s="79"/>
      <c r="JR146" s="79"/>
      <c r="JS146" s="79"/>
      <c r="JT146" s="79"/>
      <c r="JU146" s="79"/>
      <c r="JV146" s="79"/>
      <c r="JW146" s="79"/>
      <c r="JX146" s="79"/>
      <c r="JY146" s="79"/>
      <c r="JZ146" s="79"/>
      <c r="KA146" s="79"/>
      <c r="KB146" s="79"/>
      <c r="KC146" s="79"/>
      <c r="KD146" s="79"/>
      <c r="KE146" s="79"/>
      <c r="KF146" s="79"/>
      <c r="KG146" s="79"/>
      <c r="KH146" s="79"/>
      <c r="KI146" s="79"/>
      <c r="KJ146" s="79"/>
      <c r="KK146" s="79"/>
      <c r="KL146" s="79"/>
      <c r="KM146" s="79"/>
      <c r="KN146" s="79"/>
      <c r="KO146" s="79"/>
      <c r="KP146" s="79"/>
      <c r="KQ146" s="79"/>
      <c r="KR146" s="79"/>
      <c r="KS146" s="79"/>
      <c r="KT146" s="79"/>
      <c r="KU146" s="79"/>
      <c r="KV146" s="79"/>
      <c r="KW146" s="79"/>
      <c r="KX146" s="79"/>
      <c r="KY146" s="79"/>
      <c r="KZ146" s="79"/>
      <c r="LA146" s="79"/>
      <c r="LB146" s="79"/>
      <c r="LC146" s="79"/>
      <c r="LD146" s="79"/>
      <c r="LE146" s="79"/>
      <c r="LF146" s="79"/>
      <c r="LG146" s="79"/>
      <c r="LH146" s="79"/>
      <c r="LI146" s="79"/>
      <c r="LJ146" s="79"/>
      <c r="LK146" s="79"/>
      <c r="LL146" s="79"/>
      <c r="LM146" s="79"/>
      <c r="LN146" s="79"/>
      <c r="LO146" s="79"/>
      <c r="LP146" s="79"/>
      <c r="LQ146" s="79"/>
      <c r="LR146" s="79"/>
      <c r="LS146" s="79"/>
      <c r="LT146" s="79"/>
      <c r="LU146" s="79"/>
      <c r="LV146" s="79"/>
      <c r="LW146" s="79"/>
      <c r="LX146" s="79"/>
      <c r="LY146" s="79"/>
      <c r="LZ146" s="79"/>
      <c r="MA146" s="79"/>
      <c r="MB146" s="79"/>
      <c r="MC146" s="79"/>
      <c r="MD146" s="79"/>
      <c r="ME146" s="79"/>
      <c r="MF146" s="79"/>
      <c r="MG146" s="79"/>
      <c r="MH146" s="79"/>
      <c r="MI146" s="79"/>
      <c r="MJ146" s="79"/>
      <c r="MK146" s="79"/>
      <c r="ML146" s="79"/>
      <c r="MM146" s="79"/>
      <c r="MN146" s="79"/>
      <c r="MO146" s="79"/>
      <c r="MP146" s="79"/>
      <c r="MQ146" s="79"/>
      <c r="MR146" s="79"/>
      <c r="MS146" s="79"/>
      <c r="MT146" s="79"/>
      <c r="MU146" s="79"/>
      <c r="MV146" s="79"/>
      <c r="MW146" s="79"/>
      <c r="MX146" s="79"/>
      <c r="MY146" s="79"/>
      <c r="MZ146" s="79"/>
      <c r="NA146" s="79"/>
      <c r="NB146" s="79"/>
      <c r="NC146" s="79"/>
      <c r="ND146" s="79"/>
      <c r="NE146" s="79"/>
      <c r="NF146" s="79"/>
      <c r="NG146" s="79"/>
      <c r="NH146" s="79"/>
      <c r="NI146" s="79"/>
      <c r="NJ146" s="79"/>
      <c r="NK146" s="79"/>
      <c r="NL146" s="79"/>
      <c r="NM146" s="79"/>
      <c r="NN146" s="79"/>
      <c r="NO146" s="79"/>
      <c r="NP146" s="79"/>
      <c r="NQ146" s="79"/>
      <c r="NR146" s="79"/>
      <c r="NS146" s="79"/>
      <c r="NT146" s="79"/>
      <c r="NU146" s="79"/>
      <c r="NV146" s="79"/>
      <c r="NW146" s="79"/>
      <c r="NX146" s="79"/>
      <c r="NY146" s="79"/>
      <c r="NZ146" s="79"/>
      <c r="OA146" s="79"/>
      <c r="OB146" s="79"/>
      <c r="OC146" s="79"/>
      <c r="OD146" s="79"/>
      <c r="OE146" s="79"/>
      <c r="OF146" s="79"/>
      <c r="OG146" s="79"/>
      <c r="OH146" s="79"/>
      <c r="OI146" s="79"/>
      <c r="OJ146" s="79"/>
      <c r="OK146" s="79"/>
      <c r="OL146" s="79"/>
      <c r="OM146" s="79"/>
      <c r="ON146" s="79"/>
      <c r="OO146" s="79"/>
      <c r="OP146" s="79"/>
      <c r="OQ146" s="79"/>
      <c r="OR146" s="79"/>
      <c r="OS146" s="79"/>
      <c r="OT146" s="79"/>
      <c r="OU146" s="79"/>
      <c r="OV146" s="79"/>
      <c r="OW146" s="79"/>
      <c r="OX146" s="79"/>
      <c r="OY146" s="79"/>
      <c r="OZ146" s="79"/>
      <c r="PA146" s="79"/>
      <c r="PB146" s="79"/>
      <c r="PC146" s="79"/>
      <c r="PD146" s="79"/>
      <c r="PE146" s="79"/>
      <c r="PF146" s="79"/>
      <c r="PG146" s="79"/>
      <c r="PH146" s="79"/>
      <c r="PI146" s="79"/>
      <c r="PJ146" s="79"/>
      <c r="PK146" s="79"/>
      <c r="PL146" s="79"/>
      <c r="PM146" s="79"/>
      <c r="PN146" s="79"/>
      <c r="PO146" s="79"/>
      <c r="PP146" s="79"/>
      <c r="PQ146" s="79"/>
      <c r="PR146" s="79"/>
      <c r="PS146" s="79"/>
      <c r="PT146" s="79"/>
      <c r="PU146" s="79"/>
      <c r="PV146" s="79"/>
      <c r="PW146" s="79"/>
      <c r="PX146" s="79"/>
      <c r="PY146" s="79"/>
      <c r="PZ146" s="79"/>
      <c r="QA146" s="79"/>
      <c r="QB146" s="79"/>
      <c r="QC146" s="79"/>
      <c r="QD146" s="79"/>
      <c r="QE146" s="79"/>
      <c r="QF146" s="79"/>
      <c r="QG146" s="79"/>
      <c r="QH146" s="79"/>
      <c r="QI146" s="79"/>
      <c r="QJ146" s="79"/>
      <c r="QK146" s="79"/>
      <c r="QL146" s="79"/>
      <c r="QM146" s="79"/>
      <c r="QN146" s="79"/>
      <c r="QO146" s="79"/>
      <c r="QP146" s="79"/>
      <c r="QQ146" s="79"/>
      <c r="QR146" s="79"/>
      <c r="QS146" s="79"/>
    </row>
    <row r="147" spans="1:461" s="78" customFormat="1" ht="255.75" customHeight="1" x14ac:dyDescent="0.25">
      <c r="A147" s="606"/>
      <c r="B147" s="606"/>
      <c r="C147" s="717"/>
      <c r="D147" s="723"/>
      <c r="E147" s="603"/>
      <c r="F147" s="710"/>
      <c r="G147" s="80" t="s">
        <v>623</v>
      </c>
      <c r="H147" s="147" t="s">
        <v>618</v>
      </c>
      <c r="I147" s="68" t="s">
        <v>581</v>
      </c>
      <c r="J147" s="121">
        <v>1</v>
      </c>
      <c r="K147" s="147" t="s">
        <v>619</v>
      </c>
      <c r="L147" s="144" t="s">
        <v>31</v>
      </c>
      <c r="M147" s="144"/>
      <c r="N147" s="349">
        <v>8.3333333333333301E-2</v>
      </c>
      <c r="O147" s="349">
        <v>8.3333333333333301E-2</v>
      </c>
      <c r="P147" s="349">
        <v>8.3333333333333301E-2</v>
      </c>
      <c r="Q147" s="349">
        <v>8.3333333333333301E-2</v>
      </c>
      <c r="R147" s="349">
        <v>8.3333333333333301E-2</v>
      </c>
      <c r="S147" s="349">
        <v>8.3333333333333301E-2</v>
      </c>
      <c r="T147" s="349">
        <v>8.3333333333333301E-2</v>
      </c>
      <c r="U147" s="349">
        <v>8.3333333333333301E-2</v>
      </c>
      <c r="V147" s="349">
        <v>8.3333333333333301E-2</v>
      </c>
      <c r="W147" s="349">
        <v>8.3333333333333301E-2</v>
      </c>
      <c r="X147" s="349">
        <v>8.3333333333333301E-2</v>
      </c>
      <c r="Y147" s="349">
        <v>8.3333333333333301E-2</v>
      </c>
      <c r="Z147" s="236" t="s">
        <v>584</v>
      </c>
      <c r="AA147" s="144" t="s">
        <v>43</v>
      </c>
      <c r="AB147" s="144" t="s">
        <v>43</v>
      </c>
      <c r="AC147" s="350" t="s">
        <v>585</v>
      </c>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c r="EO147" s="79"/>
      <c r="EP147" s="79"/>
      <c r="EQ147" s="79"/>
      <c r="ER147" s="79"/>
      <c r="ES147" s="79"/>
      <c r="ET147" s="79"/>
      <c r="EU147" s="79"/>
      <c r="EV147" s="79"/>
      <c r="EW147" s="79"/>
      <c r="EX147" s="79"/>
      <c r="EY147" s="79"/>
      <c r="EZ147" s="79"/>
      <c r="FA147" s="79"/>
      <c r="FB147" s="79"/>
      <c r="FC147" s="79"/>
      <c r="FD147" s="79"/>
      <c r="FE147" s="79"/>
      <c r="FF147" s="79"/>
      <c r="FG147" s="79"/>
      <c r="FH147" s="79"/>
      <c r="FI147" s="79"/>
      <c r="FJ147" s="79"/>
      <c r="FK147" s="79"/>
      <c r="FL147" s="79"/>
      <c r="FM147" s="79"/>
      <c r="FN147" s="79"/>
      <c r="FO147" s="79"/>
      <c r="FP147" s="79"/>
      <c r="FQ147" s="79"/>
      <c r="FR147" s="79"/>
      <c r="FS147" s="79"/>
      <c r="FT147" s="79"/>
      <c r="FU147" s="79"/>
      <c r="FV147" s="79"/>
      <c r="FW147" s="79"/>
      <c r="FX147" s="79"/>
      <c r="FY147" s="79"/>
      <c r="FZ147" s="79"/>
      <c r="GA147" s="79"/>
      <c r="GB147" s="79"/>
      <c r="GC147" s="79"/>
      <c r="GD147" s="79"/>
      <c r="GE147" s="79"/>
      <c r="GF147" s="79"/>
      <c r="GG147" s="79"/>
      <c r="GH147" s="79"/>
      <c r="GI147" s="79"/>
      <c r="GJ147" s="79"/>
      <c r="GK147" s="79"/>
      <c r="GL147" s="79"/>
      <c r="GM147" s="79"/>
      <c r="GN147" s="79"/>
      <c r="GO147" s="79"/>
      <c r="GP147" s="79"/>
      <c r="GQ147" s="79"/>
      <c r="GR147" s="79"/>
      <c r="GS147" s="79"/>
      <c r="GT147" s="79"/>
      <c r="GU147" s="79"/>
      <c r="GV147" s="79"/>
      <c r="GW147" s="79"/>
      <c r="GX147" s="79"/>
      <c r="GY147" s="79"/>
      <c r="GZ147" s="79"/>
      <c r="HA147" s="79"/>
      <c r="HB147" s="79"/>
      <c r="HC147" s="79"/>
      <c r="HD147" s="79"/>
      <c r="HE147" s="79"/>
      <c r="HF147" s="79"/>
      <c r="HG147" s="79"/>
      <c r="HH147" s="79"/>
      <c r="HI147" s="79"/>
      <c r="HJ147" s="79"/>
      <c r="HK147" s="79"/>
      <c r="HL147" s="79"/>
      <c r="HM147" s="79"/>
      <c r="HN147" s="79"/>
      <c r="HO147" s="79"/>
      <c r="HP147" s="79"/>
      <c r="HQ147" s="79"/>
      <c r="HR147" s="79"/>
      <c r="HS147" s="79"/>
      <c r="HT147" s="79"/>
      <c r="HU147" s="79"/>
      <c r="HV147" s="79"/>
      <c r="HW147" s="79"/>
      <c r="HX147" s="79"/>
      <c r="HY147" s="79"/>
      <c r="HZ147" s="79"/>
      <c r="IA147" s="79"/>
      <c r="IB147" s="79"/>
      <c r="IC147" s="79"/>
      <c r="ID147" s="79"/>
      <c r="IE147" s="79"/>
      <c r="IF147" s="79"/>
      <c r="IG147" s="79"/>
      <c r="IH147" s="79"/>
      <c r="II147" s="79"/>
      <c r="IJ147" s="79"/>
      <c r="IK147" s="79"/>
      <c r="IL147" s="79"/>
      <c r="IM147" s="79"/>
      <c r="IN147" s="79"/>
      <c r="IO147" s="79"/>
      <c r="IP147" s="79"/>
      <c r="IQ147" s="79"/>
      <c r="IR147" s="79"/>
      <c r="IS147" s="79"/>
      <c r="IT147" s="79"/>
      <c r="IU147" s="79"/>
      <c r="IV147" s="79"/>
      <c r="IW147" s="79"/>
      <c r="IX147" s="79"/>
      <c r="IY147" s="79"/>
      <c r="IZ147" s="79"/>
      <c r="JA147" s="79"/>
      <c r="JB147" s="79"/>
      <c r="JC147" s="79"/>
      <c r="JD147" s="79"/>
      <c r="JE147" s="79"/>
      <c r="JF147" s="79"/>
      <c r="JG147" s="79"/>
      <c r="JH147" s="79"/>
      <c r="JI147" s="79"/>
      <c r="JJ147" s="79"/>
      <c r="JK147" s="79"/>
      <c r="JL147" s="79"/>
      <c r="JM147" s="79"/>
      <c r="JN147" s="79"/>
      <c r="JO147" s="79"/>
      <c r="JP147" s="79"/>
      <c r="JQ147" s="79"/>
      <c r="JR147" s="79"/>
      <c r="JS147" s="79"/>
      <c r="JT147" s="79"/>
      <c r="JU147" s="79"/>
      <c r="JV147" s="79"/>
      <c r="JW147" s="79"/>
      <c r="JX147" s="79"/>
      <c r="JY147" s="79"/>
      <c r="JZ147" s="79"/>
      <c r="KA147" s="79"/>
      <c r="KB147" s="79"/>
      <c r="KC147" s="79"/>
      <c r="KD147" s="79"/>
      <c r="KE147" s="79"/>
      <c r="KF147" s="79"/>
      <c r="KG147" s="79"/>
      <c r="KH147" s="79"/>
      <c r="KI147" s="79"/>
      <c r="KJ147" s="79"/>
      <c r="KK147" s="79"/>
      <c r="KL147" s="79"/>
      <c r="KM147" s="79"/>
      <c r="KN147" s="79"/>
      <c r="KO147" s="79"/>
      <c r="KP147" s="79"/>
      <c r="KQ147" s="79"/>
      <c r="KR147" s="79"/>
      <c r="KS147" s="79"/>
      <c r="KT147" s="79"/>
      <c r="KU147" s="79"/>
      <c r="KV147" s="79"/>
      <c r="KW147" s="79"/>
      <c r="KX147" s="79"/>
      <c r="KY147" s="79"/>
      <c r="KZ147" s="79"/>
      <c r="LA147" s="79"/>
      <c r="LB147" s="79"/>
      <c r="LC147" s="79"/>
      <c r="LD147" s="79"/>
      <c r="LE147" s="79"/>
      <c r="LF147" s="79"/>
      <c r="LG147" s="79"/>
      <c r="LH147" s="79"/>
      <c r="LI147" s="79"/>
      <c r="LJ147" s="79"/>
      <c r="LK147" s="79"/>
      <c r="LL147" s="79"/>
      <c r="LM147" s="79"/>
      <c r="LN147" s="79"/>
      <c r="LO147" s="79"/>
      <c r="LP147" s="79"/>
      <c r="LQ147" s="79"/>
      <c r="LR147" s="79"/>
      <c r="LS147" s="79"/>
      <c r="LT147" s="79"/>
      <c r="LU147" s="79"/>
      <c r="LV147" s="79"/>
      <c r="LW147" s="79"/>
      <c r="LX147" s="79"/>
      <c r="LY147" s="79"/>
      <c r="LZ147" s="79"/>
      <c r="MA147" s="79"/>
      <c r="MB147" s="79"/>
      <c r="MC147" s="79"/>
      <c r="MD147" s="79"/>
      <c r="ME147" s="79"/>
      <c r="MF147" s="79"/>
      <c r="MG147" s="79"/>
      <c r="MH147" s="79"/>
      <c r="MI147" s="79"/>
      <c r="MJ147" s="79"/>
      <c r="MK147" s="79"/>
      <c r="ML147" s="79"/>
      <c r="MM147" s="79"/>
      <c r="MN147" s="79"/>
      <c r="MO147" s="79"/>
      <c r="MP147" s="79"/>
      <c r="MQ147" s="79"/>
      <c r="MR147" s="79"/>
      <c r="MS147" s="79"/>
      <c r="MT147" s="79"/>
      <c r="MU147" s="79"/>
      <c r="MV147" s="79"/>
      <c r="MW147" s="79"/>
      <c r="MX147" s="79"/>
      <c r="MY147" s="79"/>
      <c r="MZ147" s="79"/>
      <c r="NA147" s="79"/>
      <c r="NB147" s="79"/>
      <c r="NC147" s="79"/>
      <c r="ND147" s="79"/>
      <c r="NE147" s="79"/>
      <c r="NF147" s="79"/>
      <c r="NG147" s="79"/>
      <c r="NH147" s="79"/>
      <c r="NI147" s="79"/>
      <c r="NJ147" s="79"/>
      <c r="NK147" s="79"/>
      <c r="NL147" s="79"/>
      <c r="NM147" s="79"/>
      <c r="NN147" s="79"/>
      <c r="NO147" s="79"/>
      <c r="NP147" s="79"/>
      <c r="NQ147" s="79"/>
      <c r="NR147" s="79"/>
      <c r="NS147" s="79"/>
      <c r="NT147" s="79"/>
      <c r="NU147" s="79"/>
      <c r="NV147" s="79"/>
      <c r="NW147" s="79"/>
      <c r="NX147" s="79"/>
      <c r="NY147" s="79"/>
      <c r="NZ147" s="79"/>
      <c r="OA147" s="79"/>
      <c r="OB147" s="79"/>
      <c r="OC147" s="79"/>
      <c r="OD147" s="79"/>
      <c r="OE147" s="79"/>
      <c r="OF147" s="79"/>
      <c r="OG147" s="79"/>
      <c r="OH147" s="79"/>
      <c r="OI147" s="79"/>
      <c r="OJ147" s="79"/>
      <c r="OK147" s="79"/>
      <c r="OL147" s="79"/>
      <c r="OM147" s="79"/>
      <c r="ON147" s="79"/>
      <c r="OO147" s="79"/>
      <c r="OP147" s="79"/>
      <c r="OQ147" s="79"/>
      <c r="OR147" s="79"/>
      <c r="OS147" s="79"/>
      <c r="OT147" s="79"/>
      <c r="OU147" s="79"/>
      <c r="OV147" s="79"/>
      <c r="OW147" s="79"/>
      <c r="OX147" s="79"/>
      <c r="OY147" s="79"/>
      <c r="OZ147" s="79"/>
      <c r="PA147" s="79"/>
      <c r="PB147" s="79"/>
      <c r="PC147" s="79"/>
      <c r="PD147" s="79"/>
      <c r="PE147" s="79"/>
      <c r="PF147" s="79"/>
      <c r="PG147" s="79"/>
      <c r="PH147" s="79"/>
      <c r="PI147" s="79"/>
      <c r="PJ147" s="79"/>
      <c r="PK147" s="79"/>
      <c r="PL147" s="79"/>
      <c r="PM147" s="79"/>
      <c r="PN147" s="79"/>
      <c r="PO147" s="79"/>
      <c r="PP147" s="79"/>
      <c r="PQ147" s="79"/>
      <c r="PR147" s="79"/>
      <c r="PS147" s="79"/>
      <c r="PT147" s="79"/>
      <c r="PU147" s="79"/>
      <c r="PV147" s="79"/>
      <c r="PW147" s="79"/>
      <c r="PX147" s="79"/>
      <c r="PY147" s="79"/>
      <c r="PZ147" s="79"/>
      <c r="QA147" s="79"/>
      <c r="QB147" s="79"/>
      <c r="QC147" s="79"/>
      <c r="QD147" s="79"/>
      <c r="QE147" s="79"/>
      <c r="QF147" s="79"/>
      <c r="QG147" s="79"/>
      <c r="QH147" s="79"/>
      <c r="QI147" s="79"/>
      <c r="QJ147" s="79"/>
      <c r="QK147" s="79"/>
      <c r="QL147" s="79"/>
      <c r="QM147" s="79"/>
      <c r="QN147" s="79"/>
      <c r="QO147" s="79"/>
      <c r="QP147" s="79"/>
      <c r="QQ147" s="79"/>
      <c r="QR147" s="79"/>
      <c r="QS147" s="79"/>
    </row>
    <row r="148" spans="1:461" s="78" customFormat="1" ht="243.75" customHeight="1" x14ac:dyDescent="0.25">
      <c r="A148" s="606"/>
      <c r="B148" s="606"/>
      <c r="C148" s="717"/>
      <c r="D148" s="724"/>
      <c r="E148" s="604"/>
      <c r="F148" s="710"/>
      <c r="G148" s="80" t="s">
        <v>624</v>
      </c>
      <c r="H148" s="147" t="s">
        <v>618</v>
      </c>
      <c r="I148" s="68" t="s">
        <v>581</v>
      </c>
      <c r="J148" s="121">
        <v>1</v>
      </c>
      <c r="K148" s="147" t="s">
        <v>619</v>
      </c>
      <c r="L148" s="144" t="s">
        <v>31</v>
      </c>
      <c r="M148" s="144"/>
      <c r="N148" s="349">
        <v>8.3333333333333301E-2</v>
      </c>
      <c r="O148" s="349">
        <v>8.3333333333333301E-2</v>
      </c>
      <c r="P148" s="349">
        <v>8.3333333333333301E-2</v>
      </c>
      <c r="Q148" s="349">
        <v>8.3333333333333301E-2</v>
      </c>
      <c r="R148" s="349">
        <v>8.3333333333333301E-2</v>
      </c>
      <c r="S148" s="349">
        <v>8.3333333333333301E-2</v>
      </c>
      <c r="T148" s="349">
        <v>8.3333333333333301E-2</v>
      </c>
      <c r="U148" s="349">
        <v>8.3333333333333301E-2</v>
      </c>
      <c r="V148" s="349">
        <v>8.3333333333333301E-2</v>
      </c>
      <c r="W148" s="349">
        <v>8.3333333333333301E-2</v>
      </c>
      <c r="X148" s="349">
        <v>8.3333333333333301E-2</v>
      </c>
      <c r="Y148" s="349">
        <v>8.3333333333333301E-2</v>
      </c>
      <c r="Z148" s="236" t="s">
        <v>584</v>
      </c>
      <c r="AA148" s="144" t="s">
        <v>43</v>
      </c>
      <c r="AB148" s="144" t="s">
        <v>43</v>
      </c>
      <c r="AC148" s="350" t="s">
        <v>585</v>
      </c>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c r="EO148" s="79"/>
      <c r="EP148" s="79"/>
      <c r="EQ148" s="79"/>
      <c r="ER148" s="79"/>
      <c r="ES148" s="79"/>
      <c r="ET148" s="79"/>
      <c r="EU148" s="79"/>
      <c r="EV148" s="79"/>
      <c r="EW148" s="79"/>
      <c r="EX148" s="79"/>
      <c r="EY148" s="79"/>
      <c r="EZ148" s="79"/>
      <c r="FA148" s="79"/>
      <c r="FB148" s="79"/>
      <c r="FC148" s="79"/>
      <c r="FD148" s="79"/>
      <c r="FE148" s="79"/>
      <c r="FF148" s="79"/>
      <c r="FG148" s="79"/>
      <c r="FH148" s="79"/>
      <c r="FI148" s="79"/>
      <c r="FJ148" s="79"/>
      <c r="FK148" s="79"/>
      <c r="FL148" s="79"/>
      <c r="FM148" s="79"/>
      <c r="FN148" s="79"/>
      <c r="FO148" s="79"/>
      <c r="FP148" s="79"/>
      <c r="FQ148" s="79"/>
      <c r="FR148" s="79"/>
      <c r="FS148" s="79"/>
      <c r="FT148" s="79"/>
      <c r="FU148" s="79"/>
      <c r="FV148" s="79"/>
      <c r="FW148" s="79"/>
      <c r="FX148" s="79"/>
      <c r="FY148" s="79"/>
      <c r="FZ148" s="79"/>
      <c r="GA148" s="79"/>
      <c r="GB148" s="79"/>
      <c r="GC148" s="79"/>
      <c r="GD148" s="79"/>
      <c r="GE148" s="79"/>
      <c r="GF148" s="79"/>
      <c r="GG148" s="79"/>
      <c r="GH148" s="79"/>
      <c r="GI148" s="79"/>
      <c r="GJ148" s="79"/>
      <c r="GK148" s="79"/>
      <c r="GL148" s="79"/>
      <c r="GM148" s="79"/>
      <c r="GN148" s="79"/>
      <c r="GO148" s="79"/>
      <c r="GP148" s="79"/>
      <c r="GQ148" s="79"/>
      <c r="GR148" s="79"/>
      <c r="GS148" s="79"/>
      <c r="GT148" s="79"/>
      <c r="GU148" s="79"/>
      <c r="GV148" s="79"/>
      <c r="GW148" s="79"/>
      <c r="GX148" s="79"/>
      <c r="GY148" s="79"/>
      <c r="GZ148" s="79"/>
      <c r="HA148" s="79"/>
      <c r="HB148" s="79"/>
      <c r="HC148" s="79"/>
      <c r="HD148" s="79"/>
      <c r="HE148" s="79"/>
      <c r="HF148" s="79"/>
      <c r="HG148" s="79"/>
      <c r="HH148" s="79"/>
      <c r="HI148" s="79"/>
      <c r="HJ148" s="79"/>
      <c r="HK148" s="79"/>
      <c r="HL148" s="79"/>
      <c r="HM148" s="79"/>
      <c r="HN148" s="79"/>
      <c r="HO148" s="79"/>
      <c r="HP148" s="79"/>
      <c r="HQ148" s="79"/>
      <c r="HR148" s="79"/>
      <c r="HS148" s="79"/>
      <c r="HT148" s="79"/>
      <c r="HU148" s="79"/>
      <c r="HV148" s="79"/>
      <c r="HW148" s="79"/>
      <c r="HX148" s="79"/>
      <c r="HY148" s="79"/>
      <c r="HZ148" s="79"/>
      <c r="IA148" s="79"/>
      <c r="IB148" s="79"/>
      <c r="IC148" s="79"/>
      <c r="ID148" s="79"/>
      <c r="IE148" s="79"/>
      <c r="IF148" s="79"/>
      <c r="IG148" s="79"/>
      <c r="IH148" s="79"/>
      <c r="II148" s="79"/>
      <c r="IJ148" s="79"/>
      <c r="IK148" s="79"/>
      <c r="IL148" s="79"/>
      <c r="IM148" s="79"/>
      <c r="IN148" s="79"/>
      <c r="IO148" s="79"/>
      <c r="IP148" s="79"/>
      <c r="IQ148" s="79"/>
      <c r="IR148" s="79"/>
      <c r="IS148" s="79"/>
      <c r="IT148" s="79"/>
      <c r="IU148" s="79"/>
      <c r="IV148" s="79"/>
      <c r="IW148" s="79"/>
      <c r="IX148" s="79"/>
      <c r="IY148" s="79"/>
      <c r="IZ148" s="79"/>
      <c r="JA148" s="79"/>
      <c r="JB148" s="79"/>
      <c r="JC148" s="79"/>
      <c r="JD148" s="79"/>
      <c r="JE148" s="79"/>
      <c r="JF148" s="79"/>
      <c r="JG148" s="79"/>
      <c r="JH148" s="79"/>
      <c r="JI148" s="79"/>
      <c r="JJ148" s="79"/>
      <c r="JK148" s="79"/>
      <c r="JL148" s="79"/>
      <c r="JM148" s="79"/>
      <c r="JN148" s="79"/>
      <c r="JO148" s="79"/>
      <c r="JP148" s="79"/>
      <c r="JQ148" s="79"/>
      <c r="JR148" s="79"/>
      <c r="JS148" s="79"/>
      <c r="JT148" s="79"/>
      <c r="JU148" s="79"/>
      <c r="JV148" s="79"/>
      <c r="JW148" s="79"/>
      <c r="JX148" s="79"/>
      <c r="JY148" s="79"/>
      <c r="JZ148" s="79"/>
      <c r="KA148" s="79"/>
      <c r="KB148" s="79"/>
      <c r="KC148" s="79"/>
      <c r="KD148" s="79"/>
      <c r="KE148" s="79"/>
      <c r="KF148" s="79"/>
      <c r="KG148" s="79"/>
      <c r="KH148" s="79"/>
      <c r="KI148" s="79"/>
      <c r="KJ148" s="79"/>
      <c r="KK148" s="79"/>
      <c r="KL148" s="79"/>
      <c r="KM148" s="79"/>
      <c r="KN148" s="79"/>
      <c r="KO148" s="79"/>
      <c r="KP148" s="79"/>
      <c r="KQ148" s="79"/>
      <c r="KR148" s="79"/>
      <c r="KS148" s="79"/>
      <c r="KT148" s="79"/>
      <c r="KU148" s="79"/>
      <c r="KV148" s="79"/>
      <c r="KW148" s="79"/>
      <c r="KX148" s="79"/>
      <c r="KY148" s="79"/>
      <c r="KZ148" s="79"/>
      <c r="LA148" s="79"/>
      <c r="LB148" s="79"/>
      <c r="LC148" s="79"/>
      <c r="LD148" s="79"/>
      <c r="LE148" s="79"/>
      <c r="LF148" s="79"/>
      <c r="LG148" s="79"/>
      <c r="LH148" s="79"/>
      <c r="LI148" s="79"/>
      <c r="LJ148" s="79"/>
      <c r="LK148" s="79"/>
      <c r="LL148" s="79"/>
      <c r="LM148" s="79"/>
      <c r="LN148" s="79"/>
      <c r="LO148" s="79"/>
      <c r="LP148" s="79"/>
      <c r="LQ148" s="79"/>
      <c r="LR148" s="79"/>
      <c r="LS148" s="79"/>
      <c r="LT148" s="79"/>
      <c r="LU148" s="79"/>
      <c r="LV148" s="79"/>
      <c r="LW148" s="79"/>
      <c r="LX148" s="79"/>
      <c r="LY148" s="79"/>
      <c r="LZ148" s="79"/>
      <c r="MA148" s="79"/>
      <c r="MB148" s="79"/>
      <c r="MC148" s="79"/>
      <c r="MD148" s="79"/>
      <c r="ME148" s="79"/>
      <c r="MF148" s="79"/>
      <c r="MG148" s="79"/>
      <c r="MH148" s="79"/>
      <c r="MI148" s="79"/>
      <c r="MJ148" s="79"/>
      <c r="MK148" s="79"/>
      <c r="ML148" s="79"/>
      <c r="MM148" s="79"/>
      <c r="MN148" s="79"/>
      <c r="MO148" s="79"/>
      <c r="MP148" s="79"/>
      <c r="MQ148" s="79"/>
      <c r="MR148" s="79"/>
      <c r="MS148" s="79"/>
      <c r="MT148" s="79"/>
      <c r="MU148" s="79"/>
      <c r="MV148" s="79"/>
      <c r="MW148" s="79"/>
      <c r="MX148" s="79"/>
      <c r="MY148" s="79"/>
      <c r="MZ148" s="79"/>
      <c r="NA148" s="79"/>
      <c r="NB148" s="79"/>
      <c r="NC148" s="79"/>
      <c r="ND148" s="79"/>
      <c r="NE148" s="79"/>
      <c r="NF148" s="79"/>
      <c r="NG148" s="79"/>
      <c r="NH148" s="79"/>
      <c r="NI148" s="79"/>
      <c r="NJ148" s="79"/>
      <c r="NK148" s="79"/>
      <c r="NL148" s="79"/>
      <c r="NM148" s="79"/>
      <c r="NN148" s="79"/>
      <c r="NO148" s="79"/>
      <c r="NP148" s="79"/>
      <c r="NQ148" s="79"/>
      <c r="NR148" s="79"/>
      <c r="NS148" s="79"/>
      <c r="NT148" s="79"/>
      <c r="NU148" s="79"/>
      <c r="NV148" s="79"/>
      <c r="NW148" s="79"/>
      <c r="NX148" s="79"/>
      <c r="NY148" s="79"/>
      <c r="NZ148" s="79"/>
      <c r="OA148" s="79"/>
      <c r="OB148" s="79"/>
      <c r="OC148" s="79"/>
      <c r="OD148" s="79"/>
      <c r="OE148" s="79"/>
      <c r="OF148" s="79"/>
      <c r="OG148" s="79"/>
      <c r="OH148" s="79"/>
      <c r="OI148" s="79"/>
      <c r="OJ148" s="79"/>
      <c r="OK148" s="79"/>
      <c r="OL148" s="79"/>
      <c r="OM148" s="79"/>
      <c r="ON148" s="79"/>
      <c r="OO148" s="79"/>
      <c r="OP148" s="79"/>
      <c r="OQ148" s="79"/>
      <c r="OR148" s="79"/>
      <c r="OS148" s="79"/>
      <c r="OT148" s="79"/>
      <c r="OU148" s="79"/>
      <c r="OV148" s="79"/>
      <c r="OW148" s="79"/>
      <c r="OX148" s="79"/>
      <c r="OY148" s="79"/>
      <c r="OZ148" s="79"/>
      <c r="PA148" s="79"/>
      <c r="PB148" s="79"/>
      <c r="PC148" s="79"/>
      <c r="PD148" s="79"/>
      <c r="PE148" s="79"/>
      <c r="PF148" s="79"/>
      <c r="PG148" s="79"/>
      <c r="PH148" s="79"/>
      <c r="PI148" s="79"/>
      <c r="PJ148" s="79"/>
      <c r="PK148" s="79"/>
      <c r="PL148" s="79"/>
      <c r="PM148" s="79"/>
      <c r="PN148" s="79"/>
      <c r="PO148" s="79"/>
      <c r="PP148" s="79"/>
      <c r="PQ148" s="79"/>
      <c r="PR148" s="79"/>
      <c r="PS148" s="79"/>
      <c r="PT148" s="79"/>
      <c r="PU148" s="79"/>
      <c r="PV148" s="79"/>
      <c r="PW148" s="79"/>
      <c r="PX148" s="79"/>
      <c r="PY148" s="79"/>
      <c r="PZ148" s="79"/>
      <c r="QA148" s="79"/>
      <c r="QB148" s="79"/>
      <c r="QC148" s="79"/>
      <c r="QD148" s="79"/>
      <c r="QE148" s="79"/>
      <c r="QF148" s="79"/>
      <c r="QG148" s="79"/>
      <c r="QH148" s="79"/>
      <c r="QI148" s="79"/>
      <c r="QJ148" s="79"/>
      <c r="QK148" s="79"/>
      <c r="QL148" s="79"/>
      <c r="QM148" s="79"/>
      <c r="QN148" s="79"/>
      <c r="QO148" s="79"/>
      <c r="QP148" s="79"/>
      <c r="QQ148" s="79"/>
      <c r="QR148" s="79"/>
      <c r="QS148" s="79"/>
    </row>
    <row r="149" spans="1:461" s="78" customFormat="1" ht="165.75" customHeight="1" x14ac:dyDescent="0.25">
      <c r="A149" s="606"/>
      <c r="B149" s="606"/>
      <c r="C149" s="717"/>
      <c r="D149" s="85">
        <v>16.600000000000001</v>
      </c>
      <c r="E149" s="85" t="s">
        <v>31</v>
      </c>
      <c r="F149" s="86" t="s">
        <v>279</v>
      </c>
      <c r="G149" s="87" t="s">
        <v>280</v>
      </c>
      <c r="H149" s="68" t="s">
        <v>281</v>
      </c>
      <c r="I149" s="68" t="s">
        <v>625</v>
      </c>
      <c r="J149" s="88">
        <v>4</v>
      </c>
      <c r="K149" s="35" t="s">
        <v>439</v>
      </c>
      <c r="L149" s="63" t="s">
        <v>31</v>
      </c>
      <c r="M149" s="144"/>
      <c r="N149" s="30"/>
      <c r="O149" s="30"/>
      <c r="P149" s="30">
        <v>1</v>
      </c>
      <c r="Q149" s="30"/>
      <c r="R149" s="30">
        <v>1</v>
      </c>
      <c r="S149" s="30"/>
      <c r="T149" s="30"/>
      <c r="U149" s="30">
        <v>1</v>
      </c>
      <c r="V149" s="30"/>
      <c r="W149" s="30"/>
      <c r="X149" s="30">
        <v>1</v>
      </c>
      <c r="Y149" s="30"/>
      <c r="Z149" s="40" t="s">
        <v>563</v>
      </c>
      <c r="AA149" s="30" t="s">
        <v>564</v>
      </c>
      <c r="AB149" s="91" t="s">
        <v>458</v>
      </c>
      <c r="AC149" s="40" t="s">
        <v>565</v>
      </c>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c r="EO149" s="79"/>
      <c r="EP149" s="79"/>
      <c r="EQ149" s="79"/>
      <c r="ER149" s="79"/>
      <c r="ES149" s="79"/>
      <c r="ET149" s="79"/>
      <c r="EU149" s="79"/>
      <c r="EV149" s="79"/>
      <c r="EW149" s="79"/>
      <c r="EX149" s="79"/>
      <c r="EY149" s="79"/>
      <c r="EZ149" s="79"/>
      <c r="FA149" s="79"/>
      <c r="FB149" s="79"/>
      <c r="FC149" s="79"/>
      <c r="FD149" s="79"/>
      <c r="FE149" s="79"/>
      <c r="FF149" s="79"/>
      <c r="FG149" s="79"/>
      <c r="FH149" s="79"/>
      <c r="FI149" s="79"/>
      <c r="FJ149" s="79"/>
      <c r="FK149" s="79"/>
      <c r="FL149" s="79"/>
      <c r="FM149" s="79"/>
      <c r="FN149" s="79"/>
      <c r="FO149" s="79"/>
      <c r="FP149" s="79"/>
      <c r="FQ149" s="79"/>
      <c r="FR149" s="79"/>
      <c r="FS149" s="79"/>
      <c r="FT149" s="79"/>
      <c r="FU149" s="79"/>
      <c r="FV149" s="79"/>
      <c r="FW149" s="79"/>
      <c r="FX149" s="79"/>
      <c r="FY149" s="79"/>
      <c r="FZ149" s="79"/>
      <c r="GA149" s="79"/>
      <c r="GB149" s="79"/>
      <c r="GC149" s="79"/>
      <c r="GD149" s="79"/>
      <c r="GE149" s="79"/>
      <c r="GF149" s="79"/>
      <c r="GG149" s="79"/>
      <c r="GH149" s="79"/>
      <c r="GI149" s="79"/>
      <c r="GJ149" s="79"/>
      <c r="GK149" s="79"/>
      <c r="GL149" s="79"/>
      <c r="GM149" s="79"/>
      <c r="GN149" s="79"/>
      <c r="GO149" s="79"/>
      <c r="GP149" s="79"/>
      <c r="GQ149" s="79"/>
      <c r="GR149" s="79"/>
      <c r="GS149" s="79"/>
      <c r="GT149" s="79"/>
      <c r="GU149" s="79"/>
      <c r="GV149" s="79"/>
      <c r="GW149" s="79"/>
      <c r="GX149" s="79"/>
      <c r="GY149" s="79"/>
      <c r="GZ149" s="79"/>
      <c r="HA149" s="79"/>
      <c r="HB149" s="79"/>
      <c r="HC149" s="79"/>
      <c r="HD149" s="79"/>
      <c r="HE149" s="79"/>
      <c r="HF149" s="79"/>
      <c r="HG149" s="79"/>
      <c r="HH149" s="79"/>
      <c r="HI149" s="79"/>
      <c r="HJ149" s="79"/>
      <c r="HK149" s="79"/>
      <c r="HL149" s="79"/>
      <c r="HM149" s="79"/>
      <c r="HN149" s="79"/>
      <c r="HO149" s="79"/>
      <c r="HP149" s="79"/>
      <c r="HQ149" s="79"/>
      <c r="HR149" s="79"/>
      <c r="HS149" s="79"/>
      <c r="HT149" s="79"/>
      <c r="HU149" s="79"/>
      <c r="HV149" s="79"/>
      <c r="HW149" s="79"/>
      <c r="HX149" s="79"/>
      <c r="HY149" s="79"/>
      <c r="HZ149" s="79"/>
      <c r="IA149" s="79"/>
      <c r="IB149" s="79"/>
      <c r="IC149" s="79"/>
      <c r="ID149" s="79"/>
      <c r="IE149" s="79"/>
      <c r="IF149" s="79"/>
      <c r="IG149" s="79"/>
      <c r="IH149" s="79"/>
      <c r="II149" s="79"/>
      <c r="IJ149" s="79"/>
      <c r="IK149" s="79"/>
      <c r="IL149" s="79"/>
      <c r="IM149" s="79"/>
      <c r="IN149" s="79"/>
      <c r="IO149" s="79"/>
      <c r="IP149" s="79"/>
      <c r="IQ149" s="79"/>
      <c r="IR149" s="79"/>
      <c r="IS149" s="79"/>
      <c r="IT149" s="79"/>
      <c r="IU149" s="79"/>
      <c r="IV149" s="79"/>
      <c r="IW149" s="79"/>
      <c r="IX149" s="79"/>
      <c r="IY149" s="79"/>
      <c r="IZ149" s="79"/>
      <c r="JA149" s="79"/>
      <c r="JB149" s="79"/>
      <c r="JC149" s="79"/>
      <c r="JD149" s="79"/>
      <c r="JE149" s="79"/>
      <c r="JF149" s="79"/>
      <c r="JG149" s="79"/>
      <c r="JH149" s="79"/>
      <c r="JI149" s="79"/>
      <c r="JJ149" s="79"/>
      <c r="JK149" s="79"/>
      <c r="JL149" s="79"/>
      <c r="JM149" s="79"/>
      <c r="JN149" s="79"/>
      <c r="JO149" s="79"/>
      <c r="JP149" s="79"/>
      <c r="JQ149" s="79"/>
      <c r="JR149" s="79"/>
      <c r="JS149" s="79"/>
      <c r="JT149" s="79"/>
      <c r="JU149" s="79"/>
      <c r="JV149" s="79"/>
      <c r="JW149" s="79"/>
      <c r="JX149" s="79"/>
      <c r="JY149" s="79"/>
      <c r="JZ149" s="79"/>
      <c r="KA149" s="79"/>
      <c r="KB149" s="79"/>
      <c r="KC149" s="79"/>
      <c r="KD149" s="79"/>
      <c r="KE149" s="79"/>
      <c r="KF149" s="79"/>
      <c r="KG149" s="79"/>
      <c r="KH149" s="79"/>
      <c r="KI149" s="79"/>
      <c r="KJ149" s="79"/>
      <c r="KK149" s="79"/>
      <c r="KL149" s="79"/>
      <c r="KM149" s="79"/>
      <c r="KN149" s="79"/>
      <c r="KO149" s="79"/>
      <c r="KP149" s="79"/>
      <c r="KQ149" s="79"/>
      <c r="KR149" s="79"/>
      <c r="KS149" s="79"/>
      <c r="KT149" s="79"/>
      <c r="KU149" s="79"/>
      <c r="KV149" s="79"/>
      <c r="KW149" s="79"/>
      <c r="KX149" s="79"/>
      <c r="KY149" s="79"/>
      <c r="KZ149" s="79"/>
      <c r="LA149" s="79"/>
      <c r="LB149" s="79"/>
      <c r="LC149" s="79"/>
      <c r="LD149" s="79"/>
      <c r="LE149" s="79"/>
      <c r="LF149" s="79"/>
      <c r="LG149" s="79"/>
      <c r="LH149" s="79"/>
      <c r="LI149" s="79"/>
      <c r="LJ149" s="79"/>
      <c r="LK149" s="79"/>
      <c r="LL149" s="79"/>
      <c r="LM149" s="79"/>
      <c r="LN149" s="79"/>
      <c r="LO149" s="79"/>
      <c r="LP149" s="79"/>
      <c r="LQ149" s="79"/>
      <c r="LR149" s="79"/>
      <c r="LS149" s="79"/>
      <c r="LT149" s="79"/>
      <c r="LU149" s="79"/>
      <c r="LV149" s="79"/>
      <c r="LW149" s="79"/>
      <c r="LX149" s="79"/>
      <c r="LY149" s="79"/>
      <c r="LZ149" s="79"/>
      <c r="MA149" s="79"/>
      <c r="MB149" s="79"/>
      <c r="MC149" s="79"/>
      <c r="MD149" s="79"/>
      <c r="ME149" s="79"/>
      <c r="MF149" s="79"/>
      <c r="MG149" s="79"/>
      <c r="MH149" s="79"/>
      <c r="MI149" s="79"/>
      <c r="MJ149" s="79"/>
      <c r="MK149" s="79"/>
      <c r="ML149" s="79"/>
      <c r="MM149" s="79"/>
      <c r="MN149" s="79"/>
      <c r="MO149" s="79"/>
      <c r="MP149" s="79"/>
      <c r="MQ149" s="79"/>
      <c r="MR149" s="79"/>
      <c r="MS149" s="79"/>
      <c r="MT149" s="79"/>
      <c r="MU149" s="79"/>
      <c r="MV149" s="79"/>
      <c r="MW149" s="79"/>
      <c r="MX149" s="79"/>
      <c r="MY149" s="79"/>
      <c r="MZ149" s="79"/>
      <c r="NA149" s="79"/>
      <c r="NB149" s="79"/>
      <c r="NC149" s="79"/>
      <c r="ND149" s="79"/>
      <c r="NE149" s="79"/>
      <c r="NF149" s="79"/>
      <c r="NG149" s="79"/>
      <c r="NH149" s="79"/>
      <c r="NI149" s="79"/>
      <c r="NJ149" s="79"/>
      <c r="NK149" s="79"/>
      <c r="NL149" s="79"/>
      <c r="NM149" s="79"/>
      <c r="NN149" s="79"/>
      <c r="NO149" s="79"/>
      <c r="NP149" s="79"/>
      <c r="NQ149" s="79"/>
      <c r="NR149" s="79"/>
      <c r="NS149" s="79"/>
      <c r="NT149" s="79"/>
      <c r="NU149" s="79"/>
      <c r="NV149" s="79"/>
      <c r="NW149" s="79"/>
      <c r="NX149" s="79"/>
      <c r="NY149" s="79"/>
      <c r="NZ149" s="79"/>
      <c r="OA149" s="79"/>
      <c r="OB149" s="79"/>
      <c r="OC149" s="79"/>
      <c r="OD149" s="79"/>
      <c r="OE149" s="79"/>
      <c r="OF149" s="79"/>
      <c r="OG149" s="79"/>
      <c r="OH149" s="79"/>
      <c r="OI149" s="79"/>
      <c r="OJ149" s="79"/>
      <c r="OK149" s="79"/>
      <c r="OL149" s="79"/>
      <c r="OM149" s="79"/>
      <c r="ON149" s="79"/>
      <c r="OO149" s="79"/>
      <c r="OP149" s="79"/>
      <c r="OQ149" s="79"/>
      <c r="OR149" s="79"/>
      <c r="OS149" s="79"/>
      <c r="OT149" s="79"/>
      <c r="OU149" s="79"/>
      <c r="OV149" s="79"/>
      <c r="OW149" s="79"/>
      <c r="OX149" s="79"/>
      <c r="OY149" s="79"/>
      <c r="OZ149" s="79"/>
      <c r="PA149" s="79"/>
      <c r="PB149" s="79"/>
      <c r="PC149" s="79"/>
      <c r="PD149" s="79"/>
      <c r="PE149" s="79"/>
      <c r="PF149" s="79"/>
      <c r="PG149" s="79"/>
      <c r="PH149" s="79"/>
      <c r="PI149" s="79"/>
      <c r="PJ149" s="79"/>
      <c r="PK149" s="79"/>
      <c r="PL149" s="79"/>
      <c r="PM149" s="79"/>
      <c r="PN149" s="79"/>
      <c r="PO149" s="79"/>
      <c r="PP149" s="79"/>
      <c r="PQ149" s="79"/>
      <c r="PR149" s="79"/>
      <c r="PS149" s="79"/>
      <c r="PT149" s="79"/>
      <c r="PU149" s="79"/>
      <c r="PV149" s="79"/>
      <c r="PW149" s="79"/>
      <c r="PX149" s="79"/>
      <c r="PY149" s="79"/>
      <c r="PZ149" s="79"/>
      <c r="QA149" s="79"/>
      <c r="QB149" s="79"/>
      <c r="QC149" s="79"/>
      <c r="QD149" s="79"/>
      <c r="QE149" s="79"/>
      <c r="QF149" s="79"/>
      <c r="QG149" s="79"/>
      <c r="QH149" s="79"/>
      <c r="QI149" s="79"/>
      <c r="QJ149" s="79"/>
      <c r="QK149" s="79"/>
      <c r="QL149" s="79"/>
      <c r="QM149" s="79"/>
      <c r="QN149" s="79"/>
      <c r="QO149" s="79"/>
      <c r="QP149" s="79"/>
      <c r="QQ149" s="79"/>
      <c r="QR149" s="79"/>
      <c r="QS149" s="79"/>
    </row>
    <row r="150" spans="1:461" s="78" customFormat="1" ht="305.25" customHeight="1" x14ac:dyDescent="0.25">
      <c r="A150" s="606"/>
      <c r="B150" s="606"/>
      <c r="C150" s="717"/>
      <c r="D150" s="30" t="s">
        <v>288</v>
      </c>
      <c r="E150" s="85" t="s">
        <v>31</v>
      </c>
      <c r="F150" s="35" t="s">
        <v>442</v>
      </c>
      <c r="G150" s="93" t="s">
        <v>290</v>
      </c>
      <c r="H150" s="68" t="s">
        <v>291</v>
      </c>
      <c r="I150" s="68" t="s">
        <v>626</v>
      </c>
      <c r="J150" s="88">
        <v>4</v>
      </c>
      <c r="K150" s="35" t="s">
        <v>299</v>
      </c>
      <c r="L150" s="63" t="s">
        <v>31</v>
      </c>
      <c r="M150" s="144"/>
      <c r="N150" s="30"/>
      <c r="O150" s="30"/>
      <c r="P150" s="30">
        <v>1</v>
      </c>
      <c r="Q150" s="30"/>
      <c r="R150" s="30">
        <v>1</v>
      </c>
      <c r="S150" s="30"/>
      <c r="T150" s="30"/>
      <c r="U150" s="30">
        <v>1</v>
      </c>
      <c r="V150" s="30"/>
      <c r="W150" s="30"/>
      <c r="X150" s="30"/>
      <c r="Y150" s="30">
        <v>1</v>
      </c>
      <c r="Z150" s="40" t="s">
        <v>31</v>
      </c>
      <c r="AA150" s="30" t="s">
        <v>31</v>
      </c>
      <c r="AB150" s="91" t="s">
        <v>31</v>
      </c>
      <c r="AC150" s="30" t="s">
        <v>31</v>
      </c>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c r="EO150" s="79"/>
      <c r="EP150" s="79"/>
      <c r="EQ150" s="79"/>
      <c r="ER150" s="79"/>
      <c r="ES150" s="79"/>
      <c r="ET150" s="79"/>
      <c r="EU150" s="79"/>
      <c r="EV150" s="79"/>
      <c r="EW150" s="79"/>
      <c r="EX150" s="79"/>
      <c r="EY150" s="79"/>
      <c r="EZ150" s="79"/>
      <c r="FA150" s="79"/>
      <c r="FB150" s="79"/>
      <c r="FC150" s="79"/>
      <c r="FD150" s="79"/>
      <c r="FE150" s="79"/>
      <c r="FF150" s="79"/>
      <c r="FG150" s="79"/>
      <c r="FH150" s="79"/>
      <c r="FI150" s="79"/>
      <c r="FJ150" s="79"/>
      <c r="FK150" s="79"/>
      <c r="FL150" s="79"/>
      <c r="FM150" s="79"/>
      <c r="FN150" s="79"/>
      <c r="FO150" s="79"/>
      <c r="FP150" s="79"/>
      <c r="FQ150" s="79"/>
      <c r="FR150" s="79"/>
      <c r="FS150" s="79"/>
      <c r="FT150" s="79"/>
      <c r="FU150" s="79"/>
      <c r="FV150" s="79"/>
      <c r="FW150" s="79"/>
      <c r="FX150" s="79"/>
      <c r="FY150" s="79"/>
      <c r="FZ150" s="79"/>
      <c r="GA150" s="79"/>
      <c r="GB150" s="79"/>
      <c r="GC150" s="79"/>
      <c r="GD150" s="79"/>
      <c r="GE150" s="79"/>
      <c r="GF150" s="79"/>
      <c r="GG150" s="79"/>
      <c r="GH150" s="79"/>
      <c r="GI150" s="79"/>
      <c r="GJ150" s="79"/>
      <c r="GK150" s="79"/>
      <c r="GL150" s="79"/>
      <c r="GM150" s="79"/>
      <c r="GN150" s="79"/>
      <c r="GO150" s="79"/>
      <c r="GP150" s="79"/>
      <c r="GQ150" s="79"/>
      <c r="GR150" s="79"/>
      <c r="GS150" s="79"/>
      <c r="GT150" s="79"/>
      <c r="GU150" s="79"/>
      <c r="GV150" s="79"/>
      <c r="GW150" s="79"/>
      <c r="GX150" s="79"/>
      <c r="GY150" s="79"/>
      <c r="GZ150" s="79"/>
      <c r="HA150" s="79"/>
      <c r="HB150" s="79"/>
      <c r="HC150" s="79"/>
      <c r="HD150" s="79"/>
      <c r="HE150" s="79"/>
      <c r="HF150" s="79"/>
      <c r="HG150" s="79"/>
      <c r="HH150" s="79"/>
      <c r="HI150" s="79"/>
      <c r="HJ150" s="79"/>
      <c r="HK150" s="79"/>
      <c r="HL150" s="79"/>
      <c r="HM150" s="79"/>
      <c r="HN150" s="79"/>
      <c r="HO150" s="79"/>
      <c r="HP150" s="79"/>
      <c r="HQ150" s="79"/>
      <c r="HR150" s="79"/>
      <c r="HS150" s="79"/>
      <c r="HT150" s="79"/>
      <c r="HU150" s="79"/>
      <c r="HV150" s="79"/>
      <c r="HW150" s="79"/>
      <c r="HX150" s="79"/>
      <c r="HY150" s="79"/>
      <c r="HZ150" s="79"/>
      <c r="IA150" s="79"/>
      <c r="IB150" s="79"/>
      <c r="IC150" s="79"/>
      <c r="ID150" s="79"/>
      <c r="IE150" s="79"/>
      <c r="IF150" s="79"/>
      <c r="IG150" s="79"/>
      <c r="IH150" s="79"/>
      <c r="II150" s="79"/>
      <c r="IJ150" s="79"/>
      <c r="IK150" s="79"/>
      <c r="IL150" s="79"/>
      <c r="IM150" s="79"/>
      <c r="IN150" s="79"/>
      <c r="IO150" s="79"/>
      <c r="IP150" s="79"/>
      <c r="IQ150" s="79"/>
      <c r="IR150" s="79"/>
      <c r="IS150" s="79"/>
      <c r="IT150" s="79"/>
      <c r="IU150" s="79"/>
      <c r="IV150" s="79"/>
      <c r="IW150" s="79"/>
      <c r="IX150" s="79"/>
      <c r="IY150" s="79"/>
      <c r="IZ150" s="79"/>
      <c r="JA150" s="79"/>
      <c r="JB150" s="79"/>
      <c r="JC150" s="79"/>
      <c r="JD150" s="79"/>
      <c r="JE150" s="79"/>
      <c r="JF150" s="79"/>
      <c r="JG150" s="79"/>
      <c r="JH150" s="79"/>
      <c r="JI150" s="79"/>
      <c r="JJ150" s="79"/>
      <c r="JK150" s="79"/>
      <c r="JL150" s="79"/>
      <c r="JM150" s="79"/>
      <c r="JN150" s="79"/>
      <c r="JO150" s="79"/>
      <c r="JP150" s="79"/>
      <c r="JQ150" s="79"/>
      <c r="JR150" s="79"/>
      <c r="JS150" s="79"/>
      <c r="JT150" s="79"/>
      <c r="JU150" s="79"/>
      <c r="JV150" s="79"/>
      <c r="JW150" s="79"/>
      <c r="JX150" s="79"/>
      <c r="JY150" s="79"/>
      <c r="JZ150" s="79"/>
      <c r="KA150" s="79"/>
      <c r="KB150" s="79"/>
      <c r="KC150" s="79"/>
      <c r="KD150" s="79"/>
      <c r="KE150" s="79"/>
      <c r="KF150" s="79"/>
      <c r="KG150" s="79"/>
      <c r="KH150" s="79"/>
      <c r="KI150" s="79"/>
      <c r="KJ150" s="79"/>
      <c r="KK150" s="79"/>
      <c r="KL150" s="79"/>
      <c r="KM150" s="79"/>
      <c r="KN150" s="79"/>
      <c r="KO150" s="79"/>
      <c r="KP150" s="79"/>
      <c r="KQ150" s="79"/>
      <c r="KR150" s="79"/>
      <c r="KS150" s="79"/>
      <c r="KT150" s="79"/>
      <c r="KU150" s="79"/>
      <c r="KV150" s="79"/>
      <c r="KW150" s="79"/>
      <c r="KX150" s="79"/>
      <c r="KY150" s="79"/>
      <c r="KZ150" s="79"/>
      <c r="LA150" s="79"/>
      <c r="LB150" s="79"/>
      <c r="LC150" s="79"/>
      <c r="LD150" s="79"/>
      <c r="LE150" s="79"/>
      <c r="LF150" s="79"/>
      <c r="LG150" s="79"/>
      <c r="LH150" s="79"/>
      <c r="LI150" s="79"/>
      <c r="LJ150" s="79"/>
      <c r="LK150" s="79"/>
      <c r="LL150" s="79"/>
      <c r="LM150" s="79"/>
      <c r="LN150" s="79"/>
      <c r="LO150" s="79"/>
      <c r="LP150" s="79"/>
      <c r="LQ150" s="79"/>
      <c r="LR150" s="79"/>
      <c r="LS150" s="79"/>
      <c r="LT150" s="79"/>
      <c r="LU150" s="79"/>
      <c r="LV150" s="79"/>
      <c r="LW150" s="79"/>
      <c r="LX150" s="79"/>
      <c r="LY150" s="79"/>
      <c r="LZ150" s="79"/>
      <c r="MA150" s="79"/>
      <c r="MB150" s="79"/>
      <c r="MC150" s="79"/>
      <c r="MD150" s="79"/>
      <c r="ME150" s="79"/>
      <c r="MF150" s="79"/>
      <c r="MG150" s="79"/>
      <c r="MH150" s="79"/>
      <c r="MI150" s="79"/>
      <c r="MJ150" s="79"/>
      <c r="MK150" s="79"/>
      <c r="ML150" s="79"/>
      <c r="MM150" s="79"/>
      <c r="MN150" s="79"/>
      <c r="MO150" s="79"/>
      <c r="MP150" s="79"/>
      <c r="MQ150" s="79"/>
      <c r="MR150" s="79"/>
      <c r="MS150" s="79"/>
      <c r="MT150" s="79"/>
      <c r="MU150" s="79"/>
      <c r="MV150" s="79"/>
      <c r="MW150" s="79"/>
      <c r="MX150" s="79"/>
      <c r="MY150" s="79"/>
      <c r="MZ150" s="79"/>
      <c r="NA150" s="79"/>
      <c r="NB150" s="79"/>
      <c r="NC150" s="79"/>
      <c r="ND150" s="79"/>
      <c r="NE150" s="79"/>
      <c r="NF150" s="79"/>
      <c r="NG150" s="79"/>
      <c r="NH150" s="79"/>
      <c r="NI150" s="79"/>
      <c r="NJ150" s="79"/>
      <c r="NK150" s="79"/>
      <c r="NL150" s="79"/>
      <c r="NM150" s="79"/>
      <c r="NN150" s="79"/>
      <c r="NO150" s="79"/>
      <c r="NP150" s="79"/>
      <c r="NQ150" s="79"/>
      <c r="NR150" s="79"/>
      <c r="NS150" s="79"/>
      <c r="NT150" s="79"/>
      <c r="NU150" s="79"/>
      <c r="NV150" s="79"/>
      <c r="NW150" s="79"/>
      <c r="NX150" s="79"/>
      <c r="NY150" s="79"/>
      <c r="NZ150" s="79"/>
      <c r="OA150" s="79"/>
      <c r="OB150" s="79"/>
      <c r="OC150" s="79"/>
      <c r="OD150" s="79"/>
      <c r="OE150" s="79"/>
      <c r="OF150" s="79"/>
      <c r="OG150" s="79"/>
      <c r="OH150" s="79"/>
      <c r="OI150" s="79"/>
      <c r="OJ150" s="79"/>
      <c r="OK150" s="79"/>
      <c r="OL150" s="79"/>
      <c r="OM150" s="79"/>
      <c r="ON150" s="79"/>
      <c r="OO150" s="79"/>
      <c r="OP150" s="79"/>
      <c r="OQ150" s="79"/>
      <c r="OR150" s="79"/>
      <c r="OS150" s="79"/>
      <c r="OT150" s="79"/>
      <c r="OU150" s="79"/>
      <c r="OV150" s="79"/>
      <c r="OW150" s="79"/>
      <c r="OX150" s="79"/>
      <c r="OY150" s="79"/>
      <c r="OZ150" s="79"/>
      <c r="PA150" s="79"/>
      <c r="PB150" s="79"/>
      <c r="PC150" s="79"/>
      <c r="PD150" s="79"/>
      <c r="PE150" s="79"/>
      <c r="PF150" s="79"/>
      <c r="PG150" s="79"/>
      <c r="PH150" s="79"/>
      <c r="PI150" s="79"/>
      <c r="PJ150" s="79"/>
      <c r="PK150" s="79"/>
      <c r="PL150" s="79"/>
      <c r="PM150" s="79"/>
      <c r="PN150" s="79"/>
      <c r="PO150" s="79"/>
      <c r="PP150" s="79"/>
      <c r="PQ150" s="79"/>
      <c r="PR150" s="79"/>
      <c r="PS150" s="79"/>
      <c r="PT150" s="79"/>
      <c r="PU150" s="79"/>
      <c r="PV150" s="79"/>
      <c r="PW150" s="79"/>
      <c r="PX150" s="79"/>
      <c r="PY150" s="79"/>
      <c r="PZ150" s="79"/>
      <c r="QA150" s="79"/>
      <c r="QB150" s="79"/>
      <c r="QC150" s="79"/>
      <c r="QD150" s="79"/>
      <c r="QE150" s="79"/>
      <c r="QF150" s="79"/>
      <c r="QG150" s="79"/>
      <c r="QH150" s="79"/>
      <c r="QI150" s="79"/>
      <c r="QJ150" s="79"/>
      <c r="QK150" s="79"/>
      <c r="QL150" s="79"/>
      <c r="QM150" s="79"/>
      <c r="QN150" s="79"/>
      <c r="QO150" s="79"/>
      <c r="QP150" s="79"/>
      <c r="QQ150" s="79"/>
      <c r="QR150" s="79"/>
      <c r="QS150" s="79"/>
    </row>
    <row r="151" spans="1:461" s="78" customFormat="1" ht="141" customHeight="1" x14ac:dyDescent="0.25">
      <c r="A151" s="606"/>
      <c r="B151" s="606"/>
      <c r="C151" s="717"/>
      <c r="D151" s="654">
        <v>16.600000000000001</v>
      </c>
      <c r="E151" s="85" t="s">
        <v>31</v>
      </c>
      <c r="F151" s="31" t="s">
        <v>296</v>
      </c>
      <c r="G151" s="93" t="s">
        <v>297</v>
      </c>
      <c r="H151" s="68" t="s">
        <v>298</v>
      </c>
      <c r="I151" s="68" t="s">
        <v>626</v>
      </c>
      <c r="J151" s="88">
        <v>4</v>
      </c>
      <c r="K151" s="35" t="s">
        <v>299</v>
      </c>
      <c r="L151" s="63" t="s">
        <v>31</v>
      </c>
      <c r="M151" s="144"/>
      <c r="N151" s="30"/>
      <c r="O151" s="30"/>
      <c r="P151" s="30">
        <v>1</v>
      </c>
      <c r="Q151" s="30"/>
      <c r="R151" s="30">
        <v>1</v>
      </c>
      <c r="S151" s="30"/>
      <c r="T151" s="30"/>
      <c r="U151" s="30">
        <v>1</v>
      </c>
      <c r="V151" s="30"/>
      <c r="W151" s="30"/>
      <c r="X151" s="30"/>
      <c r="Y151" s="30">
        <v>1</v>
      </c>
      <c r="Z151" s="40" t="s">
        <v>627</v>
      </c>
      <c r="AA151" s="60" t="s">
        <v>42</v>
      </c>
      <c r="AB151" s="91" t="s">
        <v>458</v>
      </c>
      <c r="AC151" s="40" t="s">
        <v>570</v>
      </c>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c r="EO151" s="79"/>
      <c r="EP151" s="79"/>
      <c r="EQ151" s="79"/>
      <c r="ER151" s="79"/>
      <c r="ES151" s="79"/>
      <c r="ET151" s="79"/>
      <c r="EU151" s="79"/>
      <c r="EV151" s="79"/>
      <c r="EW151" s="79"/>
      <c r="EX151" s="79"/>
      <c r="EY151" s="79"/>
      <c r="EZ151" s="79"/>
      <c r="FA151" s="79"/>
      <c r="FB151" s="79"/>
      <c r="FC151" s="79"/>
      <c r="FD151" s="79"/>
      <c r="FE151" s="79"/>
      <c r="FF151" s="79"/>
      <c r="FG151" s="79"/>
      <c r="FH151" s="79"/>
      <c r="FI151" s="79"/>
      <c r="FJ151" s="79"/>
      <c r="FK151" s="79"/>
      <c r="FL151" s="79"/>
      <c r="FM151" s="79"/>
      <c r="FN151" s="79"/>
      <c r="FO151" s="79"/>
      <c r="FP151" s="79"/>
      <c r="FQ151" s="79"/>
      <c r="FR151" s="79"/>
      <c r="FS151" s="79"/>
      <c r="FT151" s="79"/>
      <c r="FU151" s="79"/>
      <c r="FV151" s="79"/>
      <c r="FW151" s="79"/>
      <c r="FX151" s="79"/>
      <c r="FY151" s="79"/>
      <c r="FZ151" s="79"/>
      <c r="GA151" s="79"/>
      <c r="GB151" s="79"/>
      <c r="GC151" s="79"/>
      <c r="GD151" s="79"/>
      <c r="GE151" s="79"/>
      <c r="GF151" s="79"/>
      <c r="GG151" s="79"/>
      <c r="GH151" s="79"/>
      <c r="GI151" s="79"/>
      <c r="GJ151" s="79"/>
      <c r="GK151" s="79"/>
      <c r="GL151" s="79"/>
      <c r="GM151" s="79"/>
      <c r="GN151" s="79"/>
      <c r="GO151" s="79"/>
      <c r="GP151" s="79"/>
      <c r="GQ151" s="79"/>
      <c r="GR151" s="79"/>
      <c r="GS151" s="79"/>
      <c r="GT151" s="79"/>
      <c r="GU151" s="79"/>
      <c r="GV151" s="79"/>
      <c r="GW151" s="79"/>
      <c r="GX151" s="79"/>
      <c r="GY151" s="79"/>
      <c r="GZ151" s="79"/>
      <c r="HA151" s="79"/>
      <c r="HB151" s="79"/>
      <c r="HC151" s="79"/>
      <c r="HD151" s="79"/>
      <c r="HE151" s="79"/>
      <c r="HF151" s="79"/>
      <c r="HG151" s="79"/>
      <c r="HH151" s="79"/>
      <c r="HI151" s="79"/>
      <c r="HJ151" s="79"/>
      <c r="HK151" s="79"/>
      <c r="HL151" s="79"/>
      <c r="HM151" s="79"/>
      <c r="HN151" s="79"/>
      <c r="HO151" s="79"/>
      <c r="HP151" s="79"/>
      <c r="HQ151" s="79"/>
      <c r="HR151" s="79"/>
      <c r="HS151" s="79"/>
      <c r="HT151" s="79"/>
      <c r="HU151" s="79"/>
      <c r="HV151" s="79"/>
      <c r="HW151" s="79"/>
      <c r="HX151" s="79"/>
      <c r="HY151" s="79"/>
      <c r="HZ151" s="79"/>
      <c r="IA151" s="79"/>
      <c r="IB151" s="79"/>
      <c r="IC151" s="79"/>
      <c r="ID151" s="79"/>
      <c r="IE151" s="79"/>
      <c r="IF151" s="79"/>
      <c r="IG151" s="79"/>
      <c r="IH151" s="79"/>
      <c r="II151" s="79"/>
      <c r="IJ151" s="79"/>
      <c r="IK151" s="79"/>
      <c r="IL151" s="79"/>
      <c r="IM151" s="79"/>
      <c r="IN151" s="79"/>
      <c r="IO151" s="79"/>
      <c r="IP151" s="79"/>
      <c r="IQ151" s="79"/>
      <c r="IR151" s="79"/>
      <c r="IS151" s="79"/>
      <c r="IT151" s="79"/>
      <c r="IU151" s="79"/>
      <c r="IV151" s="79"/>
      <c r="IW151" s="79"/>
      <c r="IX151" s="79"/>
      <c r="IY151" s="79"/>
      <c r="IZ151" s="79"/>
      <c r="JA151" s="79"/>
      <c r="JB151" s="79"/>
      <c r="JC151" s="79"/>
      <c r="JD151" s="79"/>
      <c r="JE151" s="79"/>
      <c r="JF151" s="79"/>
      <c r="JG151" s="79"/>
      <c r="JH151" s="79"/>
      <c r="JI151" s="79"/>
      <c r="JJ151" s="79"/>
      <c r="JK151" s="79"/>
      <c r="JL151" s="79"/>
      <c r="JM151" s="79"/>
      <c r="JN151" s="79"/>
      <c r="JO151" s="79"/>
      <c r="JP151" s="79"/>
      <c r="JQ151" s="79"/>
      <c r="JR151" s="79"/>
      <c r="JS151" s="79"/>
      <c r="JT151" s="79"/>
      <c r="JU151" s="79"/>
      <c r="JV151" s="79"/>
      <c r="JW151" s="79"/>
      <c r="JX151" s="79"/>
      <c r="JY151" s="79"/>
      <c r="JZ151" s="79"/>
      <c r="KA151" s="79"/>
      <c r="KB151" s="79"/>
      <c r="KC151" s="79"/>
      <c r="KD151" s="79"/>
      <c r="KE151" s="79"/>
      <c r="KF151" s="79"/>
      <c r="KG151" s="79"/>
      <c r="KH151" s="79"/>
      <c r="KI151" s="79"/>
      <c r="KJ151" s="79"/>
      <c r="KK151" s="79"/>
      <c r="KL151" s="79"/>
      <c r="KM151" s="79"/>
      <c r="KN151" s="79"/>
      <c r="KO151" s="79"/>
      <c r="KP151" s="79"/>
      <c r="KQ151" s="79"/>
      <c r="KR151" s="79"/>
      <c r="KS151" s="79"/>
      <c r="KT151" s="79"/>
      <c r="KU151" s="79"/>
      <c r="KV151" s="79"/>
      <c r="KW151" s="79"/>
      <c r="KX151" s="79"/>
      <c r="KY151" s="79"/>
      <c r="KZ151" s="79"/>
      <c r="LA151" s="79"/>
      <c r="LB151" s="79"/>
      <c r="LC151" s="79"/>
      <c r="LD151" s="79"/>
      <c r="LE151" s="79"/>
      <c r="LF151" s="79"/>
      <c r="LG151" s="79"/>
      <c r="LH151" s="79"/>
      <c r="LI151" s="79"/>
      <c r="LJ151" s="79"/>
      <c r="LK151" s="79"/>
      <c r="LL151" s="79"/>
      <c r="LM151" s="79"/>
      <c r="LN151" s="79"/>
      <c r="LO151" s="79"/>
      <c r="LP151" s="79"/>
      <c r="LQ151" s="79"/>
      <c r="LR151" s="79"/>
      <c r="LS151" s="79"/>
      <c r="LT151" s="79"/>
      <c r="LU151" s="79"/>
      <c r="LV151" s="79"/>
      <c r="LW151" s="79"/>
      <c r="LX151" s="79"/>
      <c r="LY151" s="79"/>
      <c r="LZ151" s="79"/>
      <c r="MA151" s="79"/>
      <c r="MB151" s="79"/>
      <c r="MC151" s="79"/>
      <c r="MD151" s="79"/>
      <c r="ME151" s="79"/>
      <c r="MF151" s="79"/>
      <c r="MG151" s="79"/>
      <c r="MH151" s="79"/>
      <c r="MI151" s="79"/>
      <c r="MJ151" s="79"/>
      <c r="MK151" s="79"/>
      <c r="ML151" s="79"/>
      <c r="MM151" s="79"/>
      <c r="MN151" s="79"/>
      <c r="MO151" s="79"/>
      <c r="MP151" s="79"/>
      <c r="MQ151" s="79"/>
      <c r="MR151" s="79"/>
      <c r="MS151" s="79"/>
      <c r="MT151" s="79"/>
      <c r="MU151" s="79"/>
      <c r="MV151" s="79"/>
      <c r="MW151" s="79"/>
      <c r="MX151" s="79"/>
      <c r="MY151" s="79"/>
      <c r="MZ151" s="79"/>
      <c r="NA151" s="79"/>
      <c r="NB151" s="79"/>
      <c r="NC151" s="79"/>
      <c r="ND151" s="79"/>
      <c r="NE151" s="79"/>
      <c r="NF151" s="79"/>
      <c r="NG151" s="79"/>
      <c r="NH151" s="79"/>
      <c r="NI151" s="79"/>
      <c r="NJ151" s="79"/>
      <c r="NK151" s="79"/>
      <c r="NL151" s="79"/>
      <c r="NM151" s="79"/>
      <c r="NN151" s="79"/>
      <c r="NO151" s="79"/>
      <c r="NP151" s="79"/>
      <c r="NQ151" s="79"/>
      <c r="NR151" s="79"/>
      <c r="NS151" s="79"/>
      <c r="NT151" s="79"/>
      <c r="NU151" s="79"/>
      <c r="NV151" s="79"/>
      <c r="NW151" s="79"/>
      <c r="NX151" s="79"/>
      <c r="NY151" s="79"/>
      <c r="NZ151" s="79"/>
      <c r="OA151" s="79"/>
      <c r="OB151" s="79"/>
      <c r="OC151" s="79"/>
      <c r="OD151" s="79"/>
      <c r="OE151" s="79"/>
      <c r="OF151" s="79"/>
      <c r="OG151" s="79"/>
      <c r="OH151" s="79"/>
      <c r="OI151" s="79"/>
      <c r="OJ151" s="79"/>
      <c r="OK151" s="79"/>
      <c r="OL151" s="79"/>
      <c r="OM151" s="79"/>
      <c r="ON151" s="79"/>
      <c r="OO151" s="79"/>
      <c r="OP151" s="79"/>
      <c r="OQ151" s="79"/>
      <c r="OR151" s="79"/>
      <c r="OS151" s="79"/>
      <c r="OT151" s="79"/>
      <c r="OU151" s="79"/>
      <c r="OV151" s="79"/>
      <c r="OW151" s="79"/>
      <c r="OX151" s="79"/>
      <c r="OY151" s="79"/>
      <c r="OZ151" s="79"/>
      <c r="PA151" s="79"/>
      <c r="PB151" s="79"/>
      <c r="PC151" s="79"/>
      <c r="PD151" s="79"/>
      <c r="PE151" s="79"/>
      <c r="PF151" s="79"/>
      <c r="PG151" s="79"/>
      <c r="PH151" s="79"/>
      <c r="PI151" s="79"/>
      <c r="PJ151" s="79"/>
      <c r="PK151" s="79"/>
      <c r="PL151" s="79"/>
      <c r="PM151" s="79"/>
      <c r="PN151" s="79"/>
      <c r="PO151" s="79"/>
      <c r="PP151" s="79"/>
      <c r="PQ151" s="79"/>
      <c r="PR151" s="79"/>
      <c r="PS151" s="79"/>
      <c r="PT151" s="79"/>
      <c r="PU151" s="79"/>
      <c r="PV151" s="79"/>
      <c r="PW151" s="79"/>
      <c r="PX151" s="79"/>
      <c r="PY151" s="79"/>
      <c r="PZ151" s="79"/>
      <c r="QA151" s="79"/>
      <c r="QB151" s="79"/>
      <c r="QC151" s="79"/>
      <c r="QD151" s="79"/>
      <c r="QE151" s="79"/>
      <c r="QF151" s="79"/>
      <c r="QG151" s="79"/>
      <c r="QH151" s="79"/>
      <c r="QI151" s="79"/>
      <c r="QJ151" s="79"/>
      <c r="QK151" s="79"/>
      <c r="QL151" s="79"/>
      <c r="QM151" s="79"/>
      <c r="QN151" s="79"/>
      <c r="QO151" s="79"/>
      <c r="QP151" s="79"/>
      <c r="QQ151" s="79"/>
      <c r="QR151" s="79"/>
      <c r="QS151" s="79"/>
    </row>
    <row r="152" spans="1:461" s="78" customFormat="1" ht="139.5" customHeight="1" thickBot="1" x14ac:dyDescent="0.3">
      <c r="A152" s="650"/>
      <c r="B152" s="650"/>
      <c r="C152" s="717"/>
      <c r="D152" s="725"/>
      <c r="E152" s="85" t="s">
        <v>31</v>
      </c>
      <c r="F152" s="351" t="s">
        <v>302</v>
      </c>
      <c r="G152" s="87" t="s">
        <v>303</v>
      </c>
      <c r="H152" s="182" t="s">
        <v>304</v>
      </c>
      <c r="I152" s="182" t="s">
        <v>626</v>
      </c>
      <c r="J152" s="221">
        <v>1</v>
      </c>
      <c r="K152" s="86" t="s">
        <v>306</v>
      </c>
      <c r="L152" s="63" t="s">
        <v>31</v>
      </c>
      <c r="M152" s="118"/>
      <c r="N152" s="85"/>
      <c r="O152" s="85"/>
      <c r="P152" s="85">
        <v>1</v>
      </c>
      <c r="R152" s="85"/>
      <c r="S152" s="85"/>
      <c r="T152" s="85"/>
      <c r="U152" s="85"/>
      <c r="V152" s="85"/>
      <c r="X152" s="85"/>
      <c r="Y152" s="85"/>
      <c r="Z152" s="62" t="s">
        <v>572</v>
      </c>
      <c r="AA152" s="63" t="s">
        <v>564</v>
      </c>
      <c r="AB152" s="198" t="s">
        <v>458</v>
      </c>
      <c r="AC152" s="62" t="s">
        <v>573</v>
      </c>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c r="EO152" s="79"/>
      <c r="EP152" s="79"/>
      <c r="EQ152" s="79"/>
      <c r="ER152" s="79"/>
      <c r="ES152" s="79"/>
      <c r="ET152" s="79"/>
      <c r="EU152" s="79"/>
      <c r="EV152" s="79"/>
      <c r="EW152" s="79"/>
      <c r="EX152" s="79"/>
      <c r="EY152" s="79"/>
      <c r="EZ152" s="79"/>
      <c r="FA152" s="79"/>
      <c r="FB152" s="79"/>
      <c r="FC152" s="79"/>
      <c r="FD152" s="79"/>
      <c r="FE152" s="79"/>
      <c r="FF152" s="79"/>
      <c r="FG152" s="79"/>
      <c r="FH152" s="79"/>
      <c r="FI152" s="79"/>
      <c r="FJ152" s="79"/>
      <c r="FK152" s="79"/>
      <c r="FL152" s="79"/>
      <c r="FM152" s="79"/>
      <c r="FN152" s="79"/>
      <c r="FO152" s="79"/>
      <c r="FP152" s="79"/>
      <c r="FQ152" s="79"/>
      <c r="FR152" s="79"/>
      <c r="FS152" s="79"/>
      <c r="FT152" s="79"/>
      <c r="FU152" s="79"/>
      <c r="FV152" s="79"/>
      <c r="FW152" s="79"/>
      <c r="FX152" s="79"/>
      <c r="FY152" s="79"/>
      <c r="FZ152" s="79"/>
      <c r="GA152" s="79"/>
      <c r="GB152" s="79"/>
      <c r="GC152" s="79"/>
      <c r="GD152" s="79"/>
      <c r="GE152" s="79"/>
      <c r="GF152" s="79"/>
      <c r="GG152" s="79"/>
      <c r="GH152" s="79"/>
      <c r="GI152" s="79"/>
      <c r="GJ152" s="79"/>
      <c r="GK152" s="79"/>
      <c r="GL152" s="79"/>
      <c r="GM152" s="79"/>
      <c r="GN152" s="79"/>
      <c r="GO152" s="79"/>
      <c r="GP152" s="79"/>
      <c r="GQ152" s="79"/>
      <c r="GR152" s="79"/>
      <c r="GS152" s="79"/>
      <c r="GT152" s="79"/>
      <c r="GU152" s="79"/>
      <c r="GV152" s="79"/>
      <c r="GW152" s="79"/>
      <c r="GX152" s="79"/>
      <c r="GY152" s="79"/>
      <c r="GZ152" s="79"/>
      <c r="HA152" s="79"/>
      <c r="HB152" s="79"/>
      <c r="HC152" s="79"/>
      <c r="HD152" s="79"/>
      <c r="HE152" s="79"/>
      <c r="HF152" s="79"/>
      <c r="HG152" s="79"/>
      <c r="HH152" s="79"/>
      <c r="HI152" s="79"/>
      <c r="HJ152" s="79"/>
      <c r="HK152" s="79"/>
      <c r="HL152" s="79"/>
      <c r="HM152" s="79"/>
      <c r="HN152" s="79"/>
      <c r="HO152" s="79"/>
      <c r="HP152" s="79"/>
      <c r="HQ152" s="79"/>
      <c r="HR152" s="79"/>
      <c r="HS152" s="79"/>
      <c r="HT152" s="79"/>
      <c r="HU152" s="79"/>
      <c r="HV152" s="79"/>
      <c r="HW152" s="79"/>
      <c r="HX152" s="79"/>
      <c r="HY152" s="79"/>
      <c r="HZ152" s="79"/>
      <c r="IA152" s="79"/>
      <c r="IB152" s="79"/>
      <c r="IC152" s="79"/>
      <c r="ID152" s="79"/>
      <c r="IE152" s="79"/>
      <c r="IF152" s="79"/>
      <c r="IG152" s="79"/>
      <c r="IH152" s="79"/>
      <c r="II152" s="79"/>
      <c r="IJ152" s="79"/>
      <c r="IK152" s="79"/>
      <c r="IL152" s="79"/>
      <c r="IM152" s="79"/>
      <c r="IN152" s="79"/>
      <c r="IO152" s="79"/>
      <c r="IP152" s="79"/>
      <c r="IQ152" s="79"/>
      <c r="IR152" s="79"/>
      <c r="IS152" s="79"/>
      <c r="IT152" s="79"/>
      <c r="IU152" s="79"/>
      <c r="IV152" s="79"/>
      <c r="IW152" s="79"/>
      <c r="IX152" s="79"/>
      <c r="IY152" s="79"/>
      <c r="IZ152" s="79"/>
      <c r="JA152" s="79"/>
      <c r="JB152" s="79"/>
      <c r="JC152" s="79"/>
      <c r="JD152" s="79"/>
      <c r="JE152" s="79"/>
      <c r="JF152" s="79"/>
      <c r="JG152" s="79"/>
      <c r="JH152" s="79"/>
      <c r="JI152" s="79"/>
      <c r="JJ152" s="79"/>
      <c r="JK152" s="79"/>
      <c r="JL152" s="79"/>
      <c r="JM152" s="79"/>
      <c r="JN152" s="79"/>
      <c r="JO152" s="79"/>
      <c r="JP152" s="79"/>
      <c r="JQ152" s="79"/>
      <c r="JR152" s="79"/>
      <c r="JS152" s="79"/>
      <c r="JT152" s="79"/>
      <c r="JU152" s="79"/>
      <c r="JV152" s="79"/>
      <c r="JW152" s="79"/>
      <c r="JX152" s="79"/>
      <c r="JY152" s="79"/>
      <c r="JZ152" s="79"/>
      <c r="KA152" s="79"/>
      <c r="KB152" s="79"/>
      <c r="KC152" s="79"/>
      <c r="KD152" s="79"/>
      <c r="KE152" s="79"/>
      <c r="KF152" s="79"/>
      <c r="KG152" s="79"/>
      <c r="KH152" s="79"/>
      <c r="KI152" s="79"/>
      <c r="KJ152" s="79"/>
      <c r="KK152" s="79"/>
      <c r="KL152" s="79"/>
      <c r="KM152" s="79"/>
      <c r="KN152" s="79"/>
      <c r="KO152" s="79"/>
      <c r="KP152" s="79"/>
      <c r="KQ152" s="79"/>
      <c r="KR152" s="79"/>
      <c r="KS152" s="79"/>
      <c r="KT152" s="79"/>
      <c r="KU152" s="79"/>
      <c r="KV152" s="79"/>
      <c r="KW152" s="79"/>
      <c r="KX152" s="79"/>
      <c r="KY152" s="79"/>
      <c r="KZ152" s="79"/>
      <c r="LA152" s="79"/>
      <c r="LB152" s="79"/>
      <c r="LC152" s="79"/>
      <c r="LD152" s="79"/>
      <c r="LE152" s="79"/>
      <c r="LF152" s="79"/>
      <c r="LG152" s="79"/>
      <c r="LH152" s="79"/>
      <c r="LI152" s="79"/>
      <c r="LJ152" s="79"/>
      <c r="LK152" s="79"/>
      <c r="LL152" s="79"/>
      <c r="LM152" s="79"/>
      <c r="LN152" s="79"/>
      <c r="LO152" s="79"/>
      <c r="LP152" s="79"/>
      <c r="LQ152" s="79"/>
      <c r="LR152" s="79"/>
      <c r="LS152" s="79"/>
      <c r="LT152" s="79"/>
      <c r="LU152" s="79"/>
      <c r="LV152" s="79"/>
      <c r="LW152" s="79"/>
      <c r="LX152" s="79"/>
      <c r="LY152" s="79"/>
      <c r="LZ152" s="79"/>
      <c r="MA152" s="79"/>
      <c r="MB152" s="79"/>
      <c r="MC152" s="79"/>
      <c r="MD152" s="79"/>
      <c r="ME152" s="79"/>
      <c r="MF152" s="79"/>
      <c r="MG152" s="79"/>
      <c r="MH152" s="79"/>
      <c r="MI152" s="79"/>
      <c r="MJ152" s="79"/>
      <c r="MK152" s="79"/>
      <c r="ML152" s="79"/>
      <c r="MM152" s="79"/>
      <c r="MN152" s="79"/>
      <c r="MO152" s="79"/>
      <c r="MP152" s="79"/>
      <c r="MQ152" s="79"/>
      <c r="MR152" s="79"/>
      <c r="MS152" s="79"/>
      <c r="MT152" s="79"/>
      <c r="MU152" s="79"/>
      <c r="MV152" s="79"/>
      <c r="MW152" s="79"/>
      <c r="MX152" s="79"/>
      <c r="MY152" s="79"/>
      <c r="MZ152" s="79"/>
      <c r="NA152" s="79"/>
      <c r="NB152" s="79"/>
      <c r="NC152" s="79"/>
      <c r="ND152" s="79"/>
      <c r="NE152" s="79"/>
      <c r="NF152" s="79"/>
      <c r="NG152" s="79"/>
      <c r="NH152" s="79"/>
      <c r="NI152" s="79"/>
      <c r="NJ152" s="79"/>
      <c r="NK152" s="79"/>
      <c r="NL152" s="79"/>
      <c r="NM152" s="79"/>
      <c r="NN152" s="79"/>
      <c r="NO152" s="79"/>
      <c r="NP152" s="79"/>
      <c r="NQ152" s="79"/>
      <c r="NR152" s="79"/>
      <c r="NS152" s="79"/>
      <c r="NT152" s="79"/>
      <c r="NU152" s="79"/>
      <c r="NV152" s="79"/>
      <c r="NW152" s="79"/>
      <c r="NX152" s="79"/>
      <c r="NY152" s="79"/>
      <c r="NZ152" s="79"/>
      <c r="OA152" s="79"/>
      <c r="OB152" s="79"/>
      <c r="OC152" s="79"/>
      <c r="OD152" s="79"/>
      <c r="OE152" s="79"/>
      <c r="OF152" s="79"/>
      <c r="OG152" s="79"/>
      <c r="OH152" s="79"/>
      <c r="OI152" s="79"/>
      <c r="OJ152" s="79"/>
      <c r="OK152" s="79"/>
      <c r="OL152" s="79"/>
      <c r="OM152" s="79"/>
      <c r="ON152" s="79"/>
      <c r="OO152" s="79"/>
      <c r="OP152" s="79"/>
      <c r="OQ152" s="79"/>
      <c r="OR152" s="79"/>
      <c r="OS152" s="79"/>
      <c r="OT152" s="79"/>
      <c r="OU152" s="79"/>
      <c r="OV152" s="79"/>
      <c r="OW152" s="79"/>
      <c r="OX152" s="79"/>
      <c r="OY152" s="79"/>
      <c r="OZ152" s="79"/>
      <c r="PA152" s="79"/>
      <c r="PB152" s="79"/>
      <c r="PC152" s="79"/>
      <c r="PD152" s="79"/>
      <c r="PE152" s="79"/>
      <c r="PF152" s="79"/>
      <c r="PG152" s="79"/>
      <c r="PH152" s="79"/>
      <c r="PI152" s="79"/>
      <c r="PJ152" s="79"/>
      <c r="PK152" s="79"/>
      <c r="PL152" s="79"/>
      <c r="PM152" s="79"/>
      <c r="PN152" s="79"/>
      <c r="PO152" s="79"/>
      <c r="PP152" s="79"/>
      <c r="PQ152" s="79"/>
      <c r="PR152" s="79"/>
      <c r="PS152" s="79"/>
      <c r="PT152" s="79"/>
      <c r="PU152" s="79"/>
      <c r="PV152" s="79"/>
      <c r="PW152" s="79"/>
      <c r="PX152" s="79"/>
      <c r="PY152" s="79"/>
      <c r="PZ152" s="79"/>
      <c r="QA152" s="79"/>
      <c r="QB152" s="79"/>
      <c r="QC152" s="79"/>
      <c r="QD152" s="79"/>
      <c r="QE152" s="79"/>
      <c r="QF152" s="79"/>
      <c r="QG152" s="79"/>
      <c r="QH152" s="79"/>
      <c r="QI152" s="79"/>
      <c r="QJ152" s="79"/>
      <c r="QK152" s="79"/>
      <c r="QL152" s="79"/>
      <c r="QM152" s="79"/>
      <c r="QN152" s="79"/>
      <c r="QO152" s="79"/>
      <c r="QP152" s="79"/>
      <c r="QQ152" s="79"/>
      <c r="QR152" s="79"/>
      <c r="QS152" s="79"/>
    </row>
    <row r="153" spans="1:461" ht="31.5" customHeight="1" thickBot="1" x14ac:dyDescent="0.3">
      <c r="A153" s="352"/>
      <c r="B153" s="317"/>
      <c r="C153" s="317"/>
      <c r="D153" s="317"/>
      <c r="E153" s="317"/>
      <c r="F153" s="317"/>
      <c r="G153" s="317"/>
      <c r="H153" s="317"/>
      <c r="I153" s="317"/>
      <c r="J153" s="317"/>
      <c r="K153" s="317"/>
      <c r="L153" s="317"/>
      <c r="M153" s="346">
        <f>SUM(M133:M152)</f>
        <v>350000</v>
      </c>
      <c r="N153" s="317"/>
      <c r="O153" s="317"/>
      <c r="P153" s="317"/>
      <c r="Q153" s="317"/>
      <c r="R153" s="317"/>
      <c r="S153" s="317"/>
      <c r="T153" s="317"/>
      <c r="U153" s="317"/>
      <c r="V153" s="317"/>
      <c r="W153" s="317"/>
      <c r="X153" s="317"/>
      <c r="Y153" s="317"/>
      <c r="Z153" s="317"/>
      <c r="AA153" s="317"/>
      <c r="AB153" s="317"/>
      <c r="AC153" s="318"/>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row>
    <row r="154" spans="1:461" s="306" customFormat="1" ht="31.5" customHeight="1" thickBot="1" x14ac:dyDescent="0.3">
      <c r="A154" s="726" t="s">
        <v>0</v>
      </c>
      <c r="B154" s="727"/>
      <c r="C154" s="728" t="s">
        <v>2247</v>
      </c>
      <c r="D154" s="729"/>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4"/>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c r="IQ154" s="3"/>
      <c r="IR154" s="3"/>
      <c r="IS154" s="3"/>
      <c r="IT154" s="3"/>
      <c r="IU154" s="3"/>
      <c r="IV154" s="3"/>
      <c r="IW154" s="3"/>
      <c r="IX154" s="3"/>
      <c r="IY154" s="3"/>
      <c r="IZ154" s="3"/>
      <c r="JA154" s="3"/>
      <c r="JB154" s="3"/>
      <c r="JC154" s="3"/>
      <c r="JD154" s="3"/>
      <c r="JE154" s="3"/>
      <c r="JF154" s="3"/>
      <c r="JG154" s="3"/>
      <c r="JH154" s="3"/>
      <c r="JI154" s="3"/>
      <c r="JJ154" s="3"/>
      <c r="JK154" s="3"/>
      <c r="JL154" s="3"/>
      <c r="JM154" s="3"/>
      <c r="JN154" s="3"/>
      <c r="JO154" s="3"/>
      <c r="JP154" s="3"/>
      <c r="JQ154" s="3"/>
      <c r="JR154" s="3"/>
      <c r="JS154" s="3"/>
      <c r="JT154" s="3"/>
      <c r="JU154" s="3"/>
      <c r="JV154" s="3"/>
      <c r="JW154" s="3"/>
      <c r="JX154" s="3"/>
      <c r="JY154" s="3"/>
      <c r="JZ154" s="3"/>
      <c r="KA154" s="3"/>
      <c r="KB154" s="3"/>
      <c r="KC154" s="3"/>
      <c r="KD154" s="3"/>
      <c r="KE154" s="3"/>
      <c r="KF154" s="3"/>
      <c r="KG154" s="3"/>
      <c r="KH154" s="3"/>
      <c r="KI154" s="3"/>
      <c r="KJ154" s="3"/>
      <c r="KK154" s="3"/>
      <c r="KL154" s="3"/>
      <c r="KM154" s="3"/>
      <c r="KN154" s="3"/>
      <c r="KO154" s="3"/>
      <c r="KP154" s="3"/>
      <c r="KQ154" s="3"/>
      <c r="KR154" s="3"/>
      <c r="KS154" s="3"/>
      <c r="KT154" s="3"/>
      <c r="KU154" s="3"/>
      <c r="KV154" s="3"/>
      <c r="KW154" s="3"/>
      <c r="KX154" s="3"/>
      <c r="KY154" s="3"/>
      <c r="KZ154" s="3"/>
      <c r="LA154" s="3"/>
      <c r="LB154" s="3"/>
      <c r="LC154" s="3"/>
      <c r="LD154" s="3"/>
      <c r="LE154" s="3"/>
      <c r="LF154" s="3"/>
      <c r="LG154" s="3"/>
      <c r="LH154" s="3"/>
      <c r="LI154" s="3"/>
      <c r="LJ154" s="3"/>
      <c r="LK154" s="3"/>
      <c r="LL154" s="3"/>
      <c r="LM154" s="3"/>
      <c r="LN154" s="3"/>
      <c r="LO154" s="3"/>
      <c r="LP154" s="3"/>
      <c r="LQ154" s="3"/>
      <c r="LR154" s="3"/>
      <c r="LS154" s="3"/>
      <c r="LT154" s="3"/>
      <c r="LU154" s="3"/>
      <c r="LV154" s="3"/>
      <c r="LW154" s="3"/>
      <c r="LX154" s="3"/>
      <c r="LY154" s="3"/>
      <c r="LZ154" s="3"/>
      <c r="MA154" s="3"/>
      <c r="MB154" s="3"/>
      <c r="MC154" s="3"/>
      <c r="MD154" s="3"/>
      <c r="ME154" s="3"/>
    </row>
    <row r="155" spans="1:461" ht="15.75" customHeight="1" x14ac:dyDescent="0.25">
      <c r="A155" s="689" t="s">
        <v>1</v>
      </c>
      <c r="B155" s="690"/>
      <c r="C155" s="695" t="s">
        <v>2</v>
      </c>
      <c r="D155" s="695" t="s">
        <v>3</v>
      </c>
      <c r="E155" s="571" t="s">
        <v>27</v>
      </c>
      <c r="F155" s="574" t="s">
        <v>4</v>
      </c>
      <c r="G155" s="574" t="s">
        <v>5</v>
      </c>
      <c r="H155" s="571" t="s">
        <v>6</v>
      </c>
      <c r="I155" s="571" t="s">
        <v>7</v>
      </c>
      <c r="J155" s="571" t="s">
        <v>23</v>
      </c>
      <c r="K155" s="571" t="s">
        <v>8</v>
      </c>
      <c r="L155" s="574" t="s">
        <v>9</v>
      </c>
      <c r="M155" s="698" t="s">
        <v>10</v>
      </c>
      <c r="N155" s="699"/>
      <c r="O155" s="699"/>
      <c r="P155" s="699"/>
      <c r="Q155" s="699"/>
      <c r="R155" s="699"/>
      <c r="S155" s="699"/>
      <c r="T155" s="699"/>
      <c r="U155" s="699"/>
      <c r="V155" s="699"/>
      <c r="W155" s="699"/>
      <c r="X155" s="699"/>
      <c r="Y155" s="700"/>
      <c r="Z155" s="698" t="s">
        <v>11</v>
      </c>
      <c r="AA155" s="699"/>
      <c r="AB155" s="699"/>
      <c r="AC155" s="700"/>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row>
    <row r="156" spans="1:461" ht="15.75" customHeight="1" x14ac:dyDescent="0.25">
      <c r="A156" s="691"/>
      <c r="B156" s="692"/>
      <c r="C156" s="696"/>
      <c r="D156" s="696"/>
      <c r="E156" s="572"/>
      <c r="F156" s="575"/>
      <c r="G156" s="575"/>
      <c r="H156" s="572"/>
      <c r="I156" s="572"/>
      <c r="J156" s="572"/>
      <c r="K156" s="572"/>
      <c r="L156" s="575"/>
      <c r="M156" s="575"/>
      <c r="N156" s="582" t="s">
        <v>12</v>
      </c>
      <c r="O156" s="114"/>
      <c r="P156" s="114"/>
      <c r="Q156" s="114" t="s">
        <v>13</v>
      </c>
      <c r="R156" s="114"/>
      <c r="S156" s="114"/>
      <c r="T156" s="114" t="s">
        <v>14</v>
      </c>
      <c r="U156" s="114"/>
      <c r="V156" s="114"/>
      <c r="W156" s="114" t="s">
        <v>15</v>
      </c>
      <c r="X156" s="114"/>
      <c r="Y156" s="586"/>
      <c r="Z156" s="701" t="s">
        <v>16</v>
      </c>
      <c r="AA156" s="703" t="s">
        <v>17</v>
      </c>
      <c r="AB156" s="704"/>
      <c r="AC156" s="705" t="s">
        <v>18</v>
      </c>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row>
    <row r="157" spans="1:461" ht="31.5" customHeight="1" thickBot="1" x14ac:dyDescent="0.3">
      <c r="A157" s="693"/>
      <c r="B157" s="694"/>
      <c r="C157" s="697"/>
      <c r="D157" s="697"/>
      <c r="E157" s="573"/>
      <c r="F157" s="576"/>
      <c r="G157" s="576"/>
      <c r="H157" s="573"/>
      <c r="I157" s="573"/>
      <c r="J157" s="573"/>
      <c r="K157" s="573"/>
      <c r="L157" s="581" t="s">
        <v>19</v>
      </c>
      <c r="M157" s="583" t="s">
        <v>20</v>
      </c>
      <c r="N157" s="587">
        <v>1</v>
      </c>
      <c r="O157" s="588">
        <v>2</v>
      </c>
      <c r="P157" s="588">
        <v>3</v>
      </c>
      <c r="Q157" s="588">
        <v>4</v>
      </c>
      <c r="R157" s="588">
        <v>5</v>
      </c>
      <c r="S157" s="588">
        <v>6</v>
      </c>
      <c r="T157" s="588">
        <v>7</v>
      </c>
      <c r="U157" s="588">
        <v>8</v>
      </c>
      <c r="V157" s="588">
        <v>9</v>
      </c>
      <c r="W157" s="588">
        <v>10</v>
      </c>
      <c r="X157" s="588">
        <v>11</v>
      </c>
      <c r="Y157" s="589">
        <v>12</v>
      </c>
      <c r="Z157" s="702"/>
      <c r="AA157" s="592" t="s">
        <v>21</v>
      </c>
      <c r="AB157" s="592" t="s">
        <v>22</v>
      </c>
      <c r="AC157" s="706"/>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row>
    <row r="158" spans="1:461" s="75" customFormat="1" ht="31.5" customHeight="1" x14ac:dyDescent="0.25">
      <c r="A158" s="760" t="s">
        <v>26</v>
      </c>
      <c r="B158" s="761"/>
      <c r="C158" s="762" t="s">
        <v>28</v>
      </c>
      <c r="D158" s="737">
        <v>16.600000000000001</v>
      </c>
      <c r="E158" s="603">
        <v>1</v>
      </c>
      <c r="F158" s="678" t="s">
        <v>628</v>
      </c>
      <c r="G158" s="577" t="s">
        <v>629</v>
      </c>
      <c r="H158" s="578" t="s">
        <v>630</v>
      </c>
      <c r="I158" s="578" t="s">
        <v>631</v>
      </c>
      <c r="J158" s="579">
        <f>N158+O158+P158+Q158+R158+S158+T158+U158+V158+W158+X158+Y158</f>
        <v>1</v>
      </c>
      <c r="K158" s="21"/>
      <c r="L158" s="580"/>
      <c r="M158" s="67"/>
      <c r="N158" s="584"/>
      <c r="O158" s="584"/>
      <c r="P158" s="584">
        <v>0.25</v>
      </c>
      <c r="Q158" s="584"/>
      <c r="R158" s="584"/>
      <c r="S158" s="585">
        <v>0.25</v>
      </c>
      <c r="T158" s="584"/>
      <c r="U158" s="584"/>
      <c r="V158" s="584">
        <v>0.25</v>
      </c>
      <c r="W158" s="584"/>
      <c r="X158" s="584"/>
      <c r="Y158" s="584">
        <v>0.25</v>
      </c>
      <c r="Z158" s="590" t="s">
        <v>632</v>
      </c>
      <c r="AA158" s="336" t="s">
        <v>73</v>
      </c>
      <c r="AB158" s="336" t="s">
        <v>64</v>
      </c>
      <c r="AC158" s="591" t="s">
        <v>633</v>
      </c>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c r="IM158" s="3"/>
      <c r="IN158" s="3"/>
      <c r="IO158" s="3"/>
      <c r="IP158" s="3"/>
      <c r="IQ158" s="3"/>
      <c r="IR158" s="3"/>
      <c r="IS158" s="3"/>
      <c r="IT158" s="3"/>
      <c r="IU158" s="3"/>
      <c r="IV158" s="3"/>
      <c r="IW158" s="3"/>
      <c r="IX158" s="3"/>
      <c r="IY158" s="3"/>
      <c r="IZ158" s="3"/>
      <c r="JA158" s="3"/>
      <c r="JB158" s="3"/>
      <c r="JC158" s="3"/>
      <c r="JD158" s="3"/>
      <c r="JE158" s="3"/>
      <c r="JF158" s="3"/>
      <c r="JG158" s="3"/>
      <c r="JH158" s="3"/>
      <c r="JI158" s="3"/>
      <c r="JJ158" s="3"/>
      <c r="JK158" s="3"/>
      <c r="JL158" s="3"/>
      <c r="JM158" s="3"/>
      <c r="JN158" s="3"/>
      <c r="JO158" s="3"/>
      <c r="JP158" s="3"/>
      <c r="JQ158" s="3"/>
      <c r="JR158" s="3"/>
      <c r="JS158" s="3"/>
      <c r="JT158" s="3"/>
      <c r="JU158" s="3"/>
      <c r="JV158" s="3"/>
      <c r="JW158" s="3"/>
      <c r="JX158" s="3"/>
      <c r="JY158" s="3"/>
      <c r="JZ158" s="3"/>
      <c r="KA158" s="3"/>
      <c r="KB158" s="3"/>
      <c r="KC158" s="3"/>
      <c r="KD158" s="3"/>
      <c r="KE158" s="3"/>
      <c r="KF158" s="3"/>
      <c r="KG158" s="3"/>
      <c r="KH158" s="3"/>
      <c r="KI158" s="3"/>
      <c r="KJ158" s="3"/>
      <c r="KK158" s="3"/>
      <c r="KL158" s="3"/>
      <c r="KM158" s="3"/>
      <c r="KN158" s="3"/>
      <c r="KO158" s="3"/>
      <c r="KP158" s="3"/>
      <c r="KQ158" s="3"/>
      <c r="KR158" s="3"/>
      <c r="KS158" s="3"/>
      <c r="KT158" s="3"/>
      <c r="KU158" s="3"/>
      <c r="KV158" s="3"/>
      <c r="KW158" s="3"/>
      <c r="KX158" s="3"/>
      <c r="KY158" s="3"/>
      <c r="KZ158" s="3"/>
      <c r="LA158" s="3"/>
      <c r="LB158" s="3"/>
      <c r="LC158" s="3"/>
      <c r="LD158" s="3"/>
      <c r="LE158" s="3"/>
      <c r="LF158" s="3"/>
      <c r="LG158" s="3"/>
      <c r="LH158" s="3"/>
      <c r="LI158" s="3"/>
      <c r="LJ158" s="3"/>
      <c r="LK158" s="3"/>
      <c r="LL158" s="3"/>
      <c r="LM158" s="3"/>
      <c r="LN158" s="3"/>
      <c r="LO158" s="3"/>
      <c r="LP158" s="3"/>
      <c r="LQ158" s="3"/>
      <c r="LR158" s="3"/>
      <c r="LS158" s="3"/>
      <c r="LT158" s="3"/>
      <c r="LU158" s="3"/>
      <c r="LV158" s="3"/>
      <c r="LW158" s="3"/>
      <c r="LX158" s="3"/>
      <c r="LY158" s="3"/>
      <c r="LZ158" s="3"/>
      <c r="MA158" s="3"/>
      <c r="MB158" s="3"/>
      <c r="MC158" s="3"/>
      <c r="MD158" s="3"/>
      <c r="ME158" s="3"/>
      <c r="MF158" s="129"/>
    </row>
    <row r="159" spans="1:461" s="75" customFormat="1" ht="31.5" customHeight="1" x14ac:dyDescent="0.25">
      <c r="A159" s="716"/>
      <c r="B159" s="717"/>
      <c r="C159" s="762"/>
      <c r="D159" s="737"/>
      <c r="E159" s="603"/>
      <c r="F159" s="678"/>
      <c r="G159" s="119" t="s">
        <v>634</v>
      </c>
      <c r="H159" s="120"/>
      <c r="I159" s="120"/>
      <c r="J159" s="121">
        <f>N159+O159+P159+Q159+R159+S159+T159+U159+V159+W159+X159+Y159</f>
        <v>1</v>
      </c>
      <c r="K159" s="35"/>
      <c r="L159" s="4"/>
      <c r="M159" s="132"/>
      <c r="N159" s="124"/>
      <c r="O159" s="125"/>
      <c r="P159" s="125">
        <v>0.25</v>
      </c>
      <c r="Q159" s="124"/>
      <c r="R159" s="125"/>
      <c r="S159" s="125">
        <v>0.25</v>
      </c>
      <c r="T159" s="124"/>
      <c r="U159" s="125"/>
      <c r="V159" s="125">
        <v>0.25</v>
      </c>
      <c r="W159" s="124"/>
      <c r="X159" s="125"/>
      <c r="Y159" s="125">
        <v>0.25</v>
      </c>
      <c r="Z159" s="736" t="s">
        <v>635</v>
      </c>
      <c r="AA159" s="602" t="s">
        <v>42</v>
      </c>
      <c r="AB159" s="602" t="s">
        <v>33</v>
      </c>
      <c r="AC159" s="739" t="s">
        <v>636</v>
      </c>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c r="IA159" s="3"/>
      <c r="IB159" s="3"/>
      <c r="IC159" s="3"/>
      <c r="ID159" s="3"/>
      <c r="IE159" s="3"/>
      <c r="IF159" s="3"/>
      <c r="IG159" s="3"/>
      <c r="IH159" s="3"/>
      <c r="II159" s="3"/>
      <c r="IJ159" s="3"/>
      <c r="IK159" s="3"/>
      <c r="IL159" s="3"/>
      <c r="IM159" s="3"/>
      <c r="IN159" s="3"/>
      <c r="IO159" s="3"/>
      <c r="IP159" s="3"/>
      <c r="IQ159" s="3"/>
      <c r="IR159" s="3"/>
      <c r="IS159" s="3"/>
      <c r="IT159" s="3"/>
      <c r="IU159" s="3"/>
      <c r="IV159" s="3"/>
      <c r="IW159" s="3"/>
      <c r="IX159" s="3"/>
      <c r="IY159" s="3"/>
      <c r="IZ159" s="3"/>
      <c r="JA159" s="3"/>
      <c r="JB159" s="3"/>
      <c r="JC159" s="3"/>
      <c r="JD159" s="3"/>
      <c r="JE159" s="3"/>
      <c r="JF159" s="3"/>
      <c r="JG159" s="3"/>
      <c r="JH159" s="3"/>
      <c r="JI159" s="3"/>
      <c r="JJ159" s="3"/>
      <c r="JK159" s="3"/>
      <c r="JL159" s="3"/>
      <c r="JM159" s="3"/>
      <c r="JN159" s="3"/>
      <c r="JO159" s="3"/>
      <c r="JP159" s="3"/>
      <c r="JQ159" s="3"/>
      <c r="JR159" s="3"/>
      <c r="JS159" s="3"/>
      <c r="JT159" s="3"/>
      <c r="JU159" s="3"/>
      <c r="JV159" s="3"/>
      <c r="JW159" s="3"/>
      <c r="JX159" s="3"/>
      <c r="JY159" s="3"/>
      <c r="JZ159" s="3"/>
      <c r="KA159" s="3"/>
      <c r="KB159" s="3"/>
      <c r="KC159" s="3"/>
      <c r="KD159" s="3"/>
      <c r="KE159" s="3"/>
      <c r="KF159" s="3"/>
      <c r="KG159" s="3"/>
      <c r="KH159" s="3"/>
      <c r="KI159" s="3"/>
      <c r="KJ159" s="3"/>
      <c r="KK159" s="3"/>
      <c r="KL159" s="3"/>
      <c r="KM159" s="3"/>
      <c r="KN159" s="3"/>
      <c r="KO159" s="3"/>
      <c r="KP159" s="3"/>
      <c r="KQ159" s="3"/>
      <c r="KR159" s="3"/>
      <c r="KS159" s="3"/>
      <c r="KT159" s="3"/>
      <c r="KU159" s="3"/>
      <c r="KV159" s="3"/>
      <c r="KW159" s="3"/>
      <c r="KX159" s="3"/>
      <c r="KY159" s="3"/>
      <c r="KZ159" s="3"/>
      <c r="LA159" s="3"/>
      <c r="LB159" s="3"/>
      <c r="LC159" s="3"/>
      <c r="LD159" s="3"/>
      <c r="LE159" s="3"/>
      <c r="LF159" s="3"/>
      <c r="LG159" s="3"/>
      <c r="LH159" s="3"/>
      <c r="LI159" s="3"/>
      <c r="LJ159" s="3"/>
      <c r="LK159" s="3"/>
      <c r="LL159" s="3"/>
      <c r="LM159" s="3"/>
      <c r="LN159" s="3"/>
      <c r="LO159" s="3"/>
      <c r="LP159" s="3"/>
      <c r="LQ159" s="3"/>
      <c r="LR159" s="3"/>
      <c r="LS159" s="3"/>
      <c r="LT159" s="3"/>
      <c r="LU159" s="3"/>
      <c r="LV159" s="3"/>
      <c r="LW159" s="3"/>
      <c r="LX159" s="3"/>
      <c r="LY159" s="3"/>
      <c r="LZ159" s="3"/>
      <c r="MA159" s="3"/>
      <c r="MB159" s="3"/>
      <c r="MC159" s="3"/>
      <c r="MD159" s="3"/>
      <c r="ME159" s="3"/>
      <c r="MF159" s="129"/>
    </row>
    <row r="160" spans="1:461" s="75" customFormat="1" ht="53.25" customHeight="1" x14ac:dyDescent="0.25">
      <c r="A160" s="716"/>
      <c r="B160" s="717"/>
      <c r="C160" s="762"/>
      <c r="D160" s="737"/>
      <c r="E160" s="603"/>
      <c r="F160" s="678"/>
      <c r="G160" s="119" t="s">
        <v>637</v>
      </c>
      <c r="H160" s="120"/>
      <c r="I160" s="120"/>
      <c r="J160" s="88">
        <f t="shared" ref="J160:J249" si="1">N160+O160+P160+Q160+R160+S160+T160+U160+V160+W160+X160+Y160</f>
        <v>2</v>
      </c>
      <c r="K160" s="35"/>
      <c r="L160" s="4"/>
      <c r="M160" s="133"/>
      <c r="N160" s="134"/>
      <c r="O160" s="134"/>
      <c r="P160" s="135">
        <v>2</v>
      </c>
      <c r="Q160" s="134"/>
      <c r="R160" s="134"/>
      <c r="S160" s="135">
        <v>0</v>
      </c>
      <c r="T160" s="134"/>
      <c r="U160" s="134"/>
      <c r="V160" s="135">
        <v>0</v>
      </c>
      <c r="W160" s="134"/>
      <c r="X160" s="134"/>
      <c r="Y160" s="136">
        <v>0</v>
      </c>
      <c r="Z160" s="737"/>
      <c r="AA160" s="603"/>
      <c r="AB160" s="603"/>
      <c r="AC160" s="740"/>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c r="IR160" s="3"/>
      <c r="IS160" s="3"/>
      <c r="IT160" s="3"/>
      <c r="IU160" s="3"/>
      <c r="IV160" s="3"/>
      <c r="IW160" s="3"/>
      <c r="IX160" s="3"/>
      <c r="IY160" s="3"/>
      <c r="IZ160" s="3"/>
      <c r="JA160" s="3"/>
      <c r="JB160" s="3"/>
      <c r="JC160" s="3"/>
      <c r="JD160" s="3"/>
      <c r="JE160" s="3"/>
      <c r="JF160" s="3"/>
      <c r="JG160" s="3"/>
      <c r="JH160" s="3"/>
      <c r="JI160" s="3"/>
      <c r="JJ160" s="3"/>
      <c r="JK160" s="3"/>
      <c r="JL160" s="3"/>
      <c r="JM160" s="3"/>
      <c r="JN160" s="3"/>
      <c r="JO160" s="3"/>
      <c r="JP160" s="3"/>
      <c r="JQ160" s="3"/>
      <c r="JR160" s="3"/>
      <c r="JS160" s="3"/>
      <c r="JT160" s="3"/>
      <c r="JU160" s="3"/>
      <c r="JV160" s="3"/>
      <c r="JW160" s="3"/>
      <c r="JX160" s="3"/>
      <c r="JY160" s="3"/>
      <c r="JZ160" s="3"/>
      <c r="KA160" s="3"/>
      <c r="KB160" s="3"/>
      <c r="KC160" s="3"/>
      <c r="KD160" s="3"/>
      <c r="KE160" s="3"/>
      <c r="KF160" s="3"/>
      <c r="KG160" s="3"/>
      <c r="KH160" s="3"/>
      <c r="KI160" s="3"/>
      <c r="KJ160" s="3"/>
      <c r="KK160" s="3"/>
      <c r="KL160" s="3"/>
      <c r="KM160" s="3"/>
      <c r="KN160" s="3"/>
      <c r="KO160" s="3"/>
      <c r="KP160" s="3"/>
      <c r="KQ160" s="3"/>
      <c r="KR160" s="3"/>
      <c r="KS160" s="3"/>
      <c r="KT160" s="3"/>
      <c r="KU160" s="3"/>
      <c r="KV160" s="3"/>
      <c r="KW160" s="3"/>
      <c r="KX160" s="3"/>
      <c r="KY160" s="3"/>
      <c r="KZ160" s="3"/>
      <c r="LA160" s="3"/>
      <c r="LB160" s="3"/>
      <c r="LC160" s="3"/>
      <c r="LD160" s="3"/>
      <c r="LE160" s="3"/>
      <c r="LF160" s="3"/>
      <c r="LG160" s="3"/>
      <c r="LH160" s="3"/>
      <c r="LI160" s="3"/>
      <c r="LJ160" s="3"/>
      <c r="LK160" s="3"/>
      <c r="LL160" s="3"/>
      <c r="LM160" s="3"/>
      <c r="LN160" s="3"/>
      <c r="LO160" s="3"/>
      <c r="LP160" s="3"/>
      <c r="LQ160" s="3"/>
      <c r="LR160" s="3"/>
      <c r="LS160" s="3"/>
      <c r="LT160" s="3"/>
      <c r="LU160" s="3"/>
      <c r="LV160" s="3"/>
      <c r="LW160" s="3"/>
      <c r="LX160" s="3"/>
      <c r="LY160" s="3"/>
      <c r="LZ160" s="3"/>
      <c r="MA160" s="3"/>
      <c r="MB160" s="3"/>
      <c r="MC160" s="3"/>
      <c r="MD160" s="3"/>
      <c r="ME160" s="3"/>
      <c r="MF160" s="129"/>
    </row>
    <row r="161" spans="1:344" s="75" customFormat="1" ht="53.25" customHeight="1" x14ac:dyDescent="0.25">
      <c r="A161" s="716"/>
      <c r="B161" s="717"/>
      <c r="C161" s="762"/>
      <c r="D161" s="737"/>
      <c r="E161" s="603"/>
      <c r="F161" s="743"/>
      <c r="G161" s="119" t="s">
        <v>638</v>
      </c>
      <c r="H161" s="120"/>
      <c r="I161" s="120"/>
      <c r="J161" s="88">
        <f t="shared" si="1"/>
        <v>100</v>
      </c>
      <c r="K161" s="35"/>
      <c r="L161" s="4"/>
      <c r="M161" s="137"/>
      <c r="N161" s="138"/>
      <c r="O161" s="138"/>
      <c r="P161" s="135">
        <v>0</v>
      </c>
      <c r="Q161" s="134"/>
      <c r="R161" s="134"/>
      <c r="S161" s="135">
        <v>0</v>
      </c>
      <c r="T161" s="134"/>
      <c r="U161" s="134"/>
      <c r="V161" s="135">
        <v>50</v>
      </c>
      <c r="W161" s="134"/>
      <c r="X161" s="134"/>
      <c r="Y161" s="136">
        <v>50</v>
      </c>
      <c r="Z161" s="738"/>
      <c r="AA161" s="604"/>
      <c r="AB161" s="604"/>
      <c r="AC161" s="741"/>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c r="IR161" s="3"/>
      <c r="IS161" s="3"/>
      <c r="IT161" s="3"/>
      <c r="IU161" s="3"/>
      <c r="IV161" s="3"/>
      <c r="IW161" s="3"/>
      <c r="IX161" s="3"/>
      <c r="IY161" s="3"/>
      <c r="IZ161" s="3"/>
      <c r="JA161" s="3"/>
      <c r="JB161" s="3"/>
      <c r="JC161" s="3"/>
      <c r="JD161" s="3"/>
      <c r="JE161" s="3"/>
      <c r="JF161" s="3"/>
      <c r="JG161" s="3"/>
      <c r="JH161" s="3"/>
      <c r="JI161" s="3"/>
      <c r="JJ161" s="3"/>
      <c r="JK161" s="3"/>
      <c r="JL161" s="3"/>
      <c r="JM161" s="3"/>
      <c r="JN161" s="3"/>
      <c r="JO161" s="3"/>
      <c r="JP161" s="3"/>
      <c r="JQ161" s="3"/>
      <c r="JR161" s="3"/>
      <c r="JS161" s="3"/>
      <c r="JT161" s="3"/>
      <c r="JU161" s="3"/>
      <c r="JV161" s="3"/>
      <c r="JW161" s="3"/>
      <c r="JX161" s="3"/>
      <c r="JY161" s="3"/>
      <c r="JZ161" s="3"/>
      <c r="KA161" s="3"/>
      <c r="KB161" s="3"/>
      <c r="KC161" s="3"/>
      <c r="KD161" s="3"/>
      <c r="KE161" s="3"/>
      <c r="KF161" s="3"/>
      <c r="KG161" s="3"/>
      <c r="KH161" s="3"/>
      <c r="KI161" s="3"/>
      <c r="KJ161" s="3"/>
      <c r="KK161" s="3"/>
      <c r="KL161" s="3"/>
      <c r="KM161" s="3"/>
      <c r="KN161" s="3"/>
      <c r="KO161" s="3"/>
      <c r="KP161" s="3"/>
      <c r="KQ161" s="3"/>
      <c r="KR161" s="3"/>
      <c r="KS161" s="3"/>
      <c r="KT161" s="3"/>
      <c r="KU161" s="3"/>
      <c r="KV161" s="3"/>
      <c r="KW161" s="3"/>
      <c r="KX161" s="3"/>
      <c r="KY161" s="3"/>
      <c r="KZ161" s="3"/>
      <c r="LA161" s="3"/>
      <c r="LB161" s="3"/>
      <c r="LC161" s="3"/>
      <c r="LD161" s="3"/>
      <c r="LE161" s="3"/>
      <c r="LF161" s="3"/>
      <c r="LG161" s="3"/>
      <c r="LH161" s="3"/>
      <c r="LI161" s="3"/>
      <c r="LJ161" s="3"/>
      <c r="LK161" s="3"/>
      <c r="LL161" s="3"/>
      <c r="LM161" s="3"/>
      <c r="LN161" s="3"/>
      <c r="LO161" s="3"/>
      <c r="LP161" s="3"/>
      <c r="LQ161" s="3"/>
      <c r="LR161" s="3"/>
      <c r="LS161" s="3"/>
      <c r="LT161" s="3"/>
      <c r="LU161" s="3"/>
      <c r="LV161" s="3"/>
      <c r="LW161" s="3"/>
      <c r="LX161" s="3"/>
      <c r="LY161" s="3"/>
      <c r="LZ161" s="3"/>
      <c r="MA161" s="3"/>
      <c r="MB161" s="3"/>
      <c r="MC161" s="3"/>
      <c r="MD161" s="3"/>
      <c r="ME161" s="3"/>
      <c r="MF161" s="129"/>
    </row>
    <row r="162" spans="1:344" s="75" customFormat="1" ht="31.5" customHeight="1" x14ac:dyDescent="0.25">
      <c r="A162" s="716"/>
      <c r="B162" s="717"/>
      <c r="C162" s="762"/>
      <c r="D162" s="737"/>
      <c r="E162" s="603"/>
      <c r="F162" s="742" t="s">
        <v>639</v>
      </c>
      <c r="G162" s="141" t="s">
        <v>640</v>
      </c>
      <c r="H162" s="141" t="s">
        <v>641</v>
      </c>
      <c r="I162" s="142" t="s">
        <v>642</v>
      </c>
      <c r="J162" s="88">
        <f t="shared" si="1"/>
        <v>4</v>
      </c>
      <c r="K162" s="35"/>
      <c r="L162" s="4"/>
      <c r="M162" s="133"/>
      <c r="N162" s="134"/>
      <c r="O162" s="134"/>
      <c r="P162" s="125">
        <v>1</v>
      </c>
      <c r="Q162" s="134"/>
      <c r="R162" s="134"/>
      <c r="S162" s="125">
        <v>1</v>
      </c>
      <c r="T162" s="134"/>
      <c r="U162" s="134"/>
      <c r="V162" s="125">
        <v>1</v>
      </c>
      <c r="W162" s="134"/>
      <c r="X162" s="134"/>
      <c r="Y162" s="125">
        <v>1</v>
      </c>
      <c r="Z162" s="126" t="s">
        <v>635</v>
      </c>
      <c r="AA162" s="127" t="s">
        <v>73</v>
      </c>
      <c r="AB162" s="127" t="s">
        <v>64</v>
      </c>
      <c r="AC162" s="143" t="s">
        <v>636</v>
      </c>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c r="IA162" s="3"/>
      <c r="IB162" s="3"/>
      <c r="IC162" s="3"/>
      <c r="ID162" s="3"/>
      <c r="IE162" s="3"/>
      <c r="IF162" s="3"/>
      <c r="IG162" s="3"/>
      <c r="IH162" s="3"/>
      <c r="II162" s="3"/>
      <c r="IJ162" s="3"/>
      <c r="IK162" s="3"/>
      <c r="IL162" s="3"/>
      <c r="IM162" s="3"/>
      <c r="IN162" s="3"/>
      <c r="IO162" s="3"/>
      <c r="IP162" s="3"/>
      <c r="IQ162" s="3"/>
      <c r="IR162" s="3"/>
      <c r="IS162" s="3"/>
      <c r="IT162" s="3"/>
      <c r="IU162" s="3"/>
      <c r="IV162" s="3"/>
      <c r="IW162" s="3"/>
      <c r="IX162" s="3"/>
      <c r="IY162" s="3"/>
      <c r="IZ162" s="3"/>
      <c r="JA162" s="3"/>
      <c r="JB162" s="3"/>
      <c r="JC162" s="3"/>
      <c r="JD162" s="3"/>
      <c r="JE162" s="3"/>
      <c r="JF162" s="3"/>
      <c r="JG162" s="3"/>
      <c r="JH162" s="3"/>
      <c r="JI162" s="3"/>
      <c r="JJ162" s="3"/>
      <c r="JK162" s="3"/>
      <c r="JL162" s="3"/>
      <c r="JM162" s="3"/>
      <c r="JN162" s="3"/>
      <c r="JO162" s="3"/>
      <c r="JP162" s="3"/>
      <c r="JQ162" s="3"/>
      <c r="JR162" s="3"/>
      <c r="JS162" s="3"/>
      <c r="JT162" s="3"/>
      <c r="JU162" s="3"/>
      <c r="JV162" s="3"/>
      <c r="JW162" s="3"/>
      <c r="JX162" s="3"/>
      <c r="JY162" s="3"/>
      <c r="JZ162" s="3"/>
      <c r="KA162" s="3"/>
      <c r="KB162" s="3"/>
      <c r="KC162" s="3"/>
      <c r="KD162" s="3"/>
      <c r="KE162" s="3"/>
      <c r="KF162" s="3"/>
      <c r="KG162" s="3"/>
      <c r="KH162" s="3"/>
      <c r="KI162" s="3"/>
      <c r="KJ162" s="3"/>
      <c r="KK162" s="3"/>
      <c r="KL162" s="3"/>
      <c r="KM162" s="3"/>
      <c r="KN162" s="3"/>
      <c r="KO162" s="3"/>
      <c r="KP162" s="3"/>
      <c r="KQ162" s="3"/>
      <c r="KR162" s="3"/>
      <c r="KS162" s="3"/>
      <c r="KT162" s="3"/>
      <c r="KU162" s="3"/>
      <c r="KV162" s="3"/>
      <c r="KW162" s="3"/>
      <c r="KX162" s="3"/>
      <c r="KY162" s="3"/>
      <c r="KZ162" s="3"/>
      <c r="LA162" s="3"/>
      <c r="LB162" s="3"/>
      <c r="LC162" s="3"/>
      <c r="LD162" s="3"/>
      <c r="LE162" s="3"/>
      <c r="LF162" s="3"/>
      <c r="LG162" s="3"/>
      <c r="LH162" s="3"/>
      <c r="LI162" s="3"/>
      <c r="LJ162" s="3"/>
      <c r="LK162" s="3"/>
      <c r="LL162" s="3"/>
      <c r="LM162" s="3"/>
      <c r="LN162" s="3"/>
      <c r="LO162" s="3"/>
      <c r="LP162" s="3"/>
      <c r="LQ162" s="3"/>
      <c r="LR162" s="3"/>
      <c r="LS162" s="3"/>
      <c r="LT162" s="3"/>
      <c r="LU162" s="3"/>
      <c r="LV162" s="3"/>
      <c r="LW162" s="3"/>
      <c r="LX162" s="3"/>
      <c r="LY162" s="3"/>
      <c r="LZ162" s="3"/>
      <c r="MA162" s="3"/>
      <c r="MB162" s="3"/>
      <c r="MC162" s="3"/>
      <c r="MD162" s="3"/>
      <c r="ME162" s="3"/>
      <c r="MF162" s="129"/>
    </row>
    <row r="163" spans="1:344" s="75" customFormat="1" ht="48" customHeight="1" x14ac:dyDescent="0.25">
      <c r="A163" s="716"/>
      <c r="B163" s="717"/>
      <c r="C163" s="762"/>
      <c r="D163" s="737"/>
      <c r="E163" s="603"/>
      <c r="F163" s="678"/>
      <c r="G163" s="141" t="s">
        <v>643</v>
      </c>
      <c r="H163" s="30" t="s">
        <v>644</v>
      </c>
      <c r="I163" s="142"/>
      <c r="J163" s="88">
        <f t="shared" si="1"/>
        <v>12</v>
      </c>
      <c r="K163" s="35"/>
      <c r="L163" s="144"/>
      <c r="M163" s="60"/>
      <c r="N163" s="134"/>
      <c r="O163" s="134"/>
      <c r="P163" s="134">
        <v>3</v>
      </c>
      <c r="Q163" s="134"/>
      <c r="R163" s="134"/>
      <c r="S163" s="135">
        <v>3</v>
      </c>
      <c r="T163" s="134"/>
      <c r="U163" s="134"/>
      <c r="V163" s="134">
        <v>3</v>
      </c>
      <c r="W163" s="134"/>
      <c r="X163" s="134"/>
      <c r="Y163" s="134">
        <v>3</v>
      </c>
      <c r="Z163" s="126" t="s">
        <v>645</v>
      </c>
      <c r="AA163" s="127" t="s">
        <v>42</v>
      </c>
      <c r="AB163" s="127" t="s">
        <v>33</v>
      </c>
      <c r="AC163" s="128" t="s">
        <v>646</v>
      </c>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c r="IT163" s="3"/>
      <c r="IU163" s="3"/>
      <c r="IV163" s="3"/>
      <c r="IW163" s="3"/>
      <c r="IX163" s="3"/>
      <c r="IY163" s="3"/>
      <c r="IZ163" s="3"/>
      <c r="JA163" s="3"/>
      <c r="JB163" s="3"/>
      <c r="JC163" s="3"/>
      <c r="JD163" s="3"/>
      <c r="JE163" s="3"/>
      <c r="JF163" s="3"/>
      <c r="JG163" s="3"/>
      <c r="JH163" s="3"/>
      <c r="JI163" s="3"/>
      <c r="JJ163" s="3"/>
      <c r="JK163" s="3"/>
      <c r="JL163" s="3"/>
      <c r="JM163" s="3"/>
      <c r="JN163" s="3"/>
      <c r="JO163" s="3"/>
      <c r="JP163" s="3"/>
      <c r="JQ163" s="3"/>
      <c r="JR163" s="3"/>
      <c r="JS163" s="3"/>
      <c r="JT163" s="3"/>
      <c r="JU163" s="3"/>
      <c r="JV163" s="3"/>
      <c r="JW163" s="3"/>
      <c r="JX163" s="3"/>
      <c r="JY163" s="3"/>
      <c r="JZ163" s="3"/>
      <c r="KA163" s="3"/>
      <c r="KB163" s="3"/>
      <c r="KC163" s="3"/>
      <c r="KD163" s="3"/>
      <c r="KE163" s="3"/>
      <c r="KF163" s="3"/>
      <c r="KG163" s="3"/>
      <c r="KH163" s="3"/>
      <c r="KI163" s="3"/>
      <c r="KJ163" s="3"/>
      <c r="KK163" s="3"/>
      <c r="KL163" s="3"/>
      <c r="KM163" s="3"/>
      <c r="KN163" s="3"/>
      <c r="KO163" s="3"/>
      <c r="KP163" s="3"/>
      <c r="KQ163" s="3"/>
      <c r="KR163" s="3"/>
      <c r="KS163" s="3"/>
      <c r="KT163" s="3"/>
      <c r="KU163" s="3"/>
      <c r="KV163" s="3"/>
      <c r="KW163" s="3"/>
      <c r="KX163" s="3"/>
      <c r="KY163" s="3"/>
      <c r="KZ163" s="3"/>
      <c r="LA163" s="3"/>
      <c r="LB163" s="3"/>
      <c r="LC163" s="3"/>
      <c r="LD163" s="3"/>
      <c r="LE163" s="3"/>
      <c r="LF163" s="3"/>
      <c r="LG163" s="3"/>
      <c r="LH163" s="3"/>
      <c r="LI163" s="3"/>
      <c r="LJ163" s="3"/>
      <c r="LK163" s="3"/>
      <c r="LL163" s="3"/>
      <c r="LM163" s="3"/>
      <c r="LN163" s="3"/>
      <c r="LO163" s="3"/>
      <c r="LP163" s="3"/>
      <c r="LQ163" s="3"/>
      <c r="LR163" s="3"/>
      <c r="LS163" s="3"/>
      <c r="LT163" s="3"/>
      <c r="LU163" s="3"/>
      <c r="LV163" s="3"/>
      <c r="LW163" s="3"/>
      <c r="LX163" s="3"/>
      <c r="LY163" s="3"/>
      <c r="LZ163" s="3"/>
      <c r="MA163" s="3"/>
      <c r="MB163" s="3"/>
      <c r="MC163" s="3"/>
      <c r="MD163" s="3"/>
      <c r="ME163" s="3"/>
      <c r="MF163" s="129"/>
    </row>
    <row r="164" spans="1:344" s="75" customFormat="1" ht="31.5" customHeight="1" x14ac:dyDescent="0.25">
      <c r="A164" s="716"/>
      <c r="B164" s="717"/>
      <c r="C164" s="762"/>
      <c r="D164" s="737"/>
      <c r="E164" s="603"/>
      <c r="F164" s="678"/>
      <c r="G164" s="145" t="s">
        <v>647</v>
      </c>
      <c r="H164" s="141" t="s">
        <v>648</v>
      </c>
      <c r="I164" s="142"/>
      <c r="J164" s="88">
        <f t="shared" si="1"/>
        <v>12</v>
      </c>
      <c r="K164" s="35"/>
      <c r="L164" s="146"/>
      <c r="M164" s="132"/>
      <c r="N164" s="124"/>
      <c r="O164" s="124"/>
      <c r="P164" s="134">
        <v>3</v>
      </c>
      <c r="Q164" s="124"/>
      <c r="R164" s="124"/>
      <c r="S164" s="135">
        <v>3</v>
      </c>
      <c r="T164" s="124"/>
      <c r="U164" s="124"/>
      <c r="V164" s="134">
        <v>3</v>
      </c>
      <c r="W164" s="124"/>
      <c r="X164" s="124"/>
      <c r="Y164" s="136">
        <v>3</v>
      </c>
      <c r="Z164" s="736" t="s">
        <v>649</v>
      </c>
      <c r="AA164" s="602" t="s">
        <v>73</v>
      </c>
      <c r="AB164" s="602" t="s">
        <v>64</v>
      </c>
      <c r="AC164" s="744" t="s">
        <v>650</v>
      </c>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c r="IU164" s="3"/>
      <c r="IV164" s="3"/>
      <c r="IW164" s="3"/>
      <c r="IX164" s="3"/>
      <c r="IY164" s="3"/>
      <c r="IZ164" s="3"/>
      <c r="JA164" s="3"/>
      <c r="JB164" s="3"/>
      <c r="JC164" s="3"/>
      <c r="JD164" s="3"/>
      <c r="JE164" s="3"/>
      <c r="JF164" s="3"/>
      <c r="JG164" s="3"/>
      <c r="JH164" s="3"/>
      <c r="JI164" s="3"/>
      <c r="JJ164" s="3"/>
      <c r="JK164" s="3"/>
      <c r="JL164" s="3"/>
      <c r="JM164" s="3"/>
      <c r="JN164" s="3"/>
      <c r="JO164" s="3"/>
      <c r="JP164" s="3"/>
      <c r="JQ164" s="3"/>
      <c r="JR164" s="3"/>
      <c r="JS164" s="3"/>
      <c r="JT164" s="3"/>
      <c r="JU164" s="3"/>
      <c r="JV164" s="3"/>
      <c r="JW164" s="3"/>
      <c r="JX164" s="3"/>
      <c r="JY164" s="3"/>
      <c r="JZ164" s="3"/>
      <c r="KA164" s="3"/>
      <c r="KB164" s="3"/>
      <c r="KC164" s="3"/>
      <c r="KD164" s="3"/>
      <c r="KE164" s="3"/>
      <c r="KF164" s="3"/>
      <c r="KG164" s="3"/>
      <c r="KH164" s="3"/>
      <c r="KI164" s="3"/>
      <c r="KJ164" s="3"/>
      <c r="KK164" s="3"/>
      <c r="KL164" s="3"/>
      <c r="KM164" s="3"/>
      <c r="KN164" s="3"/>
      <c r="KO164" s="3"/>
      <c r="KP164" s="3"/>
      <c r="KQ164" s="3"/>
      <c r="KR164" s="3"/>
      <c r="KS164" s="3"/>
      <c r="KT164" s="3"/>
      <c r="KU164" s="3"/>
      <c r="KV164" s="3"/>
      <c r="KW164" s="3"/>
      <c r="KX164" s="3"/>
      <c r="KY164" s="3"/>
      <c r="KZ164" s="3"/>
      <c r="LA164" s="3"/>
      <c r="LB164" s="3"/>
      <c r="LC164" s="3"/>
      <c r="LD164" s="3"/>
      <c r="LE164" s="3"/>
      <c r="LF164" s="3"/>
      <c r="LG164" s="3"/>
      <c r="LH164" s="3"/>
      <c r="LI164" s="3"/>
      <c r="LJ164" s="3"/>
      <c r="LK164" s="3"/>
      <c r="LL164" s="3"/>
      <c r="LM164" s="3"/>
      <c r="LN164" s="3"/>
      <c r="LO164" s="3"/>
      <c r="LP164" s="3"/>
      <c r="LQ164" s="3"/>
      <c r="LR164" s="3"/>
      <c r="LS164" s="3"/>
      <c r="LT164" s="3"/>
      <c r="LU164" s="3"/>
      <c r="LV164" s="3"/>
      <c r="LW164" s="3"/>
      <c r="LX164" s="3"/>
      <c r="LY164" s="3"/>
      <c r="LZ164" s="3"/>
      <c r="MA164" s="3"/>
      <c r="MB164" s="3"/>
      <c r="MC164" s="3"/>
      <c r="MD164" s="3"/>
      <c r="ME164" s="3"/>
      <c r="MF164" s="129"/>
    </row>
    <row r="165" spans="1:344" s="75" customFormat="1" ht="31.5" customHeight="1" x14ac:dyDescent="0.25">
      <c r="A165" s="716"/>
      <c r="B165" s="717"/>
      <c r="C165" s="762"/>
      <c r="D165" s="737"/>
      <c r="E165" s="603"/>
      <c r="F165" s="678"/>
      <c r="G165" s="145"/>
      <c r="H165" s="141" t="s">
        <v>651</v>
      </c>
      <c r="I165" s="142"/>
      <c r="J165" s="88">
        <f t="shared" si="1"/>
        <v>12</v>
      </c>
      <c r="K165" s="35"/>
      <c r="L165" s="4"/>
      <c r="M165" s="132"/>
      <c r="N165" s="135"/>
      <c r="O165" s="135"/>
      <c r="P165" s="135">
        <v>3</v>
      </c>
      <c r="Q165" s="135"/>
      <c r="R165" s="135"/>
      <c r="S165" s="135">
        <v>3</v>
      </c>
      <c r="T165" s="135"/>
      <c r="U165" s="135"/>
      <c r="V165" s="135">
        <v>3</v>
      </c>
      <c r="W165" s="135"/>
      <c r="X165" s="135"/>
      <c r="Y165" s="136">
        <v>3</v>
      </c>
      <c r="Z165" s="737"/>
      <c r="AA165" s="603"/>
      <c r="AB165" s="603"/>
      <c r="AC165" s="745"/>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c r="IZ165" s="3"/>
      <c r="JA165" s="3"/>
      <c r="JB165" s="3"/>
      <c r="JC165" s="3"/>
      <c r="JD165" s="3"/>
      <c r="JE165" s="3"/>
      <c r="JF165" s="3"/>
      <c r="JG165" s="3"/>
      <c r="JH165" s="3"/>
      <c r="JI165" s="3"/>
      <c r="JJ165" s="3"/>
      <c r="JK165" s="3"/>
      <c r="JL165" s="3"/>
      <c r="JM165" s="3"/>
      <c r="JN165" s="3"/>
      <c r="JO165" s="3"/>
      <c r="JP165" s="3"/>
      <c r="JQ165" s="3"/>
      <c r="JR165" s="3"/>
      <c r="JS165" s="3"/>
      <c r="JT165" s="3"/>
      <c r="JU165" s="3"/>
      <c r="JV165" s="3"/>
      <c r="JW165" s="3"/>
      <c r="JX165" s="3"/>
      <c r="JY165" s="3"/>
      <c r="JZ165" s="3"/>
      <c r="KA165" s="3"/>
      <c r="KB165" s="3"/>
      <c r="KC165" s="3"/>
      <c r="KD165" s="3"/>
      <c r="KE165" s="3"/>
      <c r="KF165" s="3"/>
      <c r="KG165" s="3"/>
      <c r="KH165" s="3"/>
      <c r="KI165" s="3"/>
      <c r="KJ165" s="3"/>
      <c r="KK165" s="3"/>
      <c r="KL165" s="3"/>
      <c r="KM165" s="3"/>
      <c r="KN165" s="3"/>
      <c r="KO165" s="3"/>
      <c r="KP165" s="3"/>
      <c r="KQ165" s="3"/>
      <c r="KR165" s="3"/>
      <c r="KS165" s="3"/>
      <c r="KT165" s="3"/>
      <c r="KU165" s="3"/>
      <c r="KV165" s="3"/>
      <c r="KW165" s="3"/>
      <c r="KX165" s="3"/>
      <c r="KY165" s="3"/>
      <c r="KZ165" s="3"/>
      <c r="LA165" s="3"/>
      <c r="LB165" s="3"/>
      <c r="LC165" s="3"/>
      <c r="LD165" s="3"/>
      <c r="LE165" s="3"/>
      <c r="LF165" s="3"/>
      <c r="LG165" s="3"/>
      <c r="LH165" s="3"/>
      <c r="LI165" s="3"/>
      <c r="LJ165" s="3"/>
      <c r="LK165" s="3"/>
      <c r="LL165" s="3"/>
      <c r="LM165" s="3"/>
      <c r="LN165" s="3"/>
      <c r="LO165" s="3"/>
      <c r="LP165" s="3"/>
      <c r="LQ165" s="3"/>
      <c r="LR165" s="3"/>
      <c r="LS165" s="3"/>
      <c r="LT165" s="3"/>
      <c r="LU165" s="3"/>
      <c r="LV165" s="3"/>
      <c r="LW165" s="3"/>
      <c r="LX165" s="3"/>
      <c r="LY165" s="3"/>
      <c r="LZ165" s="3"/>
      <c r="MA165" s="3"/>
      <c r="MB165" s="3"/>
      <c r="MC165" s="3"/>
      <c r="MD165" s="3"/>
      <c r="ME165" s="3"/>
      <c r="MF165" s="129"/>
    </row>
    <row r="166" spans="1:344" s="75" customFormat="1" ht="31.5" customHeight="1" x14ac:dyDescent="0.25">
      <c r="A166" s="716"/>
      <c r="B166" s="717"/>
      <c r="C166" s="762"/>
      <c r="D166" s="737"/>
      <c r="E166" s="603"/>
      <c r="F166" s="678"/>
      <c r="G166" s="145"/>
      <c r="H166" s="141" t="s">
        <v>652</v>
      </c>
      <c r="I166" s="142"/>
      <c r="J166" s="88">
        <f t="shared" si="1"/>
        <v>12</v>
      </c>
      <c r="K166" s="35"/>
      <c r="L166" s="4"/>
      <c r="M166" s="133"/>
      <c r="N166" s="134"/>
      <c r="O166" s="134"/>
      <c r="P166" s="134">
        <v>3</v>
      </c>
      <c r="Q166" s="134"/>
      <c r="R166" s="134"/>
      <c r="S166" s="135">
        <v>3</v>
      </c>
      <c r="T166" s="134"/>
      <c r="U166" s="134"/>
      <c r="V166" s="134">
        <v>3</v>
      </c>
      <c r="W166" s="134"/>
      <c r="X166" s="134"/>
      <c r="Y166" s="136">
        <v>3</v>
      </c>
      <c r="Z166" s="737"/>
      <c r="AA166" s="603"/>
      <c r="AB166" s="603"/>
      <c r="AC166" s="745"/>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c r="IZ166" s="3"/>
      <c r="JA166" s="3"/>
      <c r="JB166" s="3"/>
      <c r="JC166" s="3"/>
      <c r="JD166" s="3"/>
      <c r="JE166" s="3"/>
      <c r="JF166" s="3"/>
      <c r="JG166" s="3"/>
      <c r="JH166" s="3"/>
      <c r="JI166" s="3"/>
      <c r="JJ166" s="3"/>
      <c r="JK166" s="3"/>
      <c r="JL166" s="3"/>
      <c r="JM166" s="3"/>
      <c r="JN166" s="3"/>
      <c r="JO166" s="3"/>
      <c r="JP166" s="3"/>
      <c r="JQ166" s="3"/>
      <c r="JR166" s="3"/>
      <c r="JS166" s="3"/>
      <c r="JT166" s="3"/>
      <c r="JU166" s="3"/>
      <c r="JV166" s="3"/>
      <c r="JW166" s="3"/>
      <c r="JX166" s="3"/>
      <c r="JY166" s="3"/>
      <c r="JZ166" s="3"/>
      <c r="KA166" s="3"/>
      <c r="KB166" s="3"/>
      <c r="KC166" s="3"/>
      <c r="KD166" s="3"/>
      <c r="KE166" s="3"/>
      <c r="KF166" s="3"/>
      <c r="KG166" s="3"/>
      <c r="KH166" s="3"/>
      <c r="KI166" s="3"/>
      <c r="KJ166" s="3"/>
      <c r="KK166" s="3"/>
      <c r="KL166" s="3"/>
      <c r="KM166" s="3"/>
      <c r="KN166" s="3"/>
      <c r="KO166" s="3"/>
      <c r="KP166" s="3"/>
      <c r="KQ166" s="3"/>
      <c r="KR166" s="3"/>
      <c r="KS166" s="3"/>
      <c r="KT166" s="3"/>
      <c r="KU166" s="3"/>
      <c r="KV166" s="3"/>
      <c r="KW166" s="3"/>
      <c r="KX166" s="3"/>
      <c r="KY166" s="3"/>
      <c r="KZ166" s="3"/>
      <c r="LA166" s="3"/>
      <c r="LB166" s="3"/>
      <c r="LC166" s="3"/>
      <c r="LD166" s="3"/>
      <c r="LE166" s="3"/>
      <c r="LF166" s="3"/>
      <c r="LG166" s="3"/>
      <c r="LH166" s="3"/>
      <c r="LI166" s="3"/>
      <c r="LJ166" s="3"/>
      <c r="LK166" s="3"/>
      <c r="LL166" s="3"/>
      <c r="LM166" s="3"/>
      <c r="LN166" s="3"/>
      <c r="LO166" s="3"/>
      <c r="LP166" s="3"/>
      <c r="LQ166" s="3"/>
      <c r="LR166" s="3"/>
      <c r="LS166" s="3"/>
      <c r="LT166" s="3"/>
      <c r="LU166" s="3"/>
      <c r="LV166" s="3"/>
      <c r="LW166" s="3"/>
      <c r="LX166" s="3"/>
      <c r="LY166" s="3"/>
      <c r="LZ166" s="3"/>
      <c r="MA166" s="3"/>
      <c r="MB166" s="3"/>
      <c r="MC166" s="3"/>
      <c r="MD166" s="3"/>
      <c r="ME166" s="3"/>
      <c r="MF166" s="129"/>
    </row>
    <row r="167" spans="1:344" s="75" customFormat="1" ht="31.5" customHeight="1" x14ac:dyDescent="0.25">
      <c r="A167" s="716"/>
      <c r="B167" s="717"/>
      <c r="C167" s="762"/>
      <c r="D167" s="737"/>
      <c r="E167" s="603"/>
      <c r="F167" s="678"/>
      <c r="G167" s="145" t="s">
        <v>653</v>
      </c>
      <c r="H167" s="30" t="s">
        <v>654</v>
      </c>
      <c r="I167" s="142"/>
      <c r="J167" s="88">
        <f t="shared" si="1"/>
        <v>12</v>
      </c>
      <c r="K167" s="147"/>
      <c r="L167" s="4"/>
      <c r="M167" s="133"/>
      <c r="N167" s="134"/>
      <c r="O167" s="138"/>
      <c r="P167" s="148">
        <v>3</v>
      </c>
      <c r="Q167" s="148"/>
      <c r="R167" s="138"/>
      <c r="S167" s="134">
        <v>3</v>
      </c>
      <c r="T167" s="138"/>
      <c r="U167" s="138"/>
      <c r="V167" s="134">
        <v>3</v>
      </c>
      <c r="W167" s="138"/>
      <c r="X167" s="138"/>
      <c r="Y167" s="134">
        <v>3</v>
      </c>
      <c r="Z167" s="737"/>
      <c r="AA167" s="603"/>
      <c r="AB167" s="603"/>
      <c r="AC167" s="745"/>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c r="IM167" s="3"/>
      <c r="IN167" s="3"/>
      <c r="IO167" s="3"/>
      <c r="IP167" s="3"/>
      <c r="IQ167" s="3"/>
      <c r="IR167" s="3"/>
      <c r="IS167" s="3"/>
      <c r="IT167" s="3"/>
      <c r="IU167" s="3"/>
      <c r="IV167" s="3"/>
      <c r="IW167" s="3"/>
      <c r="IX167" s="3"/>
      <c r="IY167" s="3"/>
      <c r="IZ167" s="3"/>
      <c r="JA167" s="3"/>
      <c r="JB167" s="3"/>
      <c r="JC167" s="3"/>
      <c r="JD167" s="3"/>
      <c r="JE167" s="3"/>
      <c r="JF167" s="3"/>
      <c r="JG167" s="3"/>
      <c r="JH167" s="3"/>
      <c r="JI167" s="3"/>
      <c r="JJ167" s="3"/>
      <c r="JK167" s="3"/>
      <c r="JL167" s="3"/>
      <c r="JM167" s="3"/>
      <c r="JN167" s="3"/>
      <c r="JO167" s="3"/>
      <c r="JP167" s="3"/>
      <c r="JQ167" s="3"/>
      <c r="JR167" s="3"/>
      <c r="JS167" s="3"/>
      <c r="JT167" s="3"/>
      <c r="JU167" s="3"/>
      <c r="JV167" s="3"/>
      <c r="JW167" s="3"/>
      <c r="JX167" s="3"/>
      <c r="JY167" s="3"/>
      <c r="JZ167" s="3"/>
      <c r="KA167" s="3"/>
      <c r="KB167" s="3"/>
      <c r="KC167" s="3"/>
      <c r="KD167" s="3"/>
      <c r="KE167" s="3"/>
      <c r="KF167" s="3"/>
      <c r="KG167" s="3"/>
      <c r="KH167" s="3"/>
      <c r="KI167" s="3"/>
      <c r="KJ167" s="3"/>
      <c r="KK167" s="3"/>
      <c r="KL167" s="3"/>
      <c r="KM167" s="3"/>
      <c r="KN167" s="3"/>
      <c r="KO167" s="3"/>
      <c r="KP167" s="3"/>
      <c r="KQ167" s="3"/>
      <c r="KR167" s="3"/>
      <c r="KS167" s="3"/>
      <c r="KT167" s="3"/>
      <c r="KU167" s="3"/>
      <c r="KV167" s="3"/>
      <c r="KW167" s="3"/>
      <c r="KX167" s="3"/>
      <c r="KY167" s="3"/>
      <c r="KZ167" s="3"/>
      <c r="LA167" s="3"/>
      <c r="LB167" s="3"/>
      <c r="LC167" s="3"/>
      <c r="LD167" s="3"/>
      <c r="LE167" s="3"/>
      <c r="LF167" s="3"/>
      <c r="LG167" s="3"/>
      <c r="LH167" s="3"/>
      <c r="LI167" s="3"/>
      <c r="LJ167" s="3"/>
      <c r="LK167" s="3"/>
      <c r="LL167" s="3"/>
      <c r="LM167" s="3"/>
      <c r="LN167" s="3"/>
      <c r="LO167" s="3"/>
      <c r="LP167" s="3"/>
      <c r="LQ167" s="3"/>
      <c r="LR167" s="3"/>
      <c r="LS167" s="3"/>
      <c r="LT167" s="3"/>
      <c r="LU167" s="3"/>
      <c r="LV167" s="3"/>
      <c r="LW167" s="3"/>
      <c r="LX167" s="3"/>
      <c r="LY167" s="3"/>
      <c r="LZ167" s="3"/>
      <c r="MA167" s="3"/>
      <c r="MB167" s="3"/>
      <c r="MC167" s="3"/>
      <c r="MD167" s="3"/>
      <c r="ME167" s="3"/>
      <c r="MF167" s="129"/>
    </row>
    <row r="168" spans="1:344" s="75" customFormat="1" ht="31.5" customHeight="1" x14ac:dyDescent="0.25">
      <c r="A168" s="716"/>
      <c r="B168" s="717"/>
      <c r="C168" s="762"/>
      <c r="D168" s="737"/>
      <c r="E168" s="603"/>
      <c r="F168" s="678"/>
      <c r="G168" s="145"/>
      <c r="H168" s="30" t="s">
        <v>655</v>
      </c>
      <c r="I168" s="142"/>
      <c r="J168" s="88">
        <f t="shared" si="1"/>
        <v>12</v>
      </c>
      <c r="K168" s="147"/>
      <c r="L168" s="4"/>
      <c r="M168" s="133"/>
      <c r="N168" s="134"/>
      <c r="O168" s="134"/>
      <c r="P168" s="134">
        <v>3</v>
      </c>
      <c r="Q168" s="134"/>
      <c r="R168" s="134"/>
      <c r="S168" s="134">
        <v>3</v>
      </c>
      <c r="T168" s="134"/>
      <c r="U168" s="134"/>
      <c r="V168" s="134">
        <v>3</v>
      </c>
      <c r="W168" s="134"/>
      <c r="X168" s="134"/>
      <c r="Y168" s="149">
        <v>3</v>
      </c>
      <c r="Z168" s="737"/>
      <c r="AA168" s="603"/>
      <c r="AB168" s="603"/>
      <c r="AC168" s="745"/>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c r="IR168" s="3"/>
      <c r="IS168" s="3"/>
      <c r="IT168" s="3"/>
      <c r="IU168" s="3"/>
      <c r="IV168" s="3"/>
      <c r="IW168" s="3"/>
      <c r="IX168" s="3"/>
      <c r="IY168" s="3"/>
      <c r="IZ168" s="3"/>
      <c r="JA168" s="3"/>
      <c r="JB168" s="3"/>
      <c r="JC168" s="3"/>
      <c r="JD168" s="3"/>
      <c r="JE168" s="3"/>
      <c r="JF168" s="3"/>
      <c r="JG168" s="3"/>
      <c r="JH168" s="3"/>
      <c r="JI168" s="3"/>
      <c r="JJ168" s="3"/>
      <c r="JK168" s="3"/>
      <c r="JL168" s="3"/>
      <c r="JM168" s="3"/>
      <c r="JN168" s="3"/>
      <c r="JO168" s="3"/>
      <c r="JP168" s="3"/>
      <c r="JQ168" s="3"/>
      <c r="JR168" s="3"/>
      <c r="JS168" s="3"/>
      <c r="JT168" s="3"/>
      <c r="JU168" s="3"/>
      <c r="JV168" s="3"/>
      <c r="JW168" s="3"/>
      <c r="JX168" s="3"/>
      <c r="JY168" s="3"/>
      <c r="JZ168" s="3"/>
      <c r="KA168" s="3"/>
      <c r="KB168" s="3"/>
      <c r="KC168" s="3"/>
      <c r="KD168" s="3"/>
      <c r="KE168" s="3"/>
      <c r="KF168" s="3"/>
      <c r="KG168" s="3"/>
      <c r="KH168" s="3"/>
      <c r="KI168" s="3"/>
      <c r="KJ168" s="3"/>
      <c r="KK168" s="3"/>
      <c r="KL168" s="3"/>
      <c r="KM168" s="3"/>
      <c r="KN168" s="3"/>
      <c r="KO168" s="3"/>
      <c r="KP168" s="3"/>
      <c r="KQ168" s="3"/>
      <c r="KR168" s="3"/>
      <c r="KS168" s="3"/>
      <c r="KT168" s="3"/>
      <c r="KU168" s="3"/>
      <c r="KV168" s="3"/>
      <c r="KW168" s="3"/>
      <c r="KX168" s="3"/>
      <c r="KY168" s="3"/>
      <c r="KZ168" s="3"/>
      <c r="LA168" s="3"/>
      <c r="LB168" s="3"/>
      <c r="LC168" s="3"/>
      <c r="LD168" s="3"/>
      <c r="LE168" s="3"/>
      <c r="LF168" s="3"/>
      <c r="LG168" s="3"/>
      <c r="LH168" s="3"/>
      <c r="LI168" s="3"/>
      <c r="LJ168" s="3"/>
      <c r="LK168" s="3"/>
      <c r="LL168" s="3"/>
      <c r="LM168" s="3"/>
      <c r="LN168" s="3"/>
      <c r="LO168" s="3"/>
      <c r="LP168" s="3"/>
      <c r="LQ168" s="3"/>
      <c r="LR168" s="3"/>
      <c r="LS168" s="3"/>
      <c r="LT168" s="3"/>
      <c r="LU168" s="3"/>
      <c r="LV168" s="3"/>
      <c r="LW168" s="3"/>
      <c r="LX168" s="3"/>
      <c r="LY168" s="3"/>
      <c r="LZ168" s="3"/>
      <c r="MA168" s="3"/>
      <c r="MB168" s="3"/>
      <c r="MC168" s="3"/>
      <c r="MD168" s="3"/>
      <c r="ME168" s="3"/>
      <c r="MF168" s="129"/>
    </row>
    <row r="169" spans="1:344" s="75" customFormat="1" ht="31.5" customHeight="1" x14ac:dyDescent="0.25">
      <c r="A169" s="716"/>
      <c r="B169" s="717"/>
      <c r="C169" s="762"/>
      <c r="D169" s="737"/>
      <c r="E169" s="603"/>
      <c r="F169" s="678"/>
      <c r="G169" s="145"/>
      <c r="H169" s="30" t="s">
        <v>656</v>
      </c>
      <c r="I169" s="142"/>
      <c r="J169" s="88">
        <f t="shared" si="1"/>
        <v>12</v>
      </c>
      <c r="K169" s="147"/>
      <c r="L169" s="4"/>
      <c r="M169" s="133"/>
      <c r="N169" s="134"/>
      <c r="O169" s="134"/>
      <c r="P169" s="150">
        <v>3</v>
      </c>
      <c r="Q169" s="151"/>
      <c r="R169" s="151"/>
      <c r="S169" s="150">
        <v>3</v>
      </c>
      <c r="T169" s="151"/>
      <c r="U169" s="151"/>
      <c r="V169" s="150">
        <v>3</v>
      </c>
      <c r="W169" s="151"/>
      <c r="X169" s="151"/>
      <c r="Y169" s="152">
        <v>3</v>
      </c>
      <c r="Z169" s="738"/>
      <c r="AA169" s="604"/>
      <c r="AB169" s="604"/>
      <c r="AC169" s="746"/>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c r="IA169" s="3"/>
      <c r="IB169" s="3"/>
      <c r="IC169" s="3"/>
      <c r="ID169" s="3"/>
      <c r="IE169" s="3"/>
      <c r="IF169" s="3"/>
      <c r="IG169" s="3"/>
      <c r="IH169" s="3"/>
      <c r="II169" s="3"/>
      <c r="IJ169" s="3"/>
      <c r="IK169" s="3"/>
      <c r="IL169" s="3"/>
      <c r="IM169" s="3"/>
      <c r="IN169" s="3"/>
      <c r="IO169" s="3"/>
      <c r="IP169" s="3"/>
      <c r="IQ169" s="3"/>
      <c r="IR169" s="3"/>
      <c r="IS169" s="3"/>
      <c r="IT169" s="3"/>
      <c r="IU169" s="3"/>
      <c r="IV169" s="3"/>
      <c r="IW169" s="3"/>
      <c r="IX169" s="3"/>
      <c r="IY169" s="3"/>
      <c r="IZ169" s="3"/>
      <c r="JA169" s="3"/>
      <c r="JB169" s="3"/>
      <c r="JC169" s="3"/>
      <c r="JD169" s="3"/>
      <c r="JE169" s="3"/>
      <c r="JF169" s="3"/>
      <c r="JG169" s="3"/>
      <c r="JH169" s="3"/>
      <c r="JI169" s="3"/>
      <c r="JJ169" s="3"/>
      <c r="JK169" s="3"/>
      <c r="JL169" s="3"/>
      <c r="JM169" s="3"/>
      <c r="JN169" s="3"/>
      <c r="JO169" s="3"/>
      <c r="JP169" s="3"/>
      <c r="JQ169" s="3"/>
      <c r="JR169" s="3"/>
      <c r="JS169" s="3"/>
      <c r="JT169" s="3"/>
      <c r="JU169" s="3"/>
      <c r="JV169" s="3"/>
      <c r="JW169" s="3"/>
      <c r="JX169" s="3"/>
      <c r="JY169" s="3"/>
      <c r="JZ169" s="3"/>
      <c r="KA169" s="3"/>
      <c r="KB169" s="3"/>
      <c r="KC169" s="3"/>
      <c r="KD169" s="3"/>
      <c r="KE169" s="3"/>
      <c r="KF169" s="3"/>
      <c r="KG169" s="3"/>
      <c r="KH169" s="3"/>
      <c r="KI169" s="3"/>
      <c r="KJ169" s="3"/>
      <c r="KK169" s="3"/>
      <c r="KL169" s="3"/>
      <c r="KM169" s="3"/>
      <c r="KN169" s="3"/>
      <c r="KO169" s="3"/>
      <c r="KP169" s="3"/>
      <c r="KQ169" s="3"/>
      <c r="KR169" s="3"/>
      <c r="KS169" s="3"/>
      <c r="KT169" s="3"/>
      <c r="KU169" s="3"/>
      <c r="KV169" s="3"/>
      <c r="KW169" s="3"/>
      <c r="KX169" s="3"/>
      <c r="KY169" s="3"/>
      <c r="KZ169" s="3"/>
      <c r="LA169" s="3"/>
      <c r="LB169" s="3"/>
      <c r="LC169" s="3"/>
      <c r="LD169" s="3"/>
      <c r="LE169" s="3"/>
      <c r="LF169" s="3"/>
      <c r="LG169" s="3"/>
      <c r="LH169" s="3"/>
      <c r="LI169" s="3"/>
      <c r="LJ169" s="3"/>
      <c r="LK169" s="3"/>
      <c r="LL169" s="3"/>
      <c r="LM169" s="3"/>
      <c r="LN169" s="3"/>
      <c r="LO169" s="3"/>
      <c r="LP169" s="3"/>
      <c r="LQ169" s="3"/>
      <c r="LR169" s="3"/>
      <c r="LS169" s="3"/>
      <c r="LT169" s="3"/>
      <c r="LU169" s="3"/>
      <c r="LV169" s="3"/>
      <c r="LW169" s="3"/>
      <c r="LX169" s="3"/>
      <c r="LY169" s="3"/>
      <c r="LZ169" s="3"/>
      <c r="MA169" s="3"/>
      <c r="MB169" s="3"/>
      <c r="MC169" s="3"/>
      <c r="MD169" s="3"/>
      <c r="ME169" s="3"/>
      <c r="MF169" s="129"/>
    </row>
    <row r="170" spans="1:344" s="75" customFormat="1" ht="31.5" customHeight="1" x14ac:dyDescent="0.25">
      <c r="A170" s="716"/>
      <c r="B170" s="717"/>
      <c r="C170" s="762"/>
      <c r="D170" s="737"/>
      <c r="E170" s="603"/>
      <c r="F170" s="678"/>
      <c r="G170" s="145" t="s">
        <v>657</v>
      </c>
      <c r="H170" s="30" t="s">
        <v>658</v>
      </c>
      <c r="I170" s="142"/>
      <c r="J170" s="88">
        <f t="shared" si="1"/>
        <v>2</v>
      </c>
      <c r="K170" s="147"/>
      <c r="L170" s="4"/>
      <c r="M170" s="153"/>
      <c r="N170" s="154"/>
      <c r="O170" s="154"/>
      <c r="P170" s="134">
        <v>1</v>
      </c>
      <c r="Q170" s="134"/>
      <c r="R170" s="134"/>
      <c r="S170" s="134">
        <v>0</v>
      </c>
      <c r="T170" s="134"/>
      <c r="U170" s="134"/>
      <c r="V170" s="134">
        <v>1</v>
      </c>
      <c r="W170" s="134"/>
      <c r="X170" s="134"/>
      <c r="Y170" s="149">
        <v>0</v>
      </c>
      <c r="Z170" s="736" t="s">
        <v>659</v>
      </c>
      <c r="AA170" s="602" t="s">
        <v>73</v>
      </c>
      <c r="AB170" s="602" t="s">
        <v>64</v>
      </c>
      <c r="AC170" s="744" t="s">
        <v>660</v>
      </c>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c r="HR170" s="3"/>
      <c r="HS170" s="3"/>
      <c r="HT170" s="3"/>
      <c r="HU170" s="3"/>
      <c r="HV170" s="3"/>
      <c r="HW170" s="3"/>
      <c r="HX170" s="3"/>
      <c r="HY170" s="3"/>
      <c r="HZ170" s="3"/>
      <c r="IA170" s="3"/>
      <c r="IB170" s="3"/>
      <c r="IC170" s="3"/>
      <c r="ID170" s="3"/>
      <c r="IE170" s="3"/>
      <c r="IF170" s="3"/>
      <c r="IG170" s="3"/>
      <c r="IH170" s="3"/>
      <c r="II170" s="3"/>
      <c r="IJ170" s="3"/>
      <c r="IK170" s="3"/>
      <c r="IL170" s="3"/>
      <c r="IM170" s="3"/>
      <c r="IN170" s="3"/>
      <c r="IO170" s="3"/>
      <c r="IP170" s="3"/>
      <c r="IQ170" s="3"/>
      <c r="IR170" s="3"/>
      <c r="IS170" s="3"/>
      <c r="IT170" s="3"/>
      <c r="IU170" s="3"/>
      <c r="IV170" s="3"/>
      <c r="IW170" s="3"/>
      <c r="IX170" s="3"/>
      <c r="IY170" s="3"/>
      <c r="IZ170" s="3"/>
      <c r="JA170" s="3"/>
      <c r="JB170" s="3"/>
      <c r="JC170" s="3"/>
      <c r="JD170" s="3"/>
      <c r="JE170" s="3"/>
      <c r="JF170" s="3"/>
      <c r="JG170" s="3"/>
      <c r="JH170" s="3"/>
      <c r="JI170" s="3"/>
      <c r="JJ170" s="3"/>
      <c r="JK170" s="3"/>
      <c r="JL170" s="3"/>
      <c r="JM170" s="3"/>
      <c r="JN170" s="3"/>
      <c r="JO170" s="3"/>
      <c r="JP170" s="3"/>
      <c r="JQ170" s="3"/>
      <c r="JR170" s="3"/>
      <c r="JS170" s="3"/>
      <c r="JT170" s="3"/>
      <c r="JU170" s="3"/>
      <c r="JV170" s="3"/>
      <c r="JW170" s="3"/>
      <c r="JX170" s="3"/>
      <c r="JY170" s="3"/>
      <c r="JZ170" s="3"/>
      <c r="KA170" s="3"/>
      <c r="KB170" s="3"/>
      <c r="KC170" s="3"/>
      <c r="KD170" s="3"/>
      <c r="KE170" s="3"/>
      <c r="KF170" s="3"/>
      <c r="KG170" s="3"/>
      <c r="KH170" s="3"/>
      <c r="KI170" s="3"/>
      <c r="KJ170" s="3"/>
      <c r="KK170" s="3"/>
      <c r="KL170" s="3"/>
      <c r="KM170" s="3"/>
      <c r="KN170" s="3"/>
      <c r="KO170" s="3"/>
      <c r="KP170" s="3"/>
      <c r="KQ170" s="3"/>
      <c r="KR170" s="3"/>
      <c r="KS170" s="3"/>
      <c r="KT170" s="3"/>
      <c r="KU170" s="3"/>
      <c r="KV170" s="3"/>
      <c r="KW170" s="3"/>
      <c r="KX170" s="3"/>
      <c r="KY170" s="3"/>
      <c r="KZ170" s="3"/>
      <c r="LA170" s="3"/>
      <c r="LB170" s="3"/>
      <c r="LC170" s="3"/>
      <c r="LD170" s="3"/>
      <c r="LE170" s="3"/>
      <c r="LF170" s="3"/>
      <c r="LG170" s="3"/>
      <c r="LH170" s="3"/>
      <c r="LI170" s="3"/>
      <c r="LJ170" s="3"/>
      <c r="LK170" s="3"/>
      <c r="LL170" s="3"/>
      <c r="LM170" s="3"/>
      <c r="LN170" s="3"/>
      <c r="LO170" s="3"/>
      <c r="LP170" s="3"/>
      <c r="LQ170" s="3"/>
      <c r="LR170" s="3"/>
      <c r="LS170" s="3"/>
      <c r="LT170" s="3"/>
      <c r="LU170" s="3"/>
      <c r="LV170" s="3"/>
      <c r="LW170" s="3"/>
      <c r="LX170" s="3"/>
      <c r="LY170" s="3"/>
      <c r="LZ170" s="3"/>
      <c r="MA170" s="3"/>
      <c r="MB170" s="3"/>
      <c r="MC170" s="3"/>
      <c r="MD170" s="3"/>
      <c r="ME170" s="3"/>
      <c r="MF170" s="129"/>
    </row>
    <row r="171" spans="1:344" s="75" customFormat="1" ht="31.5" customHeight="1" x14ac:dyDescent="0.25">
      <c r="A171" s="716"/>
      <c r="B171" s="717"/>
      <c r="C171" s="762"/>
      <c r="D171" s="737"/>
      <c r="E171" s="603"/>
      <c r="F171" s="678"/>
      <c r="G171" s="145"/>
      <c r="H171" s="30" t="s">
        <v>661</v>
      </c>
      <c r="I171" s="142"/>
      <c r="J171" s="88">
        <f t="shared" si="1"/>
        <v>2</v>
      </c>
      <c r="K171" s="147"/>
      <c r="L171" s="4"/>
      <c r="M171" s="137"/>
      <c r="N171" s="138"/>
      <c r="O171" s="138"/>
      <c r="P171" s="134">
        <v>1</v>
      </c>
      <c r="Q171" s="134"/>
      <c r="R171" s="134"/>
      <c r="S171" s="134">
        <v>0</v>
      </c>
      <c r="T171" s="134"/>
      <c r="U171" s="134"/>
      <c r="V171" s="134">
        <v>1</v>
      </c>
      <c r="W171" s="134"/>
      <c r="X171" s="134"/>
      <c r="Y171" s="149">
        <v>0</v>
      </c>
      <c r="Z171" s="737"/>
      <c r="AA171" s="603"/>
      <c r="AB171" s="603"/>
      <c r="AC171" s="745"/>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c r="IM171" s="3"/>
      <c r="IN171" s="3"/>
      <c r="IO171" s="3"/>
      <c r="IP171" s="3"/>
      <c r="IQ171" s="3"/>
      <c r="IR171" s="3"/>
      <c r="IS171" s="3"/>
      <c r="IT171" s="3"/>
      <c r="IU171" s="3"/>
      <c r="IV171" s="3"/>
      <c r="IW171" s="3"/>
      <c r="IX171" s="3"/>
      <c r="IY171" s="3"/>
      <c r="IZ171" s="3"/>
      <c r="JA171" s="3"/>
      <c r="JB171" s="3"/>
      <c r="JC171" s="3"/>
      <c r="JD171" s="3"/>
      <c r="JE171" s="3"/>
      <c r="JF171" s="3"/>
      <c r="JG171" s="3"/>
      <c r="JH171" s="3"/>
      <c r="JI171" s="3"/>
      <c r="JJ171" s="3"/>
      <c r="JK171" s="3"/>
      <c r="JL171" s="3"/>
      <c r="JM171" s="3"/>
      <c r="JN171" s="3"/>
      <c r="JO171" s="3"/>
      <c r="JP171" s="3"/>
      <c r="JQ171" s="3"/>
      <c r="JR171" s="3"/>
      <c r="JS171" s="3"/>
      <c r="JT171" s="3"/>
      <c r="JU171" s="3"/>
      <c r="JV171" s="3"/>
      <c r="JW171" s="3"/>
      <c r="JX171" s="3"/>
      <c r="JY171" s="3"/>
      <c r="JZ171" s="3"/>
      <c r="KA171" s="3"/>
      <c r="KB171" s="3"/>
      <c r="KC171" s="3"/>
      <c r="KD171" s="3"/>
      <c r="KE171" s="3"/>
      <c r="KF171" s="3"/>
      <c r="KG171" s="3"/>
      <c r="KH171" s="3"/>
      <c r="KI171" s="3"/>
      <c r="KJ171" s="3"/>
      <c r="KK171" s="3"/>
      <c r="KL171" s="3"/>
      <c r="KM171" s="3"/>
      <c r="KN171" s="3"/>
      <c r="KO171" s="3"/>
      <c r="KP171" s="3"/>
      <c r="KQ171" s="3"/>
      <c r="KR171" s="3"/>
      <c r="KS171" s="3"/>
      <c r="KT171" s="3"/>
      <c r="KU171" s="3"/>
      <c r="KV171" s="3"/>
      <c r="KW171" s="3"/>
      <c r="KX171" s="3"/>
      <c r="KY171" s="3"/>
      <c r="KZ171" s="3"/>
      <c r="LA171" s="3"/>
      <c r="LB171" s="3"/>
      <c r="LC171" s="3"/>
      <c r="LD171" s="3"/>
      <c r="LE171" s="3"/>
      <c r="LF171" s="3"/>
      <c r="LG171" s="3"/>
      <c r="LH171" s="3"/>
      <c r="LI171" s="3"/>
      <c r="LJ171" s="3"/>
      <c r="LK171" s="3"/>
      <c r="LL171" s="3"/>
      <c r="LM171" s="3"/>
      <c r="LN171" s="3"/>
      <c r="LO171" s="3"/>
      <c r="LP171" s="3"/>
      <c r="LQ171" s="3"/>
      <c r="LR171" s="3"/>
      <c r="LS171" s="3"/>
      <c r="LT171" s="3"/>
      <c r="LU171" s="3"/>
      <c r="LV171" s="3"/>
      <c r="LW171" s="3"/>
      <c r="LX171" s="3"/>
      <c r="LY171" s="3"/>
      <c r="LZ171" s="3"/>
      <c r="MA171" s="3"/>
      <c r="MB171" s="3"/>
      <c r="MC171" s="3"/>
      <c r="MD171" s="3"/>
      <c r="ME171" s="3"/>
      <c r="MF171" s="129"/>
    </row>
    <row r="172" spans="1:344" s="75" customFormat="1" ht="31.5" customHeight="1" x14ac:dyDescent="0.25">
      <c r="A172" s="716"/>
      <c r="B172" s="717"/>
      <c r="C172" s="762"/>
      <c r="D172" s="737"/>
      <c r="E172" s="603"/>
      <c r="F172" s="678"/>
      <c r="G172" s="145"/>
      <c r="H172" s="30" t="s">
        <v>662</v>
      </c>
      <c r="I172" s="142"/>
      <c r="J172" s="88">
        <f t="shared" si="1"/>
        <v>2</v>
      </c>
      <c r="K172" s="147"/>
      <c r="L172" s="4"/>
      <c r="M172" s="133"/>
      <c r="N172" s="134"/>
      <c r="O172" s="134"/>
      <c r="P172" s="134">
        <v>1</v>
      </c>
      <c r="Q172" s="134"/>
      <c r="R172" s="134"/>
      <c r="S172" s="134">
        <v>0</v>
      </c>
      <c r="T172" s="134"/>
      <c r="U172" s="134"/>
      <c r="V172" s="134">
        <v>1</v>
      </c>
      <c r="W172" s="134"/>
      <c r="X172" s="134"/>
      <c r="Y172" s="149">
        <v>0</v>
      </c>
      <c r="Z172" s="737"/>
      <c r="AA172" s="603"/>
      <c r="AB172" s="603"/>
      <c r="AC172" s="745"/>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3"/>
      <c r="HR172" s="3"/>
      <c r="HS172" s="3"/>
      <c r="HT172" s="3"/>
      <c r="HU172" s="3"/>
      <c r="HV172" s="3"/>
      <c r="HW172" s="3"/>
      <c r="HX172" s="3"/>
      <c r="HY172" s="3"/>
      <c r="HZ172" s="3"/>
      <c r="IA172" s="3"/>
      <c r="IB172" s="3"/>
      <c r="IC172" s="3"/>
      <c r="ID172" s="3"/>
      <c r="IE172" s="3"/>
      <c r="IF172" s="3"/>
      <c r="IG172" s="3"/>
      <c r="IH172" s="3"/>
      <c r="II172" s="3"/>
      <c r="IJ172" s="3"/>
      <c r="IK172" s="3"/>
      <c r="IL172" s="3"/>
      <c r="IM172" s="3"/>
      <c r="IN172" s="3"/>
      <c r="IO172" s="3"/>
      <c r="IP172" s="3"/>
      <c r="IQ172" s="3"/>
      <c r="IR172" s="3"/>
      <c r="IS172" s="3"/>
      <c r="IT172" s="3"/>
      <c r="IU172" s="3"/>
      <c r="IV172" s="3"/>
      <c r="IW172" s="3"/>
      <c r="IX172" s="3"/>
      <c r="IY172" s="3"/>
      <c r="IZ172" s="3"/>
      <c r="JA172" s="3"/>
      <c r="JB172" s="3"/>
      <c r="JC172" s="3"/>
      <c r="JD172" s="3"/>
      <c r="JE172" s="3"/>
      <c r="JF172" s="3"/>
      <c r="JG172" s="3"/>
      <c r="JH172" s="3"/>
      <c r="JI172" s="3"/>
      <c r="JJ172" s="3"/>
      <c r="JK172" s="3"/>
      <c r="JL172" s="3"/>
      <c r="JM172" s="3"/>
      <c r="JN172" s="3"/>
      <c r="JO172" s="3"/>
      <c r="JP172" s="3"/>
      <c r="JQ172" s="3"/>
      <c r="JR172" s="3"/>
      <c r="JS172" s="3"/>
      <c r="JT172" s="3"/>
      <c r="JU172" s="3"/>
      <c r="JV172" s="3"/>
      <c r="JW172" s="3"/>
      <c r="JX172" s="3"/>
      <c r="JY172" s="3"/>
      <c r="JZ172" s="3"/>
      <c r="KA172" s="3"/>
      <c r="KB172" s="3"/>
      <c r="KC172" s="3"/>
      <c r="KD172" s="3"/>
      <c r="KE172" s="3"/>
      <c r="KF172" s="3"/>
      <c r="KG172" s="3"/>
      <c r="KH172" s="3"/>
      <c r="KI172" s="3"/>
      <c r="KJ172" s="3"/>
      <c r="KK172" s="3"/>
      <c r="KL172" s="3"/>
      <c r="KM172" s="3"/>
      <c r="KN172" s="3"/>
      <c r="KO172" s="3"/>
      <c r="KP172" s="3"/>
      <c r="KQ172" s="3"/>
      <c r="KR172" s="3"/>
      <c r="KS172" s="3"/>
      <c r="KT172" s="3"/>
      <c r="KU172" s="3"/>
      <c r="KV172" s="3"/>
      <c r="KW172" s="3"/>
      <c r="KX172" s="3"/>
      <c r="KY172" s="3"/>
      <c r="KZ172" s="3"/>
      <c r="LA172" s="3"/>
      <c r="LB172" s="3"/>
      <c r="LC172" s="3"/>
      <c r="LD172" s="3"/>
      <c r="LE172" s="3"/>
      <c r="LF172" s="3"/>
      <c r="LG172" s="3"/>
      <c r="LH172" s="3"/>
      <c r="LI172" s="3"/>
      <c r="LJ172" s="3"/>
      <c r="LK172" s="3"/>
      <c r="LL172" s="3"/>
      <c r="LM172" s="3"/>
      <c r="LN172" s="3"/>
      <c r="LO172" s="3"/>
      <c r="LP172" s="3"/>
      <c r="LQ172" s="3"/>
      <c r="LR172" s="3"/>
      <c r="LS172" s="3"/>
      <c r="LT172" s="3"/>
      <c r="LU172" s="3"/>
      <c r="LV172" s="3"/>
      <c r="LW172" s="3"/>
      <c r="LX172" s="3"/>
      <c r="LY172" s="3"/>
      <c r="LZ172" s="3"/>
      <c r="MA172" s="3"/>
      <c r="MB172" s="3"/>
      <c r="MC172" s="3"/>
      <c r="MD172" s="3"/>
      <c r="ME172" s="3"/>
      <c r="MF172" s="129"/>
    </row>
    <row r="173" spans="1:344" s="75" customFormat="1" ht="31.5" customHeight="1" x14ac:dyDescent="0.25">
      <c r="A173" s="716"/>
      <c r="B173" s="717"/>
      <c r="C173" s="762"/>
      <c r="D173" s="737"/>
      <c r="E173" s="603"/>
      <c r="F173" s="678"/>
      <c r="G173" s="145"/>
      <c r="H173" s="30" t="s">
        <v>663</v>
      </c>
      <c r="I173" s="142"/>
      <c r="J173" s="88">
        <f t="shared" si="1"/>
        <v>2</v>
      </c>
      <c r="K173" s="147"/>
      <c r="L173" s="4"/>
      <c r="M173" s="133"/>
      <c r="N173" s="134"/>
      <c r="O173" s="134"/>
      <c r="P173" s="134">
        <v>1</v>
      </c>
      <c r="Q173" s="134"/>
      <c r="R173" s="134"/>
      <c r="S173" s="134">
        <v>0</v>
      </c>
      <c r="T173" s="134"/>
      <c r="U173" s="134"/>
      <c r="V173" s="134">
        <v>1</v>
      </c>
      <c r="W173" s="134"/>
      <c r="X173" s="134"/>
      <c r="Y173" s="149">
        <v>0</v>
      </c>
      <c r="Z173" s="737"/>
      <c r="AA173" s="603"/>
      <c r="AB173" s="603"/>
      <c r="AC173" s="745"/>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3"/>
      <c r="HT173" s="3"/>
      <c r="HU173" s="3"/>
      <c r="HV173" s="3"/>
      <c r="HW173" s="3"/>
      <c r="HX173" s="3"/>
      <c r="HY173" s="3"/>
      <c r="HZ173" s="3"/>
      <c r="IA173" s="3"/>
      <c r="IB173" s="3"/>
      <c r="IC173" s="3"/>
      <c r="ID173" s="3"/>
      <c r="IE173" s="3"/>
      <c r="IF173" s="3"/>
      <c r="IG173" s="3"/>
      <c r="IH173" s="3"/>
      <c r="II173" s="3"/>
      <c r="IJ173" s="3"/>
      <c r="IK173" s="3"/>
      <c r="IL173" s="3"/>
      <c r="IM173" s="3"/>
      <c r="IN173" s="3"/>
      <c r="IO173" s="3"/>
      <c r="IP173" s="3"/>
      <c r="IQ173" s="3"/>
      <c r="IR173" s="3"/>
      <c r="IS173" s="3"/>
      <c r="IT173" s="3"/>
      <c r="IU173" s="3"/>
      <c r="IV173" s="3"/>
      <c r="IW173" s="3"/>
      <c r="IX173" s="3"/>
      <c r="IY173" s="3"/>
      <c r="IZ173" s="3"/>
      <c r="JA173" s="3"/>
      <c r="JB173" s="3"/>
      <c r="JC173" s="3"/>
      <c r="JD173" s="3"/>
      <c r="JE173" s="3"/>
      <c r="JF173" s="3"/>
      <c r="JG173" s="3"/>
      <c r="JH173" s="3"/>
      <c r="JI173" s="3"/>
      <c r="JJ173" s="3"/>
      <c r="JK173" s="3"/>
      <c r="JL173" s="3"/>
      <c r="JM173" s="3"/>
      <c r="JN173" s="3"/>
      <c r="JO173" s="3"/>
      <c r="JP173" s="3"/>
      <c r="JQ173" s="3"/>
      <c r="JR173" s="3"/>
      <c r="JS173" s="3"/>
      <c r="JT173" s="3"/>
      <c r="JU173" s="3"/>
      <c r="JV173" s="3"/>
      <c r="JW173" s="3"/>
      <c r="JX173" s="3"/>
      <c r="JY173" s="3"/>
      <c r="JZ173" s="3"/>
      <c r="KA173" s="3"/>
      <c r="KB173" s="3"/>
      <c r="KC173" s="3"/>
      <c r="KD173" s="3"/>
      <c r="KE173" s="3"/>
      <c r="KF173" s="3"/>
      <c r="KG173" s="3"/>
      <c r="KH173" s="3"/>
      <c r="KI173" s="3"/>
      <c r="KJ173" s="3"/>
      <c r="KK173" s="3"/>
      <c r="KL173" s="3"/>
      <c r="KM173" s="3"/>
      <c r="KN173" s="3"/>
      <c r="KO173" s="3"/>
      <c r="KP173" s="3"/>
      <c r="KQ173" s="3"/>
      <c r="KR173" s="3"/>
      <c r="KS173" s="3"/>
      <c r="KT173" s="3"/>
      <c r="KU173" s="3"/>
      <c r="KV173" s="3"/>
      <c r="KW173" s="3"/>
      <c r="KX173" s="3"/>
      <c r="KY173" s="3"/>
      <c r="KZ173" s="3"/>
      <c r="LA173" s="3"/>
      <c r="LB173" s="3"/>
      <c r="LC173" s="3"/>
      <c r="LD173" s="3"/>
      <c r="LE173" s="3"/>
      <c r="LF173" s="3"/>
      <c r="LG173" s="3"/>
      <c r="LH173" s="3"/>
      <c r="LI173" s="3"/>
      <c r="LJ173" s="3"/>
      <c r="LK173" s="3"/>
      <c r="LL173" s="3"/>
      <c r="LM173" s="3"/>
      <c r="LN173" s="3"/>
      <c r="LO173" s="3"/>
      <c r="LP173" s="3"/>
      <c r="LQ173" s="3"/>
      <c r="LR173" s="3"/>
      <c r="LS173" s="3"/>
      <c r="LT173" s="3"/>
      <c r="LU173" s="3"/>
      <c r="LV173" s="3"/>
      <c r="LW173" s="3"/>
      <c r="LX173" s="3"/>
      <c r="LY173" s="3"/>
      <c r="LZ173" s="3"/>
      <c r="MA173" s="3"/>
      <c r="MB173" s="3"/>
      <c r="MC173" s="3"/>
      <c r="MD173" s="3"/>
      <c r="ME173" s="3"/>
      <c r="MF173" s="129"/>
    </row>
    <row r="174" spans="1:344" s="75" customFormat="1" ht="31.5" customHeight="1" x14ac:dyDescent="0.25">
      <c r="A174" s="716"/>
      <c r="B174" s="717"/>
      <c r="C174" s="762"/>
      <c r="D174" s="737"/>
      <c r="E174" s="603"/>
      <c r="F174" s="678"/>
      <c r="G174" s="145"/>
      <c r="H174" s="30" t="s">
        <v>664</v>
      </c>
      <c r="I174" s="142"/>
      <c r="J174" s="88">
        <f t="shared" si="1"/>
        <v>14000</v>
      </c>
      <c r="K174" s="147"/>
      <c r="L174" s="4"/>
      <c r="M174" s="133"/>
      <c r="N174" s="134"/>
      <c r="O174" s="134"/>
      <c r="P174" s="134">
        <v>2000</v>
      </c>
      <c r="Q174" s="134"/>
      <c r="R174" s="134"/>
      <c r="S174" s="134">
        <v>2000</v>
      </c>
      <c r="T174" s="134"/>
      <c r="U174" s="134"/>
      <c r="V174" s="134">
        <v>5000</v>
      </c>
      <c r="W174" s="134"/>
      <c r="X174" s="134"/>
      <c r="Y174" s="134">
        <v>5000</v>
      </c>
      <c r="Z174" s="737"/>
      <c r="AA174" s="603"/>
      <c r="AB174" s="603"/>
      <c r="AC174" s="745"/>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c r="HQ174" s="3"/>
      <c r="HR174" s="3"/>
      <c r="HS174" s="3"/>
      <c r="HT174" s="3"/>
      <c r="HU174" s="3"/>
      <c r="HV174" s="3"/>
      <c r="HW174" s="3"/>
      <c r="HX174" s="3"/>
      <c r="HY174" s="3"/>
      <c r="HZ174" s="3"/>
      <c r="IA174" s="3"/>
      <c r="IB174" s="3"/>
      <c r="IC174" s="3"/>
      <c r="ID174" s="3"/>
      <c r="IE174" s="3"/>
      <c r="IF174" s="3"/>
      <c r="IG174" s="3"/>
      <c r="IH174" s="3"/>
      <c r="II174" s="3"/>
      <c r="IJ174" s="3"/>
      <c r="IK174" s="3"/>
      <c r="IL174" s="3"/>
      <c r="IM174" s="3"/>
      <c r="IN174" s="3"/>
      <c r="IO174" s="3"/>
      <c r="IP174" s="3"/>
      <c r="IQ174" s="3"/>
      <c r="IR174" s="3"/>
      <c r="IS174" s="3"/>
      <c r="IT174" s="3"/>
      <c r="IU174" s="3"/>
      <c r="IV174" s="3"/>
      <c r="IW174" s="3"/>
      <c r="IX174" s="3"/>
      <c r="IY174" s="3"/>
      <c r="IZ174" s="3"/>
      <c r="JA174" s="3"/>
      <c r="JB174" s="3"/>
      <c r="JC174" s="3"/>
      <c r="JD174" s="3"/>
      <c r="JE174" s="3"/>
      <c r="JF174" s="3"/>
      <c r="JG174" s="3"/>
      <c r="JH174" s="3"/>
      <c r="JI174" s="3"/>
      <c r="JJ174" s="3"/>
      <c r="JK174" s="3"/>
      <c r="JL174" s="3"/>
      <c r="JM174" s="3"/>
      <c r="JN174" s="3"/>
      <c r="JO174" s="3"/>
      <c r="JP174" s="3"/>
      <c r="JQ174" s="3"/>
      <c r="JR174" s="3"/>
      <c r="JS174" s="3"/>
      <c r="JT174" s="3"/>
      <c r="JU174" s="3"/>
      <c r="JV174" s="3"/>
      <c r="JW174" s="3"/>
      <c r="JX174" s="3"/>
      <c r="JY174" s="3"/>
      <c r="JZ174" s="3"/>
      <c r="KA174" s="3"/>
      <c r="KB174" s="3"/>
      <c r="KC174" s="3"/>
      <c r="KD174" s="3"/>
      <c r="KE174" s="3"/>
      <c r="KF174" s="3"/>
      <c r="KG174" s="3"/>
      <c r="KH174" s="3"/>
      <c r="KI174" s="3"/>
      <c r="KJ174" s="3"/>
      <c r="KK174" s="3"/>
      <c r="KL174" s="3"/>
      <c r="KM174" s="3"/>
      <c r="KN174" s="3"/>
      <c r="KO174" s="3"/>
      <c r="KP174" s="3"/>
      <c r="KQ174" s="3"/>
      <c r="KR174" s="3"/>
      <c r="KS174" s="3"/>
      <c r="KT174" s="3"/>
      <c r="KU174" s="3"/>
      <c r="KV174" s="3"/>
      <c r="KW174" s="3"/>
      <c r="KX174" s="3"/>
      <c r="KY174" s="3"/>
      <c r="KZ174" s="3"/>
      <c r="LA174" s="3"/>
      <c r="LB174" s="3"/>
      <c r="LC174" s="3"/>
      <c r="LD174" s="3"/>
      <c r="LE174" s="3"/>
      <c r="LF174" s="3"/>
      <c r="LG174" s="3"/>
      <c r="LH174" s="3"/>
      <c r="LI174" s="3"/>
      <c r="LJ174" s="3"/>
      <c r="LK174" s="3"/>
      <c r="LL174" s="3"/>
      <c r="LM174" s="3"/>
      <c r="LN174" s="3"/>
      <c r="LO174" s="3"/>
      <c r="LP174" s="3"/>
      <c r="LQ174" s="3"/>
      <c r="LR174" s="3"/>
      <c r="LS174" s="3"/>
      <c r="LT174" s="3"/>
      <c r="LU174" s="3"/>
      <c r="LV174" s="3"/>
      <c r="LW174" s="3"/>
      <c r="LX174" s="3"/>
      <c r="LY174" s="3"/>
      <c r="LZ174" s="3"/>
      <c r="MA174" s="3"/>
      <c r="MB174" s="3"/>
      <c r="MC174" s="3"/>
      <c r="MD174" s="3"/>
      <c r="ME174" s="3"/>
      <c r="MF174" s="129"/>
    </row>
    <row r="175" spans="1:344" s="75" customFormat="1" ht="31.5" customHeight="1" x14ac:dyDescent="0.25">
      <c r="A175" s="716"/>
      <c r="B175" s="717"/>
      <c r="C175" s="762"/>
      <c r="D175" s="737"/>
      <c r="E175" s="603"/>
      <c r="F175" s="678"/>
      <c r="G175" s="145"/>
      <c r="H175" s="30" t="s">
        <v>665</v>
      </c>
      <c r="I175" s="142"/>
      <c r="J175" s="88">
        <f t="shared" si="1"/>
        <v>12000</v>
      </c>
      <c r="K175" s="147"/>
      <c r="L175" s="4"/>
      <c r="M175" s="133"/>
      <c r="N175" s="134"/>
      <c r="O175" s="134"/>
      <c r="P175" s="134">
        <v>1000</v>
      </c>
      <c r="Q175" s="134"/>
      <c r="R175" s="134"/>
      <c r="S175" s="134">
        <v>1000</v>
      </c>
      <c r="T175" s="134"/>
      <c r="U175" s="134"/>
      <c r="V175" s="134">
        <v>5000</v>
      </c>
      <c r="W175" s="134"/>
      <c r="X175" s="134"/>
      <c r="Y175" s="134">
        <v>5000</v>
      </c>
      <c r="Z175" s="737"/>
      <c r="AA175" s="603"/>
      <c r="AB175" s="603"/>
      <c r="AC175" s="745"/>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c r="IA175" s="3"/>
      <c r="IB175" s="3"/>
      <c r="IC175" s="3"/>
      <c r="ID175" s="3"/>
      <c r="IE175" s="3"/>
      <c r="IF175" s="3"/>
      <c r="IG175" s="3"/>
      <c r="IH175" s="3"/>
      <c r="II175" s="3"/>
      <c r="IJ175" s="3"/>
      <c r="IK175" s="3"/>
      <c r="IL175" s="3"/>
      <c r="IM175" s="3"/>
      <c r="IN175" s="3"/>
      <c r="IO175" s="3"/>
      <c r="IP175" s="3"/>
      <c r="IQ175" s="3"/>
      <c r="IR175" s="3"/>
      <c r="IS175" s="3"/>
      <c r="IT175" s="3"/>
      <c r="IU175" s="3"/>
      <c r="IV175" s="3"/>
      <c r="IW175" s="3"/>
      <c r="IX175" s="3"/>
      <c r="IY175" s="3"/>
      <c r="IZ175" s="3"/>
      <c r="JA175" s="3"/>
      <c r="JB175" s="3"/>
      <c r="JC175" s="3"/>
      <c r="JD175" s="3"/>
      <c r="JE175" s="3"/>
      <c r="JF175" s="3"/>
      <c r="JG175" s="3"/>
      <c r="JH175" s="3"/>
      <c r="JI175" s="3"/>
      <c r="JJ175" s="3"/>
      <c r="JK175" s="3"/>
      <c r="JL175" s="3"/>
      <c r="JM175" s="3"/>
      <c r="JN175" s="3"/>
      <c r="JO175" s="3"/>
      <c r="JP175" s="3"/>
      <c r="JQ175" s="3"/>
      <c r="JR175" s="3"/>
      <c r="JS175" s="3"/>
      <c r="JT175" s="3"/>
      <c r="JU175" s="3"/>
      <c r="JV175" s="3"/>
      <c r="JW175" s="3"/>
      <c r="JX175" s="3"/>
      <c r="JY175" s="3"/>
      <c r="JZ175" s="3"/>
      <c r="KA175" s="3"/>
      <c r="KB175" s="3"/>
      <c r="KC175" s="3"/>
      <c r="KD175" s="3"/>
      <c r="KE175" s="3"/>
      <c r="KF175" s="3"/>
      <c r="KG175" s="3"/>
      <c r="KH175" s="3"/>
      <c r="KI175" s="3"/>
      <c r="KJ175" s="3"/>
      <c r="KK175" s="3"/>
      <c r="KL175" s="3"/>
      <c r="KM175" s="3"/>
      <c r="KN175" s="3"/>
      <c r="KO175" s="3"/>
      <c r="KP175" s="3"/>
      <c r="KQ175" s="3"/>
      <c r="KR175" s="3"/>
      <c r="KS175" s="3"/>
      <c r="KT175" s="3"/>
      <c r="KU175" s="3"/>
      <c r="KV175" s="3"/>
      <c r="KW175" s="3"/>
      <c r="KX175" s="3"/>
      <c r="KY175" s="3"/>
      <c r="KZ175" s="3"/>
      <c r="LA175" s="3"/>
      <c r="LB175" s="3"/>
      <c r="LC175" s="3"/>
      <c r="LD175" s="3"/>
      <c r="LE175" s="3"/>
      <c r="LF175" s="3"/>
      <c r="LG175" s="3"/>
      <c r="LH175" s="3"/>
      <c r="LI175" s="3"/>
      <c r="LJ175" s="3"/>
      <c r="LK175" s="3"/>
      <c r="LL175" s="3"/>
      <c r="LM175" s="3"/>
      <c r="LN175" s="3"/>
      <c r="LO175" s="3"/>
      <c r="LP175" s="3"/>
      <c r="LQ175" s="3"/>
      <c r="LR175" s="3"/>
      <c r="LS175" s="3"/>
      <c r="LT175" s="3"/>
      <c r="LU175" s="3"/>
      <c r="LV175" s="3"/>
      <c r="LW175" s="3"/>
      <c r="LX175" s="3"/>
      <c r="LY175" s="3"/>
      <c r="LZ175" s="3"/>
      <c r="MA175" s="3"/>
      <c r="MB175" s="3"/>
      <c r="MC175" s="3"/>
      <c r="MD175" s="3"/>
      <c r="ME175" s="3"/>
      <c r="MF175" s="129"/>
    </row>
    <row r="176" spans="1:344" s="75" customFormat="1" ht="31.5" customHeight="1" x14ac:dyDescent="0.25">
      <c r="A176" s="716"/>
      <c r="B176" s="717"/>
      <c r="C176" s="762"/>
      <c r="D176" s="737"/>
      <c r="E176" s="603"/>
      <c r="F176" s="678"/>
      <c r="G176" s="145"/>
      <c r="H176" s="30" t="s">
        <v>666</v>
      </c>
      <c r="I176" s="142"/>
      <c r="J176" s="88">
        <f t="shared" si="1"/>
        <v>2</v>
      </c>
      <c r="K176" s="147"/>
      <c r="L176" s="4"/>
      <c r="M176" s="133"/>
      <c r="N176" s="134"/>
      <c r="O176" s="134"/>
      <c r="P176" s="134">
        <v>1</v>
      </c>
      <c r="Q176" s="134"/>
      <c r="R176" s="134"/>
      <c r="S176" s="134">
        <v>0</v>
      </c>
      <c r="T176" s="134"/>
      <c r="U176" s="134"/>
      <c r="V176" s="134">
        <v>1</v>
      </c>
      <c r="W176" s="134"/>
      <c r="X176" s="134"/>
      <c r="Y176" s="149">
        <v>0</v>
      </c>
      <c r="Z176" s="738"/>
      <c r="AA176" s="604"/>
      <c r="AB176" s="604"/>
      <c r="AC176" s="746"/>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c r="IM176" s="3"/>
      <c r="IN176" s="3"/>
      <c r="IO176" s="3"/>
      <c r="IP176" s="3"/>
      <c r="IQ176" s="3"/>
      <c r="IR176" s="3"/>
      <c r="IS176" s="3"/>
      <c r="IT176" s="3"/>
      <c r="IU176" s="3"/>
      <c r="IV176" s="3"/>
      <c r="IW176" s="3"/>
      <c r="IX176" s="3"/>
      <c r="IY176" s="3"/>
      <c r="IZ176" s="3"/>
      <c r="JA176" s="3"/>
      <c r="JB176" s="3"/>
      <c r="JC176" s="3"/>
      <c r="JD176" s="3"/>
      <c r="JE176" s="3"/>
      <c r="JF176" s="3"/>
      <c r="JG176" s="3"/>
      <c r="JH176" s="3"/>
      <c r="JI176" s="3"/>
      <c r="JJ176" s="3"/>
      <c r="JK176" s="3"/>
      <c r="JL176" s="3"/>
      <c r="JM176" s="3"/>
      <c r="JN176" s="3"/>
      <c r="JO176" s="3"/>
      <c r="JP176" s="3"/>
      <c r="JQ176" s="3"/>
      <c r="JR176" s="3"/>
      <c r="JS176" s="3"/>
      <c r="JT176" s="3"/>
      <c r="JU176" s="3"/>
      <c r="JV176" s="3"/>
      <c r="JW176" s="3"/>
      <c r="JX176" s="3"/>
      <c r="JY176" s="3"/>
      <c r="JZ176" s="3"/>
      <c r="KA176" s="3"/>
      <c r="KB176" s="3"/>
      <c r="KC176" s="3"/>
      <c r="KD176" s="3"/>
      <c r="KE176" s="3"/>
      <c r="KF176" s="3"/>
      <c r="KG176" s="3"/>
      <c r="KH176" s="3"/>
      <c r="KI176" s="3"/>
      <c r="KJ176" s="3"/>
      <c r="KK176" s="3"/>
      <c r="KL176" s="3"/>
      <c r="KM176" s="3"/>
      <c r="KN176" s="3"/>
      <c r="KO176" s="3"/>
      <c r="KP176" s="3"/>
      <c r="KQ176" s="3"/>
      <c r="KR176" s="3"/>
      <c r="KS176" s="3"/>
      <c r="KT176" s="3"/>
      <c r="KU176" s="3"/>
      <c r="KV176" s="3"/>
      <c r="KW176" s="3"/>
      <c r="KX176" s="3"/>
      <c r="KY176" s="3"/>
      <c r="KZ176" s="3"/>
      <c r="LA176" s="3"/>
      <c r="LB176" s="3"/>
      <c r="LC176" s="3"/>
      <c r="LD176" s="3"/>
      <c r="LE176" s="3"/>
      <c r="LF176" s="3"/>
      <c r="LG176" s="3"/>
      <c r="LH176" s="3"/>
      <c r="LI176" s="3"/>
      <c r="LJ176" s="3"/>
      <c r="LK176" s="3"/>
      <c r="LL176" s="3"/>
      <c r="LM176" s="3"/>
      <c r="LN176" s="3"/>
      <c r="LO176" s="3"/>
      <c r="LP176" s="3"/>
      <c r="LQ176" s="3"/>
      <c r="LR176" s="3"/>
      <c r="LS176" s="3"/>
      <c r="LT176" s="3"/>
      <c r="LU176" s="3"/>
      <c r="LV176" s="3"/>
      <c r="LW176" s="3"/>
      <c r="LX176" s="3"/>
      <c r="LY176" s="3"/>
      <c r="LZ176" s="3"/>
      <c r="MA176" s="3"/>
      <c r="MB176" s="3"/>
      <c r="MC176" s="3"/>
      <c r="MD176" s="3"/>
      <c r="ME176" s="3"/>
      <c r="MF176" s="129"/>
    </row>
    <row r="177" spans="1:344" s="75" customFormat="1" ht="31.5" customHeight="1" x14ac:dyDescent="0.25">
      <c r="A177" s="716"/>
      <c r="B177" s="717"/>
      <c r="C177" s="762"/>
      <c r="D177" s="737"/>
      <c r="E177" s="603"/>
      <c r="F177" s="678"/>
      <c r="G177" s="145" t="s">
        <v>667</v>
      </c>
      <c r="H177" s="30" t="s">
        <v>668</v>
      </c>
      <c r="I177" s="44" t="s">
        <v>642</v>
      </c>
      <c r="J177" s="88">
        <f t="shared" si="1"/>
        <v>12</v>
      </c>
      <c r="K177" s="147"/>
      <c r="L177" s="4"/>
      <c r="M177" s="133"/>
      <c r="N177" s="134"/>
      <c r="O177" s="134"/>
      <c r="P177" s="134">
        <v>3</v>
      </c>
      <c r="Q177" s="134"/>
      <c r="R177" s="134"/>
      <c r="S177" s="134">
        <v>3</v>
      </c>
      <c r="T177" s="134"/>
      <c r="U177" s="134"/>
      <c r="V177" s="134">
        <v>3</v>
      </c>
      <c r="W177" s="148"/>
      <c r="X177" s="134"/>
      <c r="Y177" s="134">
        <v>3</v>
      </c>
      <c r="Z177" s="747" t="s">
        <v>669</v>
      </c>
      <c r="AA177" s="602" t="s">
        <v>73</v>
      </c>
      <c r="AB177" s="602" t="s">
        <v>64</v>
      </c>
      <c r="AC177" s="744" t="s">
        <v>670</v>
      </c>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M177" s="3"/>
      <c r="IN177" s="3"/>
      <c r="IO177" s="3"/>
      <c r="IP177" s="3"/>
      <c r="IQ177" s="3"/>
      <c r="IR177" s="3"/>
      <c r="IS177" s="3"/>
      <c r="IT177" s="3"/>
      <c r="IU177" s="3"/>
      <c r="IV177" s="3"/>
      <c r="IW177" s="3"/>
      <c r="IX177" s="3"/>
      <c r="IY177" s="3"/>
      <c r="IZ177" s="3"/>
      <c r="JA177" s="3"/>
      <c r="JB177" s="3"/>
      <c r="JC177" s="3"/>
      <c r="JD177" s="3"/>
      <c r="JE177" s="3"/>
      <c r="JF177" s="3"/>
      <c r="JG177" s="3"/>
      <c r="JH177" s="3"/>
      <c r="JI177" s="3"/>
      <c r="JJ177" s="3"/>
      <c r="JK177" s="3"/>
      <c r="JL177" s="3"/>
      <c r="JM177" s="3"/>
      <c r="JN177" s="3"/>
      <c r="JO177" s="3"/>
      <c r="JP177" s="3"/>
      <c r="JQ177" s="3"/>
      <c r="JR177" s="3"/>
      <c r="JS177" s="3"/>
      <c r="JT177" s="3"/>
      <c r="JU177" s="3"/>
      <c r="JV177" s="3"/>
      <c r="JW177" s="3"/>
      <c r="JX177" s="3"/>
      <c r="JY177" s="3"/>
      <c r="JZ177" s="3"/>
      <c r="KA177" s="3"/>
      <c r="KB177" s="3"/>
      <c r="KC177" s="3"/>
      <c r="KD177" s="3"/>
      <c r="KE177" s="3"/>
      <c r="KF177" s="3"/>
      <c r="KG177" s="3"/>
      <c r="KH177" s="3"/>
      <c r="KI177" s="3"/>
      <c r="KJ177" s="3"/>
      <c r="KK177" s="3"/>
      <c r="KL177" s="3"/>
      <c r="KM177" s="3"/>
      <c r="KN177" s="3"/>
      <c r="KO177" s="3"/>
      <c r="KP177" s="3"/>
      <c r="KQ177" s="3"/>
      <c r="KR177" s="3"/>
      <c r="KS177" s="3"/>
      <c r="KT177" s="3"/>
      <c r="KU177" s="3"/>
      <c r="KV177" s="3"/>
      <c r="KW177" s="3"/>
      <c r="KX177" s="3"/>
      <c r="KY177" s="3"/>
      <c r="KZ177" s="3"/>
      <c r="LA177" s="3"/>
      <c r="LB177" s="3"/>
      <c r="LC177" s="3"/>
      <c r="LD177" s="3"/>
      <c r="LE177" s="3"/>
      <c r="LF177" s="3"/>
      <c r="LG177" s="3"/>
      <c r="LH177" s="3"/>
      <c r="LI177" s="3"/>
      <c r="LJ177" s="3"/>
      <c r="LK177" s="3"/>
      <c r="LL177" s="3"/>
      <c r="LM177" s="3"/>
      <c r="LN177" s="3"/>
      <c r="LO177" s="3"/>
      <c r="LP177" s="3"/>
      <c r="LQ177" s="3"/>
      <c r="LR177" s="3"/>
      <c r="LS177" s="3"/>
      <c r="LT177" s="3"/>
      <c r="LU177" s="3"/>
      <c r="LV177" s="3"/>
      <c r="LW177" s="3"/>
      <c r="LX177" s="3"/>
      <c r="LY177" s="3"/>
      <c r="LZ177" s="3"/>
      <c r="MA177" s="3"/>
      <c r="MB177" s="3"/>
      <c r="MC177" s="3"/>
      <c r="MD177" s="3"/>
      <c r="ME177" s="3"/>
      <c r="MF177" s="129"/>
    </row>
    <row r="178" spans="1:344" s="75" customFormat="1" ht="31.5" customHeight="1" x14ac:dyDescent="0.25">
      <c r="A178" s="716"/>
      <c r="B178" s="717"/>
      <c r="C178" s="762"/>
      <c r="D178" s="737"/>
      <c r="E178" s="603"/>
      <c r="F178" s="678"/>
      <c r="G178" s="145"/>
      <c r="H178" s="30" t="s">
        <v>671</v>
      </c>
      <c r="I178" s="44"/>
      <c r="J178" s="88">
        <f t="shared" si="1"/>
        <v>12</v>
      </c>
      <c r="K178" s="147"/>
      <c r="L178" s="4"/>
      <c r="M178" s="133"/>
      <c r="N178" s="134"/>
      <c r="O178" s="134"/>
      <c r="P178" s="134">
        <v>3</v>
      </c>
      <c r="Q178" s="134"/>
      <c r="R178" s="134"/>
      <c r="S178" s="134">
        <v>3</v>
      </c>
      <c r="T178" s="134"/>
      <c r="U178" s="134"/>
      <c r="V178" s="134">
        <v>3</v>
      </c>
      <c r="W178" s="148"/>
      <c r="X178" s="134"/>
      <c r="Y178" s="134">
        <v>3</v>
      </c>
      <c r="Z178" s="748"/>
      <c r="AA178" s="603"/>
      <c r="AB178" s="603"/>
      <c r="AC178" s="745"/>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c r="IM178" s="3"/>
      <c r="IN178" s="3"/>
      <c r="IO178" s="3"/>
      <c r="IP178" s="3"/>
      <c r="IQ178" s="3"/>
      <c r="IR178" s="3"/>
      <c r="IS178" s="3"/>
      <c r="IT178" s="3"/>
      <c r="IU178" s="3"/>
      <c r="IV178" s="3"/>
      <c r="IW178" s="3"/>
      <c r="IX178" s="3"/>
      <c r="IY178" s="3"/>
      <c r="IZ178" s="3"/>
      <c r="JA178" s="3"/>
      <c r="JB178" s="3"/>
      <c r="JC178" s="3"/>
      <c r="JD178" s="3"/>
      <c r="JE178" s="3"/>
      <c r="JF178" s="3"/>
      <c r="JG178" s="3"/>
      <c r="JH178" s="3"/>
      <c r="JI178" s="3"/>
      <c r="JJ178" s="3"/>
      <c r="JK178" s="3"/>
      <c r="JL178" s="3"/>
      <c r="JM178" s="3"/>
      <c r="JN178" s="3"/>
      <c r="JO178" s="3"/>
      <c r="JP178" s="3"/>
      <c r="JQ178" s="3"/>
      <c r="JR178" s="3"/>
      <c r="JS178" s="3"/>
      <c r="JT178" s="3"/>
      <c r="JU178" s="3"/>
      <c r="JV178" s="3"/>
      <c r="JW178" s="3"/>
      <c r="JX178" s="3"/>
      <c r="JY178" s="3"/>
      <c r="JZ178" s="3"/>
      <c r="KA178" s="3"/>
      <c r="KB178" s="3"/>
      <c r="KC178" s="3"/>
      <c r="KD178" s="3"/>
      <c r="KE178" s="3"/>
      <c r="KF178" s="3"/>
      <c r="KG178" s="3"/>
      <c r="KH178" s="3"/>
      <c r="KI178" s="3"/>
      <c r="KJ178" s="3"/>
      <c r="KK178" s="3"/>
      <c r="KL178" s="3"/>
      <c r="KM178" s="3"/>
      <c r="KN178" s="3"/>
      <c r="KO178" s="3"/>
      <c r="KP178" s="3"/>
      <c r="KQ178" s="3"/>
      <c r="KR178" s="3"/>
      <c r="KS178" s="3"/>
      <c r="KT178" s="3"/>
      <c r="KU178" s="3"/>
      <c r="KV178" s="3"/>
      <c r="KW178" s="3"/>
      <c r="KX178" s="3"/>
      <c r="KY178" s="3"/>
      <c r="KZ178" s="3"/>
      <c r="LA178" s="3"/>
      <c r="LB178" s="3"/>
      <c r="LC178" s="3"/>
      <c r="LD178" s="3"/>
      <c r="LE178" s="3"/>
      <c r="LF178" s="3"/>
      <c r="LG178" s="3"/>
      <c r="LH178" s="3"/>
      <c r="LI178" s="3"/>
      <c r="LJ178" s="3"/>
      <c r="LK178" s="3"/>
      <c r="LL178" s="3"/>
      <c r="LM178" s="3"/>
      <c r="LN178" s="3"/>
      <c r="LO178" s="3"/>
      <c r="LP178" s="3"/>
      <c r="LQ178" s="3"/>
      <c r="LR178" s="3"/>
      <c r="LS178" s="3"/>
      <c r="LT178" s="3"/>
      <c r="LU178" s="3"/>
      <c r="LV178" s="3"/>
      <c r="LW178" s="3"/>
      <c r="LX178" s="3"/>
      <c r="LY178" s="3"/>
      <c r="LZ178" s="3"/>
      <c r="MA178" s="3"/>
      <c r="MB178" s="3"/>
      <c r="MC178" s="3"/>
      <c r="MD178" s="3"/>
      <c r="ME178" s="3"/>
      <c r="MF178" s="129"/>
    </row>
    <row r="179" spans="1:344" s="75" customFormat="1" ht="31.5" customHeight="1" x14ac:dyDescent="0.25">
      <c r="A179" s="716"/>
      <c r="B179" s="717"/>
      <c r="C179" s="762"/>
      <c r="D179" s="737"/>
      <c r="E179" s="603"/>
      <c r="F179" s="678"/>
      <c r="G179" s="145"/>
      <c r="H179" s="30" t="s">
        <v>672</v>
      </c>
      <c r="I179" s="44"/>
      <c r="J179" s="88">
        <f t="shared" si="1"/>
        <v>12</v>
      </c>
      <c r="K179" s="147"/>
      <c r="L179" s="4"/>
      <c r="M179" s="133"/>
      <c r="N179" s="134"/>
      <c r="O179" s="134"/>
      <c r="P179" s="134">
        <v>3</v>
      </c>
      <c r="Q179" s="134"/>
      <c r="R179" s="134"/>
      <c r="S179" s="134">
        <v>3</v>
      </c>
      <c r="T179" s="134"/>
      <c r="U179" s="134"/>
      <c r="V179" s="134">
        <v>3</v>
      </c>
      <c r="W179" s="148"/>
      <c r="X179" s="134"/>
      <c r="Y179" s="134">
        <v>3</v>
      </c>
      <c r="Z179" s="748"/>
      <c r="AA179" s="603"/>
      <c r="AB179" s="603"/>
      <c r="AC179" s="745"/>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c r="IM179" s="3"/>
      <c r="IN179" s="3"/>
      <c r="IO179" s="3"/>
      <c r="IP179" s="3"/>
      <c r="IQ179" s="3"/>
      <c r="IR179" s="3"/>
      <c r="IS179" s="3"/>
      <c r="IT179" s="3"/>
      <c r="IU179" s="3"/>
      <c r="IV179" s="3"/>
      <c r="IW179" s="3"/>
      <c r="IX179" s="3"/>
      <c r="IY179" s="3"/>
      <c r="IZ179" s="3"/>
      <c r="JA179" s="3"/>
      <c r="JB179" s="3"/>
      <c r="JC179" s="3"/>
      <c r="JD179" s="3"/>
      <c r="JE179" s="3"/>
      <c r="JF179" s="3"/>
      <c r="JG179" s="3"/>
      <c r="JH179" s="3"/>
      <c r="JI179" s="3"/>
      <c r="JJ179" s="3"/>
      <c r="JK179" s="3"/>
      <c r="JL179" s="3"/>
      <c r="JM179" s="3"/>
      <c r="JN179" s="3"/>
      <c r="JO179" s="3"/>
      <c r="JP179" s="3"/>
      <c r="JQ179" s="3"/>
      <c r="JR179" s="3"/>
      <c r="JS179" s="3"/>
      <c r="JT179" s="3"/>
      <c r="JU179" s="3"/>
      <c r="JV179" s="3"/>
      <c r="JW179" s="3"/>
      <c r="JX179" s="3"/>
      <c r="JY179" s="3"/>
      <c r="JZ179" s="3"/>
      <c r="KA179" s="3"/>
      <c r="KB179" s="3"/>
      <c r="KC179" s="3"/>
      <c r="KD179" s="3"/>
      <c r="KE179" s="3"/>
      <c r="KF179" s="3"/>
      <c r="KG179" s="3"/>
      <c r="KH179" s="3"/>
      <c r="KI179" s="3"/>
      <c r="KJ179" s="3"/>
      <c r="KK179" s="3"/>
      <c r="KL179" s="3"/>
      <c r="KM179" s="3"/>
      <c r="KN179" s="3"/>
      <c r="KO179" s="3"/>
      <c r="KP179" s="3"/>
      <c r="KQ179" s="3"/>
      <c r="KR179" s="3"/>
      <c r="KS179" s="3"/>
      <c r="KT179" s="3"/>
      <c r="KU179" s="3"/>
      <c r="KV179" s="3"/>
      <c r="KW179" s="3"/>
      <c r="KX179" s="3"/>
      <c r="KY179" s="3"/>
      <c r="KZ179" s="3"/>
      <c r="LA179" s="3"/>
      <c r="LB179" s="3"/>
      <c r="LC179" s="3"/>
      <c r="LD179" s="3"/>
      <c r="LE179" s="3"/>
      <c r="LF179" s="3"/>
      <c r="LG179" s="3"/>
      <c r="LH179" s="3"/>
      <c r="LI179" s="3"/>
      <c r="LJ179" s="3"/>
      <c r="LK179" s="3"/>
      <c r="LL179" s="3"/>
      <c r="LM179" s="3"/>
      <c r="LN179" s="3"/>
      <c r="LO179" s="3"/>
      <c r="LP179" s="3"/>
      <c r="LQ179" s="3"/>
      <c r="LR179" s="3"/>
      <c r="LS179" s="3"/>
      <c r="LT179" s="3"/>
      <c r="LU179" s="3"/>
      <c r="LV179" s="3"/>
      <c r="LW179" s="3"/>
      <c r="LX179" s="3"/>
      <c r="LY179" s="3"/>
      <c r="LZ179" s="3"/>
      <c r="MA179" s="3"/>
      <c r="MB179" s="3"/>
      <c r="MC179" s="3"/>
      <c r="MD179" s="3"/>
      <c r="ME179" s="3"/>
      <c r="MF179" s="129"/>
    </row>
    <row r="180" spans="1:344" s="75" customFormat="1" ht="31.5" customHeight="1" x14ac:dyDescent="0.25">
      <c r="A180" s="716"/>
      <c r="B180" s="717"/>
      <c r="C180" s="762"/>
      <c r="D180" s="737"/>
      <c r="E180" s="603"/>
      <c r="F180" s="678"/>
      <c r="G180" s="145"/>
      <c r="H180" s="30" t="s">
        <v>673</v>
      </c>
      <c r="I180" s="44"/>
      <c r="J180" s="88">
        <f t="shared" si="1"/>
        <v>12</v>
      </c>
      <c r="K180" s="147"/>
      <c r="L180" s="4"/>
      <c r="M180" s="133"/>
      <c r="N180" s="134"/>
      <c r="O180" s="134"/>
      <c r="P180" s="134">
        <v>3</v>
      </c>
      <c r="Q180" s="134"/>
      <c r="R180" s="134"/>
      <c r="S180" s="134">
        <v>3</v>
      </c>
      <c r="T180" s="134"/>
      <c r="U180" s="134"/>
      <c r="V180" s="134">
        <v>3</v>
      </c>
      <c r="W180" s="148"/>
      <c r="X180" s="134"/>
      <c r="Y180" s="134">
        <v>3</v>
      </c>
      <c r="Z180" s="748"/>
      <c r="AA180" s="603"/>
      <c r="AB180" s="603"/>
      <c r="AC180" s="745"/>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c r="IM180" s="3"/>
      <c r="IN180" s="3"/>
      <c r="IO180" s="3"/>
      <c r="IP180" s="3"/>
      <c r="IQ180" s="3"/>
      <c r="IR180" s="3"/>
      <c r="IS180" s="3"/>
      <c r="IT180" s="3"/>
      <c r="IU180" s="3"/>
      <c r="IV180" s="3"/>
      <c r="IW180" s="3"/>
      <c r="IX180" s="3"/>
      <c r="IY180" s="3"/>
      <c r="IZ180" s="3"/>
      <c r="JA180" s="3"/>
      <c r="JB180" s="3"/>
      <c r="JC180" s="3"/>
      <c r="JD180" s="3"/>
      <c r="JE180" s="3"/>
      <c r="JF180" s="3"/>
      <c r="JG180" s="3"/>
      <c r="JH180" s="3"/>
      <c r="JI180" s="3"/>
      <c r="JJ180" s="3"/>
      <c r="JK180" s="3"/>
      <c r="JL180" s="3"/>
      <c r="JM180" s="3"/>
      <c r="JN180" s="3"/>
      <c r="JO180" s="3"/>
      <c r="JP180" s="3"/>
      <c r="JQ180" s="3"/>
      <c r="JR180" s="3"/>
      <c r="JS180" s="3"/>
      <c r="JT180" s="3"/>
      <c r="JU180" s="3"/>
      <c r="JV180" s="3"/>
      <c r="JW180" s="3"/>
      <c r="JX180" s="3"/>
      <c r="JY180" s="3"/>
      <c r="JZ180" s="3"/>
      <c r="KA180" s="3"/>
      <c r="KB180" s="3"/>
      <c r="KC180" s="3"/>
      <c r="KD180" s="3"/>
      <c r="KE180" s="3"/>
      <c r="KF180" s="3"/>
      <c r="KG180" s="3"/>
      <c r="KH180" s="3"/>
      <c r="KI180" s="3"/>
      <c r="KJ180" s="3"/>
      <c r="KK180" s="3"/>
      <c r="KL180" s="3"/>
      <c r="KM180" s="3"/>
      <c r="KN180" s="3"/>
      <c r="KO180" s="3"/>
      <c r="KP180" s="3"/>
      <c r="KQ180" s="3"/>
      <c r="KR180" s="3"/>
      <c r="KS180" s="3"/>
      <c r="KT180" s="3"/>
      <c r="KU180" s="3"/>
      <c r="KV180" s="3"/>
      <c r="KW180" s="3"/>
      <c r="KX180" s="3"/>
      <c r="KY180" s="3"/>
      <c r="KZ180" s="3"/>
      <c r="LA180" s="3"/>
      <c r="LB180" s="3"/>
      <c r="LC180" s="3"/>
      <c r="LD180" s="3"/>
      <c r="LE180" s="3"/>
      <c r="LF180" s="3"/>
      <c r="LG180" s="3"/>
      <c r="LH180" s="3"/>
      <c r="LI180" s="3"/>
      <c r="LJ180" s="3"/>
      <c r="LK180" s="3"/>
      <c r="LL180" s="3"/>
      <c r="LM180" s="3"/>
      <c r="LN180" s="3"/>
      <c r="LO180" s="3"/>
      <c r="LP180" s="3"/>
      <c r="LQ180" s="3"/>
      <c r="LR180" s="3"/>
      <c r="LS180" s="3"/>
      <c r="LT180" s="3"/>
      <c r="LU180" s="3"/>
      <c r="LV180" s="3"/>
      <c r="LW180" s="3"/>
      <c r="LX180" s="3"/>
      <c r="LY180" s="3"/>
      <c r="LZ180" s="3"/>
      <c r="MA180" s="3"/>
      <c r="MB180" s="3"/>
      <c r="MC180" s="3"/>
      <c r="MD180" s="3"/>
      <c r="ME180" s="3"/>
      <c r="MF180" s="129"/>
    </row>
    <row r="181" spans="1:344" s="75" customFormat="1" ht="31.5" customHeight="1" x14ac:dyDescent="0.25">
      <c r="A181" s="716"/>
      <c r="B181" s="717"/>
      <c r="C181" s="762"/>
      <c r="D181" s="737"/>
      <c r="E181" s="603"/>
      <c r="F181" s="678"/>
      <c r="G181" s="145"/>
      <c r="H181" s="30" t="s">
        <v>674</v>
      </c>
      <c r="I181" s="44"/>
      <c r="J181" s="88">
        <f t="shared" si="1"/>
        <v>12</v>
      </c>
      <c r="K181" s="147"/>
      <c r="L181" s="4"/>
      <c r="M181" s="132"/>
      <c r="N181" s="124"/>
      <c r="O181" s="124"/>
      <c r="P181" s="134">
        <v>3</v>
      </c>
      <c r="Q181" s="134"/>
      <c r="R181" s="134"/>
      <c r="S181" s="134">
        <v>3</v>
      </c>
      <c r="T181" s="134"/>
      <c r="U181" s="134"/>
      <c r="V181" s="134">
        <v>3</v>
      </c>
      <c r="W181" s="148"/>
      <c r="X181" s="134"/>
      <c r="Y181" s="134">
        <v>3</v>
      </c>
      <c r="Z181" s="748"/>
      <c r="AA181" s="603"/>
      <c r="AB181" s="603"/>
      <c r="AC181" s="745"/>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c r="HQ181" s="3"/>
      <c r="HR181" s="3"/>
      <c r="HS181" s="3"/>
      <c r="HT181" s="3"/>
      <c r="HU181" s="3"/>
      <c r="HV181" s="3"/>
      <c r="HW181" s="3"/>
      <c r="HX181" s="3"/>
      <c r="HY181" s="3"/>
      <c r="HZ181" s="3"/>
      <c r="IA181" s="3"/>
      <c r="IB181" s="3"/>
      <c r="IC181" s="3"/>
      <c r="ID181" s="3"/>
      <c r="IE181" s="3"/>
      <c r="IF181" s="3"/>
      <c r="IG181" s="3"/>
      <c r="IH181" s="3"/>
      <c r="II181" s="3"/>
      <c r="IJ181" s="3"/>
      <c r="IK181" s="3"/>
      <c r="IL181" s="3"/>
      <c r="IM181" s="3"/>
      <c r="IN181" s="3"/>
      <c r="IO181" s="3"/>
      <c r="IP181" s="3"/>
      <c r="IQ181" s="3"/>
      <c r="IR181" s="3"/>
      <c r="IS181" s="3"/>
      <c r="IT181" s="3"/>
      <c r="IU181" s="3"/>
      <c r="IV181" s="3"/>
      <c r="IW181" s="3"/>
      <c r="IX181" s="3"/>
      <c r="IY181" s="3"/>
      <c r="IZ181" s="3"/>
      <c r="JA181" s="3"/>
      <c r="JB181" s="3"/>
      <c r="JC181" s="3"/>
      <c r="JD181" s="3"/>
      <c r="JE181" s="3"/>
      <c r="JF181" s="3"/>
      <c r="JG181" s="3"/>
      <c r="JH181" s="3"/>
      <c r="JI181" s="3"/>
      <c r="JJ181" s="3"/>
      <c r="JK181" s="3"/>
      <c r="JL181" s="3"/>
      <c r="JM181" s="3"/>
      <c r="JN181" s="3"/>
      <c r="JO181" s="3"/>
      <c r="JP181" s="3"/>
      <c r="JQ181" s="3"/>
      <c r="JR181" s="3"/>
      <c r="JS181" s="3"/>
      <c r="JT181" s="3"/>
      <c r="JU181" s="3"/>
      <c r="JV181" s="3"/>
      <c r="JW181" s="3"/>
      <c r="JX181" s="3"/>
      <c r="JY181" s="3"/>
      <c r="JZ181" s="3"/>
      <c r="KA181" s="3"/>
      <c r="KB181" s="3"/>
      <c r="KC181" s="3"/>
      <c r="KD181" s="3"/>
      <c r="KE181" s="3"/>
      <c r="KF181" s="3"/>
      <c r="KG181" s="3"/>
      <c r="KH181" s="3"/>
      <c r="KI181" s="3"/>
      <c r="KJ181" s="3"/>
      <c r="KK181" s="3"/>
      <c r="KL181" s="3"/>
      <c r="KM181" s="3"/>
      <c r="KN181" s="3"/>
      <c r="KO181" s="3"/>
      <c r="KP181" s="3"/>
      <c r="KQ181" s="3"/>
      <c r="KR181" s="3"/>
      <c r="KS181" s="3"/>
      <c r="KT181" s="3"/>
      <c r="KU181" s="3"/>
      <c r="KV181" s="3"/>
      <c r="KW181" s="3"/>
      <c r="KX181" s="3"/>
      <c r="KY181" s="3"/>
      <c r="KZ181" s="3"/>
      <c r="LA181" s="3"/>
      <c r="LB181" s="3"/>
      <c r="LC181" s="3"/>
      <c r="LD181" s="3"/>
      <c r="LE181" s="3"/>
      <c r="LF181" s="3"/>
      <c r="LG181" s="3"/>
      <c r="LH181" s="3"/>
      <c r="LI181" s="3"/>
      <c r="LJ181" s="3"/>
      <c r="LK181" s="3"/>
      <c r="LL181" s="3"/>
      <c r="LM181" s="3"/>
      <c r="LN181" s="3"/>
      <c r="LO181" s="3"/>
      <c r="LP181" s="3"/>
      <c r="LQ181" s="3"/>
      <c r="LR181" s="3"/>
      <c r="LS181" s="3"/>
      <c r="LT181" s="3"/>
      <c r="LU181" s="3"/>
      <c r="LV181" s="3"/>
      <c r="LW181" s="3"/>
      <c r="LX181" s="3"/>
      <c r="LY181" s="3"/>
      <c r="LZ181" s="3"/>
      <c r="MA181" s="3"/>
      <c r="MB181" s="3"/>
      <c r="MC181" s="3"/>
      <c r="MD181" s="3"/>
      <c r="ME181" s="3"/>
      <c r="MF181" s="129"/>
    </row>
    <row r="182" spans="1:344" s="75" customFormat="1" ht="69" customHeight="1" x14ac:dyDescent="0.25">
      <c r="A182" s="716"/>
      <c r="B182" s="717"/>
      <c r="C182" s="762"/>
      <c r="D182" s="737"/>
      <c r="E182" s="603"/>
      <c r="F182" s="678"/>
      <c r="G182" s="141" t="s">
        <v>675</v>
      </c>
      <c r="H182" s="30" t="s">
        <v>676</v>
      </c>
      <c r="I182" s="44"/>
      <c r="J182" s="88">
        <f t="shared" si="1"/>
        <v>12</v>
      </c>
      <c r="K182" s="68"/>
      <c r="L182" s="4"/>
      <c r="M182" s="137"/>
      <c r="N182" s="138"/>
      <c r="O182" s="138"/>
      <c r="P182" s="134">
        <v>3</v>
      </c>
      <c r="Q182" s="134"/>
      <c r="R182" s="134"/>
      <c r="S182" s="134">
        <v>3</v>
      </c>
      <c r="T182" s="134"/>
      <c r="U182" s="134"/>
      <c r="V182" s="134">
        <v>3</v>
      </c>
      <c r="W182" s="148"/>
      <c r="X182" s="134"/>
      <c r="Y182" s="134">
        <v>3</v>
      </c>
      <c r="Z182" s="748"/>
      <c r="AA182" s="603"/>
      <c r="AB182" s="603"/>
      <c r="AC182" s="745"/>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c r="HQ182" s="3"/>
      <c r="HR182" s="3"/>
      <c r="HS182" s="3"/>
      <c r="HT182" s="3"/>
      <c r="HU182" s="3"/>
      <c r="HV182" s="3"/>
      <c r="HW182" s="3"/>
      <c r="HX182" s="3"/>
      <c r="HY182" s="3"/>
      <c r="HZ182" s="3"/>
      <c r="IA182" s="3"/>
      <c r="IB182" s="3"/>
      <c r="IC182" s="3"/>
      <c r="ID182" s="3"/>
      <c r="IE182" s="3"/>
      <c r="IF182" s="3"/>
      <c r="IG182" s="3"/>
      <c r="IH182" s="3"/>
      <c r="II182" s="3"/>
      <c r="IJ182" s="3"/>
      <c r="IK182" s="3"/>
      <c r="IL182" s="3"/>
      <c r="IM182" s="3"/>
      <c r="IN182" s="3"/>
      <c r="IO182" s="3"/>
      <c r="IP182" s="3"/>
      <c r="IQ182" s="3"/>
      <c r="IR182" s="3"/>
      <c r="IS182" s="3"/>
      <c r="IT182" s="3"/>
      <c r="IU182" s="3"/>
      <c r="IV182" s="3"/>
      <c r="IW182" s="3"/>
      <c r="IX182" s="3"/>
      <c r="IY182" s="3"/>
      <c r="IZ182" s="3"/>
      <c r="JA182" s="3"/>
      <c r="JB182" s="3"/>
      <c r="JC182" s="3"/>
      <c r="JD182" s="3"/>
      <c r="JE182" s="3"/>
      <c r="JF182" s="3"/>
      <c r="JG182" s="3"/>
      <c r="JH182" s="3"/>
      <c r="JI182" s="3"/>
      <c r="JJ182" s="3"/>
      <c r="JK182" s="3"/>
      <c r="JL182" s="3"/>
      <c r="JM182" s="3"/>
      <c r="JN182" s="3"/>
      <c r="JO182" s="3"/>
      <c r="JP182" s="3"/>
      <c r="JQ182" s="3"/>
      <c r="JR182" s="3"/>
      <c r="JS182" s="3"/>
      <c r="JT182" s="3"/>
      <c r="JU182" s="3"/>
      <c r="JV182" s="3"/>
      <c r="JW182" s="3"/>
      <c r="JX182" s="3"/>
      <c r="JY182" s="3"/>
      <c r="JZ182" s="3"/>
      <c r="KA182" s="3"/>
      <c r="KB182" s="3"/>
      <c r="KC182" s="3"/>
      <c r="KD182" s="3"/>
      <c r="KE182" s="3"/>
      <c r="KF182" s="3"/>
      <c r="KG182" s="3"/>
      <c r="KH182" s="3"/>
      <c r="KI182" s="3"/>
      <c r="KJ182" s="3"/>
      <c r="KK182" s="3"/>
      <c r="KL182" s="3"/>
      <c r="KM182" s="3"/>
      <c r="KN182" s="3"/>
      <c r="KO182" s="3"/>
      <c r="KP182" s="3"/>
      <c r="KQ182" s="3"/>
      <c r="KR182" s="3"/>
      <c r="KS182" s="3"/>
      <c r="KT182" s="3"/>
      <c r="KU182" s="3"/>
      <c r="KV182" s="3"/>
      <c r="KW182" s="3"/>
      <c r="KX182" s="3"/>
      <c r="KY182" s="3"/>
      <c r="KZ182" s="3"/>
      <c r="LA182" s="3"/>
      <c r="LB182" s="3"/>
      <c r="LC182" s="3"/>
      <c r="LD182" s="3"/>
      <c r="LE182" s="3"/>
      <c r="LF182" s="3"/>
      <c r="LG182" s="3"/>
      <c r="LH182" s="3"/>
      <c r="LI182" s="3"/>
      <c r="LJ182" s="3"/>
      <c r="LK182" s="3"/>
      <c r="LL182" s="3"/>
      <c r="LM182" s="3"/>
      <c r="LN182" s="3"/>
      <c r="LO182" s="3"/>
      <c r="LP182" s="3"/>
      <c r="LQ182" s="3"/>
      <c r="LR182" s="3"/>
      <c r="LS182" s="3"/>
      <c r="LT182" s="3"/>
      <c r="LU182" s="3"/>
      <c r="LV182" s="3"/>
      <c r="LW182" s="3"/>
      <c r="LX182" s="3"/>
      <c r="LY182" s="3"/>
      <c r="LZ182" s="3"/>
      <c r="MA182" s="3"/>
      <c r="MB182" s="3"/>
      <c r="MC182" s="3"/>
      <c r="MD182" s="3"/>
      <c r="ME182" s="3"/>
      <c r="MF182" s="129"/>
    </row>
    <row r="183" spans="1:344" s="75" customFormat="1" ht="31.5" customHeight="1" x14ac:dyDescent="0.25">
      <c r="A183" s="716"/>
      <c r="B183" s="717"/>
      <c r="C183" s="762"/>
      <c r="D183" s="737"/>
      <c r="E183" s="603"/>
      <c r="F183" s="678"/>
      <c r="G183" s="141" t="s">
        <v>677</v>
      </c>
      <c r="H183" s="30" t="s">
        <v>678</v>
      </c>
      <c r="I183" s="44"/>
      <c r="J183" s="121">
        <f t="shared" si="1"/>
        <v>1</v>
      </c>
      <c r="K183" s="68"/>
      <c r="L183" s="4"/>
      <c r="M183" s="133"/>
      <c r="N183" s="134"/>
      <c r="O183" s="134"/>
      <c r="P183" s="124">
        <v>0.05</v>
      </c>
      <c r="Q183" s="124"/>
      <c r="R183" s="124"/>
      <c r="S183" s="124">
        <v>0.95</v>
      </c>
      <c r="T183" s="124"/>
      <c r="U183" s="124"/>
      <c r="V183" s="124">
        <v>0</v>
      </c>
      <c r="W183" s="124"/>
      <c r="X183" s="124"/>
      <c r="Y183" s="155">
        <v>0</v>
      </c>
      <c r="Z183" s="748"/>
      <c r="AA183" s="603"/>
      <c r="AB183" s="603"/>
      <c r="AC183" s="745"/>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c r="IQ183" s="3"/>
      <c r="IR183" s="3"/>
      <c r="IS183" s="3"/>
      <c r="IT183" s="3"/>
      <c r="IU183" s="3"/>
      <c r="IV183" s="3"/>
      <c r="IW183" s="3"/>
      <c r="IX183" s="3"/>
      <c r="IY183" s="3"/>
      <c r="IZ183" s="3"/>
      <c r="JA183" s="3"/>
      <c r="JB183" s="3"/>
      <c r="JC183" s="3"/>
      <c r="JD183" s="3"/>
      <c r="JE183" s="3"/>
      <c r="JF183" s="3"/>
      <c r="JG183" s="3"/>
      <c r="JH183" s="3"/>
      <c r="JI183" s="3"/>
      <c r="JJ183" s="3"/>
      <c r="JK183" s="3"/>
      <c r="JL183" s="3"/>
      <c r="JM183" s="3"/>
      <c r="JN183" s="3"/>
      <c r="JO183" s="3"/>
      <c r="JP183" s="3"/>
      <c r="JQ183" s="3"/>
      <c r="JR183" s="3"/>
      <c r="JS183" s="3"/>
      <c r="JT183" s="3"/>
      <c r="JU183" s="3"/>
      <c r="JV183" s="3"/>
      <c r="JW183" s="3"/>
      <c r="JX183" s="3"/>
      <c r="JY183" s="3"/>
      <c r="JZ183" s="3"/>
      <c r="KA183" s="3"/>
      <c r="KB183" s="3"/>
      <c r="KC183" s="3"/>
      <c r="KD183" s="3"/>
      <c r="KE183" s="3"/>
      <c r="KF183" s="3"/>
      <c r="KG183" s="3"/>
      <c r="KH183" s="3"/>
      <c r="KI183" s="3"/>
      <c r="KJ183" s="3"/>
      <c r="KK183" s="3"/>
      <c r="KL183" s="3"/>
      <c r="KM183" s="3"/>
      <c r="KN183" s="3"/>
      <c r="KO183" s="3"/>
      <c r="KP183" s="3"/>
      <c r="KQ183" s="3"/>
      <c r="KR183" s="3"/>
      <c r="KS183" s="3"/>
      <c r="KT183" s="3"/>
      <c r="KU183" s="3"/>
      <c r="KV183" s="3"/>
      <c r="KW183" s="3"/>
      <c r="KX183" s="3"/>
      <c r="KY183" s="3"/>
      <c r="KZ183" s="3"/>
      <c r="LA183" s="3"/>
      <c r="LB183" s="3"/>
      <c r="LC183" s="3"/>
      <c r="LD183" s="3"/>
      <c r="LE183" s="3"/>
      <c r="LF183" s="3"/>
      <c r="LG183" s="3"/>
      <c r="LH183" s="3"/>
      <c r="LI183" s="3"/>
      <c r="LJ183" s="3"/>
      <c r="LK183" s="3"/>
      <c r="LL183" s="3"/>
      <c r="LM183" s="3"/>
      <c r="LN183" s="3"/>
      <c r="LO183" s="3"/>
      <c r="LP183" s="3"/>
      <c r="LQ183" s="3"/>
      <c r="LR183" s="3"/>
      <c r="LS183" s="3"/>
      <c r="LT183" s="3"/>
      <c r="LU183" s="3"/>
      <c r="LV183" s="3"/>
      <c r="LW183" s="3"/>
      <c r="LX183" s="3"/>
      <c r="LY183" s="3"/>
      <c r="LZ183" s="3"/>
      <c r="MA183" s="3"/>
      <c r="MB183" s="3"/>
      <c r="MC183" s="3"/>
      <c r="MD183" s="3"/>
      <c r="ME183" s="3"/>
      <c r="MF183" s="129"/>
    </row>
    <row r="184" spans="1:344" s="75" customFormat="1" ht="31.5" customHeight="1" x14ac:dyDescent="0.25">
      <c r="A184" s="716"/>
      <c r="B184" s="717"/>
      <c r="C184" s="762"/>
      <c r="D184" s="737"/>
      <c r="E184" s="603"/>
      <c r="F184" s="678"/>
      <c r="G184" s="141" t="s">
        <v>679</v>
      </c>
      <c r="H184" s="30" t="s">
        <v>680</v>
      </c>
      <c r="I184" s="44"/>
      <c r="J184" s="88">
        <f t="shared" si="1"/>
        <v>24</v>
      </c>
      <c r="K184" s="68"/>
      <c r="L184" s="4"/>
      <c r="M184" s="137"/>
      <c r="N184" s="138"/>
      <c r="O184" s="138"/>
      <c r="P184" s="134">
        <v>6</v>
      </c>
      <c r="Q184" s="134"/>
      <c r="R184" s="138"/>
      <c r="S184" s="134">
        <v>6</v>
      </c>
      <c r="T184" s="138"/>
      <c r="U184" s="138"/>
      <c r="V184" s="134">
        <v>6</v>
      </c>
      <c r="W184" s="134"/>
      <c r="X184" s="138"/>
      <c r="Y184" s="148">
        <v>6</v>
      </c>
      <c r="Z184" s="749"/>
      <c r="AA184" s="604"/>
      <c r="AB184" s="604"/>
      <c r="AC184" s="746"/>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c r="IR184" s="3"/>
      <c r="IS184" s="3"/>
      <c r="IT184" s="3"/>
      <c r="IU184" s="3"/>
      <c r="IV184" s="3"/>
      <c r="IW184" s="3"/>
      <c r="IX184" s="3"/>
      <c r="IY184" s="3"/>
      <c r="IZ184" s="3"/>
      <c r="JA184" s="3"/>
      <c r="JB184" s="3"/>
      <c r="JC184" s="3"/>
      <c r="JD184" s="3"/>
      <c r="JE184" s="3"/>
      <c r="JF184" s="3"/>
      <c r="JG184" s="3"/>
      <c r="JH184" s="3"/>
      <c r="JI184" s="3"/>
      <c r="JJ184" s="3"/>
      <c r="JK184" s="3"/>
      <c r="JL184" s="3"/>
      <c r="JM184" s="3"/>
      <c r="JN184" s="3"/>
      <c r="JO184" s="3"/>
      <c r="JP184" s="3"/>
      <c r="JQ184" s="3"/>
      <c r="JR184" s="3"/>
      <c r="JS184" s="3"/>
      <c r="JT184" s="3"/>
      <c r="JU184" s="3"/>
      <c r="JV184" s="3"/>
      <c r="JW184" s="3"/>
      <c r="JX184" s="3"/>
      <c r="JY184" s="3"/>
      <c r="JZ184" s="3"/>
      <c r="KA184" s="3"/>
      <c r="KB184" s="3"/>
      <c r="KC184" s="3"/>
      <c r="KD184" s="3"/>
      <c r="KE184" s="3"/>
      <c r="KF184" s="3"/>
      <c r="KG184" s="3"/>
      <c r="KH184" s="3"/>
      <c r="KI184" s="3"/>
      <c r="KJ184" s="3"/>
      <c r="KK184" s="3"/>
      <c r="KL184" s="3"/>
      <c r="KM184" s="3"/>
      <c r="KN184" s="3"/>
      <c r="KO184" s="3"/>
      <c r="KP184" s="3"/>
      <c r="KQ184" s="3"/>
      <c r="KR184" s="3"/>
      <c r="KS184" s="3"/>
      <c r="KT184" s="3"/>
      <c r="KU184" s="3"/>
      <c r="KV184" s="3"/>
      <c r="KW184" s="3"/>
      <c r="KX184" s="3"/>
      <c r="KY184" s="3"/>
      <c r="KZ184" s="3"/>
      <c r="LA184" s="3"/>
      <c r="LB184" s="3"/>
      <c r="LC184" s="3"/>
      <c r="LD184" s="3"/>
      <c r="LE184" s="3"/>
      <c r="LF184" s="3"/>
      <c r="LG184" s="3"/>
      <c r="LH184" s="3"/>
      <c r="LI184" s="3"/>
      <c r="LJ184" s="3"/>
      <c r="LK184" s="3"/>
      <c r="LL184" s="3"/>
      <c r="LM184" s="3"/>
      <c r="LN184" s="3"/>
      <c r="LO184" s="3"/>
      <c r="LP184" s="3"/>
      <c r="LQ184" s="3"/>
      <c r="LR184" s="3"/>
      <c r="LS184" s="3"/>
      <c r="LT184" s="3"/>
      <c r="LU184" s="3"/>
      <c r="LV184" s="3"/>
      <c r="LW184" s="3"/>
      <c r="LX184" s="3"/>
      <c r="LY184" s="3"/>
      <c r="LZ184" s="3"/>
      <c r="MA184" s="3"/>
      <c r="MB184" s="3"/>
      <c r="MC184" s="3"/>
      <c r="MD184" s="3"/>
      <c r="ME184" s="3"/>
      <c r="MF184" s="129"/>
    </row>
    <row r="185" spans="1:344" s="75" customFormat="1" ht="48.75" customHeight="1" x14ac:dyDescent="0.25">
      <c r="A185" s="716"/>
      <c r="B185" s="717"/>
      <c r="C185" s="762"/>
      <c r="D185" s="737"/>
      <c r="E185" s="603"/>
      <c r="F185" s="678"/>
      <c r="G185" s="141" t="s">
        <v>681</v>
      </c>
      <c r="H185" s="141" t="s">
        <v>682</v>
      </c>
      <c r="I185" s="44"/>
      <c r="J185" s="88">
        <f t="shared" si="1"/>
        <v>140</v>
      </c>
      <c r="K185" s="68"/>
      <c r="L185" s="4"/>
      <c r="M185" s="137"/>
      <c r="N185" s="138"/>
      <c r="O185" s="138"/>
      <c r="P185" s="134">
        <v>65</v>
      </c>
      <c r="Q185" s="134"/>
      <c r="R185" s="138"/>
      <c r="S185" s="134">
        <v>75</v>
      </c>
      <c r="T185" s="138"/>
      <c r="U185" s="138"/>
      <c r="V185" s="134">
        <v>0</v>
      </c>
      <c r="W185" s="134"/>
      <c r="X185" s="138"/>
      <c r="Y185" s="148">
        <v>0</v>
      </c>
      <c r="Z185" s="127"/>
      <c r="AA185" s="127"/>
      <c r="AB185" s="127"/>
      <c r="AC185" s="14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c r="IN185" s="3"/>
      <c r="IO185" s="3"/>
      <c r="IP185" s="3"/>
      <c r="IQ185" s="3"/>
      <c r="IR185" s="3"/>
      <c r="IS185" s="3"/>
      <c r="IT185" s="3"/>
      <c r="IU185" s="3"/>
      <c r="IV185" s="3"/>
      <c r="IW185" s="3"/>
      <c r="IX185" s="3"/>
      <c r="IY185" s="3"/>
      <c r="IZ185" s="3"/>
      <c r="JA185" s="3"/>
      <c r="JB185" s="3"/>
      <c r="JC185" s="3"/>
      <c r="JD185" s="3"/>
      <c r="JE185" s="3"/>
      <c r="JF185" s="3"/>
      <c r="JG185" s="3"/>
      <c r="JH185" s="3"/>
      <c r="JI185" s="3"/>
      <c r="JJ185" s="3"/>
      <c r="JK185" s="3"/>
      <c r="JL185" s="3"/>
      <c r="JM185" s="3"/>
      <c r="JN185" s="3"/>
      <c r="JO185" s="3"/>
      <c r="JP185" s="3"/>
      <c r="JQ185" s="3"/>
      <c r="JR185" s="3"/>
      <c r="JS185" s="3"/>
      <c r="JT185" s="3"/>
      <c r="JU185" s="3"/>
      <c r="JV185" s="3"/>
      <c r="JW185" s="3"/>
      <c r="JX185" s="3"/>
      <c r="JY185" s="3"/>
      <c r="JZ185" s="3"/>
      <c r="KA185" s="3"/>
      <c r="KB185" s="3"/>
      <c r="KC185" s="3"/>
      <c r="KD185" s="3"/>
      <c r="KE185" s="3"/>
      <c r="KF185" s="3"/>
      <c r="KG185" s="3"/>
      <c r="KH185" s="3"/>
      <c r="KI185" s="3"/>
      <c r="KJ185" s="3"/>
      <c r="KK185" s="3"/>
      <c r="KL185" s="3"/>
      <c r="KM185" s="3"/>
      <c r="KN185" s="3"/>
      <c r="KO185" s="3"/>
      <c r="KP185" s="3"/>
      <c r="KQ185" s="3"/>
      <c r="KR185" s="3"/>
      <c r="KS185" s="3"/>
      <c r="KT185" s="3"/>
      <c r="KU185" s="3"/>
      <c r="KV185" s="3"/>
      <c r="KW185" s="3"/>
      <c r="KX185" s="3"/>
      <c r="KY185" s="3"/>
      <c r="KZ185" s="3"/>
      <c r="LA185" s="3"/>
      <c r="LB185" s="3"/>
      <c r="LC185" s="3"/>
      <c r="LD185" s="3"/>
      <c r="LE185" s="3"/>
      <c r="LF185" s="3"/>
      <c r="LG185" s="3"/>
      <c r="LH185" s="3"/>
      <c r="LI185" s="3"/>
      <c r="LJ185" s="3"/>
      <c r="LK185" s="3"/>
      <c r="LL185" s="3"/>
      <c r="LM185" s="3"/>
      <c r="LN185" s="3"/>
      <c r="LO185" s="3"/>
      <c r="LP185" s="3"/>
      <c r="LQ185" s="3"/>
      <c r="LR185" s="3"/>
      <c r="LS185" s="3"/>
      <c r="LT185" s="3"/>
      <c r="LU185" s="3"/>
      <c r="LV185" s="3"/>
      <c r="LW185" s="3"/>
      <c r="LX185" s="3"/>
      <c r="LY185" s="3"/>
      <c r="LZ185" s="3"/>
      <c r="MA185" s="3"/>
      <c r="MB185" s="3"/>
      <c r="MC185" s="3"/>
      <c r="MD185" s="3"/>
      <c r="ME185" s="3"/>
      <c r="MF185" s="129"/>
    </row>
    <row r="186" spans="1:344" s="75" customFormat="1" ht="31.5" customHeight="1" x14ac:dyDescent="0.25">
      <c r="A186" s="716"/>
      <c r="B186" s="717"/>
      <c r="C186" s="762"/>
      <c r="D186" s="737"/>
      <c r="E186" s="603"/>
      <c r="F186" s="678"/>
      <c r="G186" s="141" t="s">
        <v>683</v>
      </c>
      <c r="H186" s="141" t="s">
        <v>684</v>
      </c>
      <c r="I186" s="44"/>
      <c r="J186" s="121">
        <f t="shared" si="1"/>
        <v>1</v>
      </c>
      <c r="K186" s="68"/>
      <c r="L186" s="4"/>
      <c r="M186" s="137"/>
      <c r="N186" s="138"/>
      <c r="O186" s="138"/>
      <c r="P186" s="124">
        <v>0.25</v>
      </c>
      <c r="Q186" s="124"/>
      <c r="R186" s="124"/>
      <c r="S186" s="124">
        <v>0.25</v>
      </c>
      <c r="T186" s="124"/>
      <c r="U186" s="124"/>
      <c r="V186" s="124">
        <v>0.25</v>
      </c>
      <c r="W186" s="124"/>
      <c r="X186" s="124"/>
      <c r="Y186" s="124">
        <v>0.25</v>
      </c>
      <c r="Z186" s="127"/>
      <c r="AA186" s="127"/>
      <c r="AB186" s="127"/>
      <c r="AC186" s="14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c r="IU186" s="3"/>
      <c r="IV186" s="3"/>
      <c r="IW186" s="3"/>
      <c r="IX186" s="3"/>
      <c r="IY186" s="3"/>
      <c r="IZ186" s="3"/>
      <c r="JA186" s="3"/>
      <c r="JB186" s="3"/>
      <c r="JC186" s="3"/>
      <c r="JD186" s="3"/>
      <c r="JE186" s="3"/>
      <c r="JF186" s="3"/>
      <c r="JG186" s="3"/>
      <c r="JH186" s="3"/>
      <c r="JI186" s="3"/>
      <c r="JJ186" s="3"/>
      <c r="JK186" s="3"/>
      <c r="JL186" s="3"/>
      <c r="JM186" s="3"/>
      <c r="JN186" s="3"/>
      <c r="JO186" s="3"/>
      <c r="JP186" s="3"/>
      <c r="JQ186" s="3"/>
      <c r="JR186" s="3"/>
      <c r="JS186" s="3"/>
      <c r="JT186" s="3"/>
      <c r="JU186" s="3"/>
      <c r="JV186" s="3"/>
      <c r="JW186" s="3"/>
      <c r="JX186" s="3"/>
      <c r="JY186" s="3"/>
      <c r="JZ186" s="3"/>
      <c r="KA186" s="3"/>
      <c r="KB186" s="3"/>
      <c r="KC186" s="3"/>
      <c r="KD186" s="3"/>
      <c r="KE186" s="3"/>
      <c r="KF186" s="3"/>
      <c r="KG186" s="3"/>
      <c r="KH186" s="3"/>
      <c r="KI186" s="3"/>
      <c r="KJ186" s="3"/>
      <c r="KK186" s="3"/>
      <c r="KL186" s="3"/>
      <c r="KM186" s="3"/>
      <c r="KN186" s="3"/>
      <c r="KO186" s="3"/>
      <c r="KP186" s="3"/>
      <c r="KQ186" s="3"/>
      <c r="KR186" s="3"/>
      <c r="KS186" s="3"/>
      <c r="KT186" s="3"/>
      <c r="KU186" s="3"/>
      <c r="KV186" s="3"/>
      <c r="KW186" s="3"/>
      <c r="KX186" s="3"/>
      <c r="KY186" s="3"/>
      <c r="KZ186" s="3"/>
      <c r="LA186" s="3"/>
      <c r="LB186" s="3"/>
      <c r="LC186" s="3"/>
      <c r="LD186" s="3"/>
      <c r="LE186" s="3"/>
      <c r="LF186" s="3"/>
      <c r="LG186" s="3"/>
      <c r="LH186" s="3"/>
      <c r="LI186" s="3"/>
      <c r="LJ186" s="3"/>
      <c r="LK186" s="3"/>
      <c r="LL186" s="3"/>
      <c r="LM186" s="3"/>
      <c r="LN186" s="3"/>
      <c r="LO186" s="3"/>
      <c r="LP186" s="3"/>
      <c r="LQ186" s="3"/>
      <c r="LR186" s="3"/>
      <c r="LS186" s="3"/>
      <c r="LT186" s="3"/>
      <c r="LU186" s="3"/>
      <c r="LV186" s="3"/>
      <c r="LW186" s="3"/>
      <c r="LX186" s="3"/>
      <c r="LY186" s="3"/>
      <c r="LZ186" s="3"/>
      <c r="MA186" s="3"/>
      <c r="MB186" s="3"/>
      <c r="MC186" s="3"/>
      <c r="MD186" s="3"/>
      <c r="ME186" s="3"/>
      <c r="MF186" s="129"/>
    </row>
    <row r="187" spans="1:344" s="75" customFormat="1" ht="31.5" customHeight="1" x14ac:dyDescent="0.25">
      <c r="A187" s="716"/>
      <c r="B187" s="717"/>
      <c r="C187" s="762"/>
      <c r="D187" s="737"/>
      <c r="E187" s="603"/>
      <c r="F187" s="678"/>
      <c r="G187" s="141" t="s">
        <v>685</v>
      </c>
      <c r="H187" s="30" t="s">
        <v>686</v>
      </c>
      <c r="I187" s="44"/>
      <c r="J187" s="121">
        <f t="shared" si="1"/>
        <v>1</v>
      </c>
      <c r="K187" s="68"/>
      <c r="L187" s="4"/>
      <c r="M187" s="137"/>
      <c r="N187" s="138"/>
      <c r="O187" s="138"/>
      <c r="P187" s="124">
        <v>0.25</v>
      </c>
      <c r="Q187" s="124"/>
      <c r="R187" s="124"/>
      <c r="S187" s="124">
        <v>0.25</v>
      </c>
      <c r="T187" s="124"/>
      <c r="U187" s="124"/>
      <c r="V187" s="124">
        <v>0.25</v>
      </c>
      <c r="W187" s="124"/>
      <c r="X187" s="124"/>
      <c r="Y187" s="124">
        <v>0.25</v>
      </c>
      <c r="Z187" s="127"/>
      <c r="AA187" s="127"/>
      <c r="AB187" s="127"/>
      <c r="AC187" s="14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c r="IB187" s="3"/>
      <c r="IC187" s="3"/>
      <c r="ID187" s="3"/>
      <c r="IE187" s="3"/>
      <c r="IF187" s="3"/>
      <c r="IG187" s="3"/>
      <c r="IH187" s="3"/>
      <c r="II187" s="3"/>
      <c r="IJ187" s="3"/>
      <c r="IK187" s="3"/>
      <c r="IL187" s="3"/>
      <c r="IM187" s="3"/>
      <c r="IN187" s="3"/>
      <c r="IO187" s="3"/>
      <c r="IP187" s="3"/>
      <c r="IQ187" s="3"/>
      <c r="IR187" s="3"/>
      <c r="IS187" s="3"/>
      <c r="IT187" s="3"/>
      <c r="IU187" s="3"/>
      <c r="IV187" s="3"/>
      <c r="IW187" s="3"/>
      <c r="IX187" s="3"/>
      <c r="IY187" s="3"/>
      <c r="IZ187" s="3"/>
      <c r="JA187" s="3"/>
      <c r="JB187" s="3"/>
      <c r="JC187" s="3"/>
      <c r="JD187" s="3"/>
      <c r="JE187" s="3"/>
      <c r="JF187" s="3"/>
      <c r="JG187" s="3"/>
      <c r="JH187" s="3"/>
      <c r="JI187" s="3"/>
      <c r="JJ187" s="3"/>
      <c r="JK187" s="3"/>
      <c r="JL187" s="3"/>
      <c r="JM187" s="3"/>
      <c r="JN187" s="3"/>
      <c r="JO187" s="3"/>
      <c r="JP187" s="3"/>
      <c r="JQ187" s="3"/>
      <c r="JR187" s="3"/>
      <c r="JS187" s="3"/>
      <c r="JT187" s="3"/>
      <c r="JU187" s="3"/>
      <c r="JV187" s="3"/>
      <c r="JW187" s="3"/>
      <c r="JX187" s="3"/>
      <c r="JY187" s="3"/>
      <c r="JZ187" s="3"/>
      <c r="KA187" s="3"/>
      <c r="KB187" s="3"/>
      <c r="KC187" s="3"/>
      <c r="KD187" s="3"/>
      <c r="KE187" s="3"/>
      <c r="KF187" s="3"/>
      <c r="KG187" s="3"/>
      <c r="KH187" s="3"/>
      <c r="KI187" s="3"/>
      <c r="KJ187" s="3"/>
      <c r="KK187" s="3"/>
      <c r="KL187" s="3"/>
      <c r="KM187" s="3"/>
      <c r="KN187" s="3"/>
      <c r="KO187" s="3"/>
      <c r="KP187" s="3"/>
      <c r="KQ187" s="3"/>
      <c r="KR187" s="3"/>
      <c r="KS187" s="3"/>
      <c r="KT187" s="3"/>
      <c r="KU187" s="3"/>
      <c r="KV187" s="3"/>
      <c r="KW187" s="3"/>
      <c r="KX187" s="3"/>
      <c r="KY187" s="3"/>
      <c r="KZ187" s="3"/>
      <c r="LA187" s="3"/>
      <c r="LB187" s="3"/>
      <c r="LC187" s="3"/>
      <c r="LD187" s="3"/>
      <c r="LE187" s="3"/>
      <c r="LF187" s="3"/>
      <c r="LG187" s="3"/>
      <c r="LH187" s="3"/>
      <c r="LI187" s="3"/>
      <c r="LJ187" s="3"/>
      <c r="LK187" s="3"/>
      <c r="LL187" s="3"/>
      <c r="LM187" s="3"/>
      <c r="LN187" s="3"/>
      <c r="LO187" s="3"/>
      <c r="LP187" s="3"/>
      <c r="LQ187" s="3"/>
      <c r="LR187" s="3"/>
      <c r="LS187" s="3"/>
      <c r="LT187" s="3"/>
      <c r="LU187" s="3"/>
      <c r="LV187" s="3"/>
      <c r="LW187" s="3"/>
      <c r="LX187" s="3"/>
      <c r="LY187" s="3"/>
      <c r="LZ187" s="3"/>
      <c r="MA187" s="3"/>
      <c r="MB187" s="3"/>
      <c r="MC187" s="3"/>
      <c r="MD187" s="3"/>
      <c r="ME187" s="3"/>
      <c r="MF187" s="129"/>
    </row>
    <row r="188" spans="1:344" s="75" customFormat="1" ht="31.5" customHeight="1" x14ac:dyDescent="0.25">
      <c r="A188" s="716"/>
      <c r="B188" s="717"/>
      <c r="C188" s="762"/>
      <c r="D188" s="737"/>
      <c r="E188" s="603"/>
      <c r="F188" s="678"/>
      <c r="G188" s="145" t="s">
        <v>687</v>
      </c>
      <c r="H188" s="141" t="s">
        <v>688</v>
      </c>
      <c r="I188" s="44"/>
      <c r="J188" s="88">
        <f t="shared" si="1"/>
        <v>2</v>
      </c>
      <c r="K188" s="68"/>
      <c r="L188" s="4"/>
      <c r="M188" s="137"/>
      <c r="N188" s="138"/>
      <c r="O188" s="138"/>
      <c r="P188" s="134">
        <v>1</v>
      </c>
      <c r="Q188" s="134"/>
      <c r="R188" s="138"/>
      <c r="S188" s="134">
        <v>0</v>
      </c>
      <c r="T188" s="138"/>
      <c r="U188" s="138"/>
      <c r="V188" s="134">
        <v>1</v>
      </c>
      <c r="W188" s="134"/>
      <c r="X188" s="138"/>
      <c r="Y188" s="148">
        <v>0</v>
      </c>
      <c r="Z188" s="127"/>
      <c r="AA188" s="127"/>
      <c r="AB188" s="127"/>
      <c r="AC188" s="14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c r="IM188" s="3"/>
      <c r="IN188" s="3"/>
      <c r="IO188" s="3"/>
      <c r="IP188" s="3"/>
      <c r="IQ188" s="3"/>
      <c r="IR188" s="3"/>
      <c r="IS188" s="3"/>
      <c r="IT188" s="3"/>
      <c r="IU188" s="3"/>
      <c r="IV188" s="3"/>
      <c r="IW188" s="3"/>
      <c r="IX188" s="3"/>
      <c r="IY188" s="3"/>
      <c r="IZ188" s="3"/>
      <c r="JA188" s="3"/>
      <c r="JB188" s="3"/>
      <c r="JC188" s="3"/>
      <c r="JD188" s="3"/>
      <c r="JE188" s="3"/>
      <c r="JF188" s="3"/>
      <c r="JG188" s="3"/>
      <c r="JH188" s="3"/>
      <c r="JI188" s="3"/>
      <c r="JJ188" s="3"/>
      <c r="JK188" s="3"/>
      <c r="JL188" s="3"/>
      <c r="JM188" s="3"/>
      <c r="JN188" s="3"/>
      <c r="JO188" s="3"/>
      <c r="JP188" s="3"/>
      <c r="JQ188" s="3"/>
      <c r="JR188" s="3"/>
      <c r="JS188" s="3"/>
      <c r="JT188" s="3"/>
      <c r="JU188" s="3"/>
      <c r="JV188" s="3"/>
      <c r="JW188" s="3"/>
      <c r="JX188" s="3"/>
      <c r="JY188" s="3"/>
      <c r="JZ188" s="3"/>
      <c r="KA188" s="3"/>
      <c r="KB188" s="3"/>
      <c r="KC188" s="3"/>
      <c r="KD188" s="3"/>
      <c r="KE188" s="3"/>
      <c r="KF188" s="3"/>
      <c r="KG188" s="3"/>
      <c r="KH188" s="3"/>
      <c r="KI188" s="3"/>
      <c r="KJ188" s="3"/>
      <c r="KK188" s="3"/>
      <c r="KL188" s="3"/>
      <c r="KM188" s="3"/>
      <c r="KN188" s="3"/>
      <c r="KO188" s="3"/>
      <c r="KP188" s="3"/>
      <c r="KQ188" s="3"/>
      <c r="KR188" s="3"/>
      <c r="KS188" s="3"/>
      <c r="KT188" s="3"/>
      <c r="KU188" s="3"/>
      <c r="KV188" s="3"/>
      <c r="KW188" s="3"/>
      <c r="KX188" s="3"/>
      <c r="KY188" s="3"/>
      <c r="KZ188" s="3"/>
      <c r="LA188" s="3"/>
      <c r="LB188" s="3"/>
      <c r="LC188" s="3"/>
      <c r="LD188" s="3"/>
      <c r="LE188" s="3"/>
      <c r="LF188" s="3"/>
      <c r="LG188" s="3"/>
      <c r="LH188" s="3"/>
      <c r="LI188" s="3"/>
      <c r="LJ188" s="3"/>
      <c r="LK188" s="3"/>
      <c r="LL188" s="3"/>
      <c r="LM188" s="3"/>
      <c r="LN188" s="3"/>
      <c r="LO188" s="3"/>
      <c r="LP188" s="3"/>
      <c r="LQ188" s="3"/>
      <c r="LR188" s="3"/>
      <c r="LS188" s="3"/>
      <c r="LT188" s="3"/>
      <c r="LU188" s="3"/>
      <c r="LV188" s="3"/>
      <c r="LW188" s="3"/>
      <c r="LX188" s="3"/>
      <c r="LY188" s="3"/>
      <c r="LZ188" s="3"/>
      <c r="MA188" s="3"/>
      <c r="MB188" s="3"/>
      <c r="MC188" s="3"/>
      <c r="MD188" s="3"/>
      <c r="ME188" s="3"/>
      <c r="MF188" s="129"/>
    </row>
    <row r="189" spans="1:344" s="75" customFormat="1" ht="31.5" customHeight="1" x14ac:dyDescent="0.25">
      <c r="A189" s="716"/>
      <c r="B189" s="717"/>
      <c r="C189" s="762"/>
      <c r="D189" s="737"/>
      <c r="E189" s="603"/>
      <c r="F189" s="678"/>
      <c r="G189" s="145"/>
      <c r="H189" s="141" t="s">
        <v>689</v>
      </c>
      <c r="I189" s="44"/>
      <c r="J189" s="88">
        <f t="shared" si="1"/>
        <v>12</v>
      </c>
      <c r="K189" s="68"/>
      <c r="L189" s="4"/>
      <c r="M189" s="137"/>
      <c r="N189" s="138"/>
      <c r="O189" s="138"/>
      <c r="P189" s="134">
        <v>3</v>
      </c>
      <c r="Q189" s="134"/>
      <c r="R189" s="138"/>
      <c r="S189" s="134">
        <v>3</v>
      </c>
      <c r="T189" s="138"/>
      <c r="U189" s="138"/>
      <c r="V189" s="134">
        <v>3</v>
      </c>
      <c r="W189" s="134"/>
      <c r="X189" s="138"/>
      <c r="Y189" s="148">
        <v>3</v>
      </c>
      <c r="Z189" s="127"/>
      <c r="AA189" s="127"/>
      <c r="AB189" s="127"/>
      <c r="AC189" s="14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c r="IM189" s="3"/>
      <c r="IN189" s="3"/>
      <c r="IO189" s="3"/>
      <c r="IP189" s="3"/>
      <c r="IQ189" s="3"/>
      <c r="IR189" s="3"/>
      <c r="IS189" s="3"/>
      <c r="IT189" s="3"/>
      <c r="IU189" s="3"/>
      <c r="IV189" s="3"/>
      <c r="IW189" s="3"/>
      <c r="IX189" s="3"/>
      <c r="IY189" s="3"/>
      <c r="IZ189" s="3"/>
      <c r="JA189" s="3"/>
      <c r="JB189" s="3"/>
      <c r="JC189" s="3"/>
      <c r="JD189" s="3"/>
      <c r="JE189" s="3"/>
      <c r="JF189" s="3"/>
      <c r="JG189" s="3"/>
      <c r="JH189" s="3"/>
      <c r="JI189" s="3"/>
      <c r="JJ189" s="3"/>
      <c r="JK189" s="3"/>
      <c r="JL189" s="3"/>
      <c r="JM189" s="3"/>
      <c r="JN189" s="3"/>
      <c r="JO189" s="3"/>
      <c r="JP189" s="3"/>
      <c r="JQ189" s="3"/>
      <c r="JR189" s="3"/>
      <c r="JS189" s="3"/>
      <c r="JT189" s="3"/>
      <c r="JU189" s="3"/>
      <c r="JV189" s="3"/>
      <c r="JW189" s="3"/>
      <c r="JX189" s="3"/>
      <c r="JY189" s="3"/>
      <c r="JZ189" s="3"/>
      <c r="KA189" s="3"/>
      <c r="KB189" s="3"/>
      <c r="KC189" s="3"/>
      <c r="KD189" s="3"/>
      <c r="KE189" s="3"/>
      <c r="KF189" s="3"/>
      <c r="KG189" s="3"/>
      <c r="KH189" s="3"/>
      <c r="KI189" s="3"/>
      <c r="KJ189" s="3"/>
      <c r="KK189" s="3"/>
      <c r="KL189" s="3"/>
      <c r="KM189" s="3"/>
      <c r="KN189" s="3"/>
      <c r="KO189" s="3"/>
      <c r="KP189" s="3"/>
      <c r="KQ189" s="3"/>
      <c r="KR189" s="3"/>
      <c r="KS189" s="3"/>
      <c r="KT189" s="3"/>
      <c r="KU189" s="3"/>
      <c r="KV189" s="3"/>
      <c r="KW189" s="3"/>
      <c r="KX189" s="3"/>
      <c r="KY189" s="3"/>
      <c r="KZ189" s="3"/>
      <c r="LA189" s="3"/>
      <c r="LB189" s="3"/>
      <c r="LC189" s="3"/>
      <c r="LD189" s="3"/>
      <c r="LE189" s="3"/>
      <c r="LF189" s="3"/>
      <c r="LG189" s="3"/>
      <c r="LH189" s="3"/>
      <c r="LI189" s="3"/>
      <c r="LJ189" s="3"/>
      <c r="LK189" s="3"/>
      <c r="LL189" s="3"/>
      <c r="LM189" s="3"/>
      <c r="LN189" s="3"/>
      <c r="LO189" s="3"/>
      <c r="LP189" s="3"/>
      <c r="LQ189" s="3"/>
      <c r="LR189" s="3"/>
      <c r="LS189" s="3"/>
      <c r="LT189" s="3"/>
      <c r="LU189" s="3"/>
      <c r="LV189" s="3"/>
      <c r="LW189" s="3"/>
      <c r="LX189" s="3"/>
      <c r="LY189" s="3"/>
      <c r="LZ189" s="3"/>
      <c r="MA189" s="3"/>
      <c r="MB189" s="3"/>
      <c r="MC189" s="3"/>
      <c r="MD189" s="3"/>
      <c r="ME189" s="3"/>
      <c r="MF189" s="129"/>
    </row>
    <row r="190" spans="1:344" s="75" customFormat="1" ht="44.25" customHeight="1" x14ac:dyDescent="0.25">
      <c r="A190" s="716"/>
      <c r="B190" s="717"/>
      <c r="C190" s="762"/>
      <c r="D190" s="737"/>
      <c r="E190" s="603"/>
      <c r="F190" s="678"/>
      <c r="G190" s="141" t="s">
        <v>690</v>
      </c>
      <c r="H190" s="141" t="s">
        <v>691</v>
      </c>
      <c r="I190" s="44"/>
      <c r="J190" s="121">
        <f t="shared" si="1"/>
        <v>1</v>
      </c>
      <c r="K190" s="68"/>
      <c r="L190" s="4"/>
      <c r="M190" s="137"/>
      <c r="N190" s="138"/>
      <c r="O190" s="138"/>
      <c r="P190" s="124">
        <v>0.25</v>
      </c>
      <c r="Q190" s="124"/>
      <c r="R190" s="124"/>
      <c r="S190" s="124">
        <v>0.25</v>
      </c>
      <c r="T190" s="124"/>
      <c r="U190" s="124"/>
      <c r="V190" s="124">
        <v>0.25</v>
      </c>
      <c r="W190" s="124"/>
      <c r="X190" s="124"/>
      <c r="Y190" s="124">
        <v>0.25</v>
      </c>
      <c r="Z190" s="127"/>
      <c r="AA190" s="127"/>
      <c r="AB190" s="127"/>
      <c r="AC190" s="14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c r="HM190" s="3"/>
      <c r="HN190" s="3"/>
      <c r="HO190" s="3"/>
      <c r="HP190" s="3"/>
      <c r="HQ190" s="3"/>
      <c r="HR190" s="3"/>
      <c r="HS190" s="3"/>
      <c r="HT190" s="3"/>
      <c r="HU190" s="3"/>
      <c r="HV190" s="3"/>
      <c r="HW190" s="3"/>
      <c r="HX190" s="3"/>
      <c r="HY190" s="3"/>
      <c r="HZ190" s="3"/>
      <c r="IA190" s="3"/>
      <c r="IB190" s="3"/>
      <c r="IC190" s="3"/>
      <c r="ID190" s="3"/>
      <c r="IE190" s="3"/>
      <c r="IF190" s="3"/>
      <c r="IG190" s="3"/>
      <c r="IH190" s="3"/>
      <c r="II190" s="3"/>
      <c r="IJ190" s="3"/>
      <c r="IK190" s="3"/>
      <c r="IL190" s="3"/>
      <c r="IM190" s="3"/>
      <c r="IN190" s="3"/>
      <c r="IO190" s="3"/>
      <c r="IP190" s="3"/>
      <c r="IQ190" s="3"/>
      <c r="IR190" s="3"/>
      <c r="IS190" s="3"/>
      <c r="IT190" s="3"/>
      <c r="IU190" s="3"/>
      <c r="IV190" s="3"/>
      <c r="IW190" s="3"/>
      <c r="IX190" s="3"/>
      <c r="IY190" s="3"/>
      <c r="IZ190" s="3"/>
      <c r="JA190" s="3"/>
      <c r="JB190" s="3"/>
      <c r="JC190" s="3"/>
      <c r="JD190" s="3"/>
      <c r="JE190" s="3"/>
      <c r="JF190" s="3"/>
      <c r="JG190" s="3"/>
      <c r="JH190" s="3"/>
      <c r="JI190" s="3"/>
      <c r="JJ190" s="3"/>
      <c r="JK190" s="3"/>
      <c r="JL190" s="3"/>
      <c r="JM190" s="3"/>
      <c r="JN190" s="3"/>
      <c r="JO190" s="3"/>
      <c r="JP190" s="3"/>
      <c r="JQ190" s="3"/>
      <c r="JR190" s="3"/>
      <c r="JS190" s="3"/>
      <c r="JT190" s="3"/>
      <c r="JU190" s="3"/>
      <c r="JV190" s="3"/>
      <c r="JW190" s="3"/>
      <c r="JX190" s="3"/>
      <c r="JY190" s="3"/>
      <c r="JZ190" s="3"/>
      <c r="KA190" s="3"/>
      <c r="KB190" s="3"/>
      <c r="KC190" s="3"/>
      <c r="KD190" s="3"/>
      <c r="KE190" s="3"/>
      <c r="KF190" s="3"/>
      <c r="KG190" s="3"/>
      <c r="KH190" s="3"/>
      <c r="KI190" s="3"/>
      <c r="KJ190" s="3"/>
      <c r="KK190" s="3"/>
      <c r="KL190" s="3"/>
      <c r="KM190" s="3"/>
      <c r="KN190" s="3"/>
      <c r="KO190" s="3"/>
      <c r="KP190" s="3"/>
      <c r="KQ190" s="3"/>
      <c r="KR190" s="3"/>
      <c r="KS190" s="3"/>
      <c r="KT190" s="3"/>
      <c r="KU190" s="3"/>
      <c r="KV190" s="3"/>
      <c r="KW190" s="3"/>
      <c r="KX190" s="3"/>
      <c r="KY190" s="3"/>
      <c r="KZ190" s="3"/>
      <c r="LA190" s="3"/>
      <c r="LB190" s="3"/>
      <c r="LC190" s="3"/>
      <c r="LD190" s="3"/>
      <c r="LE190" s="3"/>
      <c r="LF190" s="3"/>
      <c r="LG190" s="3"/>
      <c r="LH190" s="3"/>
      <c r="LI190" s="3"/>
      <c r="LJ190" s="3"/>
      <c r="LK190" s="3"/>
      <c r="LL190" s="3"/>
      <c r="LM190" s="3"/>
      <c r="LN190" s="3"/>
      <c r="LO190" s="3"/>
      <c r="LP190" s="3"/>
      <c r="LQ190" s="3"/>
      <c r="LR190" s="3"/>
      <c r="LS190" s="3"/>
      <c r="LT190" s="3"/>
      <c r="LU190" s="3"/>
      <c r="LV190" s="3"/>
      <c r="LW190" s="3"/>
      <c r="LX190" s="3"/>
      <c r="LY190" s="3"/>
      <c r="LZ190" s="3"/>
      <c r="MA190" s="3"/>
      <c r="MB190" s="3"/>
      <c r="MC190" s="3"/>
      <c r="MD190" s="3"/>
      <c r="ME190" s="3"/>
      <c r="MF190" s="129"/>
    </row>
    <row r="191" spans="1:344" s="75" customFormat="1" ht="31.5" customHeight="1" x14ac:dyDescent="0.25">
      <c r="A191" s="716"/>
      <c r="B191" s="717"/>
      <c r="C191" s="762"/>
      <c r="D191" s="737"/>
      <c r="E191" s="603"/>
      <c r="F191" s="678"/>
      <c r="G191" s="30" t="s">
        <v>692</v>
      </c>
      <c r="H191" s="141" t="s">
        <v>693</v>
      </c>
      <c r="I191" s="44" t="s">
        <v>694</v>
      </c>
      <c r="J191" s="121">
        <f t="shared" si="1"/>
        <v>1</v>
      </c>
      <c r="K191" s="68"/>
      <c r="L191" s="4"/>
      <c r="M191" s="137"/>
      <c r="N191" s="138"/>
      <c r="O191" s="138"/>
      <c r="P191" s="124">
        <v>0.25</v>
      </c>
      <c r="Q191" s="134"/>
      <c r="R191" s="138"/>
      <c r="S191" s="124">
        <v>0.25</v>
      </c>
      <c r="T191" s="138"/>
      <c r="U191" s="138"/>
      <c r="V191" s="124">
        <v>0.25</v>
      </c>
      <c r="W191" s="134"/>
      <c r="X191" s="138"/>
      <c r="Y191" s="124">
        <v>0.25</v>
      </c>
      <c r="Z191" s="127"/>
      <c r="AA191" s="127"/>
      <c r="AB191" s="127"/>
      <c r="AC191" s="14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c r="IM191" s="3"/>
      <c r="IN191" s="3"/>
      <c r="IO191" s="3"/>
      <c r="IP191" s="3"/>
      <c r="IQ191" s="3"/>
      <c r="IR191" s="3"/>
      <c r="IS191" s="3"/>
      <c r="IT191" s="3"/>
      <c r="IU191" s="3"/>
      <c r="IV191" s="3"/>
      <c r="IW191" s="3"/>
      <c r="IX191" s="3"/>
      <c r="IY191" s="3"/>
      <c r="IZ191" s="3"/>
      <c r="JA191" s="3"/>
      <c r="JB191" s="3"/>
      <c r="JC191" s="3"/>
      <c r="JD191" s="3"/>
      <c r="JE191" s="3"/>
      <c r="JF191" s="3"/>
      <c r="JG191" s="3"/>
      <c r="JH191" s="3"/>
      <c r="JI191" s="3"/>
      <c r="JJ191" s="3"/>
      <c r="JK191" s="3"/>
      <c r="JL191" s="3"/>
      <c r="JM191" s="3"/>
      <c r="JN191" s="3"/>
      <c r="JO191" s="3"/>
      <c r="JP191" s="3"/>
      <c r="JQ191" s="3"/>
      <c r="JR191" s="3"/>
      <c r="JS191" s="3"/>
      <c r="JT191" s="3"/>
      <c r="JU191" s="3"/>
      <c r="JV191" s="3"/>
      <c r="JW191" s="3"/>
      <c r="JX191" s="3"/>
      <c r="JY191" s="3"/>
      <c r="JZ191" s="3"/>
      <c r="KA191" s="3"/>
      <c r="KB191" s="3"/>
      <c r="KC191" s="3"/>
      <c r="KD191" s="3"/>
      <c r="KE191" s="3"/>
      <c r="KF191" s="3"/>
      <c r="KG191" s="3"/>
      <c r="KH191" s="3"/>
      <c r="KI191" s="3"/>
      <c r="KJ191" s="3"/>
      <c r="KK191" s="3"/>
      <c r="KL191" s="3"/>
      <c r="KM191" s="3"/>
      <c r="KN191" s="3"/>
      <c r="KO191" s="3"/>
      <c r="KP191" s="3"/>
      <c r="KQ191" s="3"/>
      <c r="KR191" s="3"/>
      <c r="KS191" s="3"/>
      <c r="KT191" s="3"/>
      <c r="KU191" s="3"/>
      <c r="KV191" s="3"/>
      <c r="KW191" s="3"/>
      <c r="KX191" s="3"/>
      <c r="KY191" s="3"/>
      <c r="KZ191" s="3"/>
      <c r="LA191" s="3"/>
      <c r="LB191" s="3"/>
      <c r="LC191" s="3"/>
      <c r="LD191" s="3"/>
      <c r="LE191" s="3"/>
      <c r="LF191" s="3"/>
      <c r="LG191" s="3"/>
      <c r="LH191" s="3"/>
      <c r="LI191" s="3"/>
      <c r="LJ191" s="3"/>
      <c r="LK191" s="3"/>
      <c r="LL191" s="3"/>
      <c r="LM191" s="3"/>
      <c r="LN191" s="3"/>
      <c r="LO191" s="3"/>
      <c r="LP191" s="3"/>
      <c r="LQ191" s="3"/>
      <c r="LR191" s="3"/>
      <c r="LS191" s="3"/>
      <c r="LT191" s="3"/>
      <c r="LU191" s="3"/>
      <c r="LV191" s="3"/>
      <c r="LW191" s="3"/>
      <c r="LX191" s="3"/>
      <c r="LY191" s="3"/>
      <c r="LZ191" s="3"/>
      <c r="MA191" s="3"/>
      <c r="MB191" s="3"/>
      <c r="MC191" s="3"/>
      <c r="MD191" s="3"/>
      <c r="ME191" s="3"/>
      <c r="MF191" s="129"/>
    </row>
    <row r="192" spans="1:344" s="75" customFormat="1" ht="31.5" customHeight="1" x14ac:dyDescent="0.25">
      <c r="A192" s="716"/>
      <c r="B192" s="717"/>
      <c r="C192" s="762"/>
      <c r="D192" s="737"/>
      <c r="E192" s="603"/>
      <c r="F192" s="678"/>
      <c r="G192" s="30" t="s">
        <v>695</v>
      </c>
      <c r="H192" s="141" t="s">
        <v>696</v>
      </c>
      <c r="I192" s="44"/>
      <c r="J192" s="121">
        <f t="shared" si="1"/>
        <v>1</v>
      </c>
      <c r="K192" s="68"/>
      <c r="L192" s="4"/>
      <c r="M192" s="137"/>
      <c r="N192" s="138"/>
      <c r="O192" s="138"/>
      <c r="P192" s="124">
        <v>0.25</v>
      </c>
      <c r="Q192" s="134"/>
      <c r="R192" s="138"/>
      <c r="S192" s="124">
        <v>0.25</v>
      </c>
      <c r="T192" s="138"/>
      <c r="U192" s="138"/>
      <c r="V192" s="124">
        <v>0.25</v>
      </c>
      <c r="W192" s="134"/>
      <c r="X192" s="138"/>
      <c r="Y192" s="124">
        <v>0.25</v>
      </c>
      <c r="Z192" s="127"/>
      <c r="AA192" s="127"/>
      <c r="AB192" s="127"/>
      <c r="AC192" s="14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c r="IM192" s="3"/>
      <c r="IN192" s="3"/>
      <c r="IO192" s="3"/>
      <c r="IP192" s="3"/>
      <c r="IQ192" s="3"/>
      <c r="IR192" s="3"/>
      <c r="IS192" s="3"/>
      <c r="IT192" s="3"/>
      <c r="IU192" s="3"/>
      <c r="IV192" s="3"/>
      <c r="IW192" s="3"/>
      <c r="IX192" s="3"/>
      <c r="IY192" s="3"/>
      <c r="IZ192" s="3"/>
      <c r="JA192" s="3"/>
      <c r="JB192" s="3"/>
      <c r="JC192" s="3"/>
      <c r="JD192" s="3"/>
      <c r="JE192" s="3"/>
      <c r="JF192" s="3"/>
      <c r="JG192" s="3"/>
      <c r="JH192" s="3"/>
      <c r="JI192" s="3"/>
      <c r="JJ192" s="3"/>
      <c r="JK192" s="3"/>
      <c r="JL192" s="3"/>
      <c r="JM192" s="3"/>
      <c r="JN192" s="3"/>
      <c r="JO192" s="3"/>
      <c r="JP192" s="3"/>
      <c r="JQ192" s="3"/>
      <c r="JR192" s="3"/>
      <c r="JS192" s="3"/>
      <c r="JT192" s="3"/>
      <c r="JU192" s="3"/>
      <c r="JV192" s="3"/>
      <c r="JW192" s="3"/>
      <c r="JX192" s="3"/>
      <c r="JY192" s="3"/>
      <c r="JZ192" s="3"/>
      <c r="KA192" s="3"/>
      <c r="KB192" s="3"/>
      <c r="KC192" s="3"/>
      <c r="KD192" s="3"/>
      <c r="KE192" s="3"/>
      <c r="KF192" s="3"/>
      <c r="KG192" s="3"/>
      <c r="KH192" s="3"/>
      <c r="KI192" s="3"/>
      <c r="KJ192" s="3"/>
      <c r="KK192" s="3"/>
      <c r="KL192" s="3"/>
      <c r="KM192" s="3"/>
      <c r="KN192" s="3"/>
      <c r="KO192" s="3"/>
      <c r="KP192" s="3"/>
      <c r="KQ192" s="3"/>
      <c r="KR192" s="3"/>
      <c r="KS192" s="3"/>
      <c r="KT192" s="3"/>
      <c r="KU192" s="3"/>
      <c r="KV192" s="3"/>
      <c r="KW192" s="3"/>
      <c r="KX192" s="3"/>
      <c r="KY192" s="3"/>
      <c r="KZ192" s="3"/>
      <c r="LA192" s="3"/>
      <c r="LB192" s="3"/>
      <c r="LC192" s="3"/>
      <c r="LD192" s="3"/>
      <c r="LE192" s="3"/>
      <c r="LF192" s="3"/>
      <c r="LG192" s="3"/>
      <c r="LH192" s="3"/>
      <c r="LI192" s="3"/>
      <c r="LJ192" s="3"/>
      <c r="LK192" s="3"/>
      <c r="LL192" s="3"/>
      <c r="LM192" s="3"/>
      <c r="LN192" s="3"/>
      <c r="LO192" s="3"/>
      <c r="LP192" s="3"/>
      <c r="LQ192" s="3"/>
      <c r="LR192" s="3"/>
      <c r="LS192" s="3"/>
      <c r="LT192" s="3"/>
      <c r="LU192" s="3"/>
      <c r="LV192" s="3"/>
      <c r="LW192" s="3"/>
      <c r="LX192" s="3"/>
      <c r="LY192" s="3"/>
      <c r="LZ192" s="3"/>
      <c r="MA192" s="3"/>
      <c r="MB192" s="3"/>
      <c r="MC192" s="3"/>
      <c r="MD192" s="3"/>
      <c r="ME192" s="3"/>
      <c r="MF192" s="129"/>
    </row>
    <row r="193" spans="1:344" s="75" customFormat="1" ht="31.5" customHeight="1" x14ac:dyDescent="0.25">
      <c r="A193" s="716"/>
      <c r="B193" s="717"/>
      <c r="C193" s="762"/>
      <c r="D193" s="737"/>
      <c r="E193" s="603"/>
      <c r="F193" s="678"/>
      <c r="G193" s="30" t="s">
        <v>697</v>
      </c>
      <c r="H193" s="141" t="s">
        <v>698</v>
      </c>
      <c r="I193" s="44"/>
      <c r="J193" s="121">
        <f t="shared" si="1"/>
        <v>1</v>
      </c>
      <c r="K193" s="68"/>
      <c r="L193" s="4"/>
      <c r="M193" s="137"/>
      <c r="N193" s="138"/>
      <c r="O193" s="138"/>
      <c r="P193" s="124">
        <v>0.25</v>
      </c>
      <c r="Q193" s="134"/>
      <c r="R193" s="138"/>
      <c r="S193" s="124">
        <v>0.25</v>
      </c>
      <c r="T193" s="138"/>
      <c r="U193" s="138"/>
      <c r="V193" s="124">
        <v>0.25</v>
      </c>
      <c r="W193" s="134"/>
      <c r="X193" s="138"/>
      <c r="Y193" s="124">
        <v>0.25</v>
      </c>
      <c r="Z193" s="127"/>
      <c r="AA193" s="127"/>
      <c r="AB193" s="127"/>
      <c r="AC193" s="14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c r="IM193" s="3"/>
      <c r="IN193" s="3"/>
      <c r="IO193" s="3"/>
      <c r="IP193" s="3"/>
      <c r="IQ193" s="3"/>
      <c r="IR193" s="3"/>
      <c r="IS193" s="3"/>
      <c r="IT193" s="3"/>
      <c r="IU193" s="3"/>
      <c r="IV193" s="3"/>
      <c r="IW193" s="3"/>
      <c r="IX193" s="3"/>
      <c r="IY193" s="3"/>
      <c r="IZ193" s="3"/>
      <c r="JA193" s="3"/>
      <c r="JB193" s="3"/>
      <c r="JC193" s="3"/>
      <c r="JD193" s="3"/>
      <c r="JE193" s="3"/>
      <c r="JF193" s="3"/>
      <c r="JG193" s="3"/>
      <c r="JH193" s="3"/>
      <c r="JI193" s="3"/>
      <c r="JJ193" s="3"/>
      <c r="JK193" s="3"/>
      <c r="JL193" s="3"/>
      <c r="JM193" s="3"/>
      <c r="JN193" s="3"/>
      <c r="JO193" s="3"/>
      <c r="JP193" s="3"/>
      <c r="JQ193" s="3"/>
      <c r="JR193" s="3"/>
      <c r="JS193" s="3"/>
      <c r="JT193" s="3"/>
      <c r="JU193" s="3"/>
      <c r="JV193" s="3"/>
      <c r="JW193" s="3"/>
      <c r="JX193" s="3"/>
      <c r="JY193" s="3"/>
      <c r="JZ193" s="3"/>
      <c r="KA193" s="3"/>
      <c r="KB193" s="3"/>
      <c r="KC193" s="3"/>
      <c r="KD193" s="3"/>
      <c r="KE193" s="3"/>
      <c r="KF193" s="3"/>
      <c r="KG193" s="3"/>
      <c r="KH193" s="3"/>
      <c r="KI193" s="3"/>
      <c r="KJ193" s="3"/>
      <c r="KK193" s="3"/>
      <c r="KL193" s="3"/>
      <c r="KM193" s="3"/>
      <c r="KN193" s="3"/>
      <c r="KO193" s="3"/>
      <c r="KP193" s="3"/>
      <c r="KQ193" s="3"/>
      <c r="KR193" s="3"/>
      <c r="KS193" s="3"/>
      <c r="KT193" s="3"/>
      <c r="KU193" s="3"/>
      <c r="KV193" s="3"/>
      <c r="KW193" s="3"/>
      <c r="KX193" s="3"/>
      <c r="KY193" s="3"/>
      <c r="KZ193" s="3"/>
      <c r="LA193" s="3"/>
      <c r="LB193" s="3"/>
      <c r="LC193" s="3"/>
      <c r="LD193" s="3"/>
      <c r="LE193" s="3"/>
      <c r="LF193" s="3"/>
      <c r="LG193" s="3"/>
      <c r="LH193" s="3"/>
      <c r="LI193" s="3"/>
      <c r="LJ193" s="3"/>
      <c r="LK193" s="3"/>
      <c r="LL193" s="3"/>
      <c r="LM193" s="3"/>
      <c r="LN193" s="3"/>
      <c r="LO193" s="3"/>
      <c r="LP193" s="3"/>
      <c r="LQ193" s="3"/>
      <c r="LR193" s="3"/>
      <c r="LS193" s="3"/>
      <c r="LT193" s="3"/>
      <c r="LU193" s="3"/>
      <c r="LV193" s="3"/>
      <c r="LW193" s="3"/>
      <c r="LX193" s="3"/>
      <c r="LY193" s="3"/>
      <c r="LZ193" s="3"/>
      <c r="MA193" s="3"/>
      <c r="MB193" s="3"/>
      <c r="MC193" s="3"/>
      <c r="MD193" s="3"/>
      <c r="ME193" s="3"/>
      <c r="MF193" s="129"/>
    </row>
    <row r="194" spans="1:344" s="75" customFormat="1" ht="31.5" customHeight="1" x14ac:dyDescent="0.25">
      <c r="A194" s="716"/>
      <c r="B194" s="717"/>
      <c r="C194" s="762"/>
      <c r="D194" s="737"/>
      <c r="E194" s="603"/>
      <c r="F194" s="678"/>
      <c r="G194" s="30" t="s">
        <v>699</v>
      </c>
      <c r="H194" s="141" t="s">
        <v>700</v>
      </c>
      <c r="I194" s="44"/>
      <c r="J194" s="121">
        <f t="shared" si="1"/>
        <v>1</v>
      </c>
      <c r="K194" s="68"/>
      <c r="L194" s="4"/>
      <c r="M194" s="137"/>
      <c r="N194" s="138"/>
      <c r="O194" s="138"/>
      <c r="P194" s="124">
        <v>0.25</v>
      </c>
      <c r="Q194" s="134"/>
      <c r="R194" s="138"/>
      <c r="S194" s="124">
        <v>0.25</v>
      </c>
      <c r="T194" s="138"/>
      <c r="U194" s="138"/>
      <c r="V194" s="124">
        <v>0.25</v>
      </c>
      <c r="W194" s="134"/>
      <c r="X194" s="138"/>
      <c r="Y194" s="124">
        <v>0.25</v>
      </c>
      <c r="Z194" s="127"/>
      <c r="AA194" s="127"/>
      <c r="AB194" s="127"/>
      <c r="AC194" s="14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c r="IR194" s="3"/>
      <c r="IS194" s="3"/>
      <c r="IT194" s="3"/>
      <c r="IU194" s="3"/>
      <c r="IV194" s="3"/>
      <c r="IW194" s="3"/>
      <c r="IX194" s="3"/>
      <c r="IY194" s="3"/>
      <c r="IZ194" s="3"/>
      <c r="JA194" s="3"/>
      <c r="JB194" s="3"/>
      <c r="JC194" s="3"/>
      <c r="JD194" s="3"/>
      <c r="JE194" s="3"/>
      <c r="JF194" s="3"/>
      <c r="JG194" s="3"/>
      <c r="JH194" s="3"/>
      <c r="JI194" s="3"/>
      <c r="JJ194" s="3"/>
      <c r="JK194" s="3"/>
      <c r="JL194" s="3"/>
      <c r="JM194" s="3"/>
      <c r="JN194" s="3"/>
      <c r="JO194" s="3"/>
      <c r="JP194" s="3"/>
      <c r="JQ194" s="3"/>
      <c r="JR194" s="3"/>
      <c r="JS194" s="3"/>
      <c r="JT194" s="3"/>
      <c r="JU194" s="3"/>
      <c r="JV194" s="3"/>
      <c r="JW194" s="3"/>
      <c r="JX194" s="3"/>
      <c r="JY194" s="3"/>
      <c r="JZ194" s="3"/>
      <c r="KA194" s="3"/>
      <c r="KB194" s="3"/>
      <c r="KC194" s="3"/>
      <c r="KD194" s="3"/>
      <c r="KE194" s="3"/>
      <c r="KF194" s="3"/>
      <c r="KG194" s="3"/>
      <c r="KH194" s="3"/>
      <c r="KI194" s="3"/>
      <c r="KJ194" s="3"/>
      <c r="KK194" s="3"/>
      <c r="KL194" s="3"/>
      <c r="KM194" s="3"/>
      <c r="KN194" s="3"/>
      <c r="KO194" s="3"/>
      <c r="KP194" s="3"/>
      <c r="KQ194" s="3"/>
      <c r="KR194" s="3"/>
      <c r="KS194" s="3"/>
      <c r="KT194" s="3"/>
      <c r="KU194" s="3"/>
      <c r="KV194" s="3"/>
      <c r="KW194" s="3"/>
      <c r="KX194" s="3"/>
      <c r="KY194" s="3"/>
      <c r="KZ194" s="3"/>
      <c r="LA194" s="3"/>
      <c r="LB194" s="3"/>
      <c r="LC194" s="3"/>
      <c r="LD194" s="3"/>
      <c r="LE194" s="3"/>
      <c r="LF194" s="3"/>
      <c r="LG194" s="3"/>
      <c r="LH194" s="3"/>
      <c r="LI194" s="3"/>
      <c r="LJ194" s="3"/>
      <c r="LK194" s="3"/>
      <c r="LL194" s="3"/>
      <c r="LM194" s="3"/>
      <c r="LN194" s="3"/>
      <c r="LO194" s="3"/>
      <c r="LP194" s="3"/>
      <c r="LQ194" s="3"/>
      <c r="LR194" s="3"/>
      <c r="LS194" s="3"/>
      <c r="LT194" s="3"/>
      <c r="LU194" s="3"/>
      <c r="LV194" s="3"/>
      <c r="LW194" s="3"/>
      <c r="LX194" s="3"/>
      <c r="LY194" s="3"/>
      <c r="LZ194" s="3"/>
      <c r="MA194" s="3"/>
      <c r="MB194" s="3"/>
      <c r="MC194" s="3"/>
      <c r="MD194" s="3"/>
      <c r="ME194" s="3"/>
      <c r="MF194" s="129"/>
    </row>
    <row r="195" spans="1:344" s="75" customFormat="1" ht="31.5" customHeight="1" x14ac:dyDescent="0.25">
      <c r="A195" s="716"/>
      <c r="B195" s="717"/>
      <c r="C195" s="762"/>
      <c r="D195" s="737"/>
      <c r="E195" s="603"/>
      <c r="F195" s="678"/>
      <c r="G195" s="30" t="s">
        <v>701</v>
      </c>
      <c r="H195" s="141" t="s">
        <v>702</v>
      </c>
      <c r="I195" s="44"/>
      <c r="J195" s="121">
        <f t="shared" si="1"/>
        <v>1</v>
      </c>
      <c r="K195" s="68"/>
      <c r="L195" s="4"/>
      <c r="M195" s="137"/>
      <c r="N195" s="138"/>
      <c r="O195" s="138"/>
      <c r="P195" s="124">
        <v>0.25</v>
      </c>
      <c r="Q195" s="134"/>
      <c r="R195" s="138"/>
      <c r="S195" s="124">
        <v>0.25</v>
      </c>
      <c r="T195" s="138"/>
      <c r="U195" s="138"/>
      <c r="V195" s="124">
        <v>0.25</v>
      </c>
      <c r="W195" s="134"/>
      <c r="X195" s="138"/>
      <c r="Y195" s="124">
        <v>0.25</v>
      </c>
      <c r="Z195" s="127"/>
      <c r="AA195" s="127"/>
      <c r="AB195" s="127"/>
      <c r="AC195" s="14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c r="IM195" s="3"/>
      <c r="IN195" s="3"/>
      <c r="IO195" s="3"/>
      <c r="IP195" s="3"/>
      <c r="IQ195" s="3"/>
      <c r="IR195" s="3"/>
      <c r="IS195" s="3"/>
      <c r="IT195" s="3"/>
      <c r="IU195" s="3"/>
      <c r="IV195" s="3"/>
      <c r="IW195" s="3"/>
      <c r="IX195" s="3"/>
      <c r="IY195" s="3"/>
      <c r="IZ195" s="3"/>
      <c r="JA195" s="3"/>
      <c r="JB195" s="3"/>
      <c r="JC195" s="3"/>
      <c r="JD195" s="3"/>
      <c r="JE195" s="3"/>
      <c r="JF195" s="3"/>
      <c r="JG195" s="3"/>
      <c r="JH195" s="3"/>
      <c r="JI195" s="3"/>
      <c r="JJ195" s="3"/>
      <c r="JK195" s="3"/>
      <c r="JL195" s="3"/>
      <c r="JM195" s="3"/>
      <c r="JN195" s="3"/>
      <c r="JO195" s="3"/>
      <c r="JP195" s="3"/>
      <c r="JQ195" s="3"/>
      <c r="JR195" s="3"/>
      <c r="JS195" s="3"/>
      <c r="JT195" s="3"/>
      <c r="JU195" s="3"/>
      <c r="JV195" s="3"/>
      <c r="JW195" s="3"/>
      <c r="JX195" s="3"/>
      <c r="JY195" s="3"/>
      <c r="JZ195" s="3"/>
      <c r="KA195" s="3"/>
      <c r="KB195" s="3"/>
      <c r="KC195" s="3"/>
      <c r="KD195" s="3"/>
      <c r="KE195" s="3"/>
      <c r="KF195" s="3"/>
      <c r="KG195" s="3"/>
      <c r="KH195" s="3"/>
      <c r="KI195" s="3"/>
      <c r="KJ195" s="3"/>
      <c r="KK195" s="3"/>
      <c r="KL195" s="3"/>
      <c r="KM195" s="3"/>
      <c r="KN195" s="3"/>
      <c r="KO195" s="3"/>
      <c r="KP195" s="3"/>
      <c r="KQ195" s="3"/>
      <c r="KR195" s="3"/>
      <c r="KS195" s="3"/>
      <c r="KT195" s="3"/>
      <c r="KU195" s="3"/>
      <c r="KV195" s="3"/>
      <c r="KW195" s="3"/>
      <c r="KX195" s="3"/>
      <c r="KY195" s="3"/>
      <c r="KZ195" s="3"/>
      <c r="LA195" s="3"/>
      <c r="LB195" s="3"/>
      <c r="LC195" s="3"/>
      <c r="LD195" s="3"/>
      <c r="LE195" s="3"/>
      <c r="LF195" s="3"/>
      <c r="LG195" s="3"/>
      <c r="LH195" s="3"/>
      <c r="LI195" s="3"/>
      <c r="LJ195" s="3"/>
      <c r="LK195" s="3"/>
      <c r="LL195" s="3"/>
      <c r="LM195" s="3"/>
      <c r="LN195" s="3"/>
      <c r="LO195" s="3"/>
      <c r="LP195" s="3"/>
      <c r="LQ195" s="3"/>
      <c r="LR195" s="3"/>
      <c r="LS195" s="3"/>
      <c r="LT195" s="3"/>
      <c r="LU195" s="3"/>
      <c r="LV195" s="3"/>
      <c r="LW195" s="3"/>
      <c r="LX195" s="3"/>
      <c r="LY195" s="3"/>
      <c r="LZ195" s="3"/>
      <c r="MA195" s="3"/>
      <c r="MB195" s="3"/>
      <c r="MC195" s="3"/>
      <c r="MD195" s="3"/>
      <c r="ME195" s="3"/>
      <c r="MF195" s="129"/>
    </row>
    <row r="196" spans="1:344" s="75" customFormat="1" ht="31.5" customHeight="1" x14ac:dyDescent="0.25">
      <c r="A196" s="716"/>
      <c r="B196" s="717"/>
      <c r="C196" s="762"/>
      <c r="D196" s="737"/>
      <c r="E196" s="603"/>
      <c r="F196" s="678"/>
      <c r="G196" s="141" t="s">
        <v>703</v>
      </c>
      <c r="H196" s="141" t="s">
        <v>704</v>
      </c>
      <c r="I196" s="44"/>
      <c r="J196" s="121">
        <f t="shared" si="1"/>
        <v>1</v>
      </c>
      <c r="K196" s="68"/>
      <c r="L196" s="4"/>
      <c r="M196" s="137"/>
      <c r="N196" s="138"/>
      <c r="O196" s="138"/>
      <c r="P196" s="124">
        <v>0.25</v>
      </c>
      <c r="Q196" s="134"/>
      <c r="R196" s="138"/>
      <c r="S196" s="124">
        <v>0.25</v>
      </c>
      <c r="T196" s="138"/>
      <c r="U196" s="138"/>
      <c r="V196" s="124">
        <v>0.25</v>
      </c>
      <c r="W196" s="134"/>
      <c r="X196" s="138"/>
      <c r="Y196" s="124">
        <v>0.25</v>
      </c>
      <c r="Z196" s="127"/>
      <c r="AA196" s="127"/>
      <c r="AB196" s="127"/>
      <c r="AC196" s="14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c r="IR196" s="3"/>
      <c r="IS196" s="3"/>
      <c r="IT196" s="3"/>
      <c r="IU196" s="3"/>
      <c r="IV196" s="3"/>
      <c r="IW196" s="3"/>
      <c r="IX196" s="3"/>
      <c r="IY196" s="3"/>
      <c r="IZ196" s="3"/>
      <c r="JA196" s="3"/>
      <c r="JB196" s="3"/>
      <c r="JC196" s="3"/>
      <c r="JD196" s="3"/>
      <c r="JE196" s="3"/>
      <c r="JF196" s="3"/>
      <c r="JG196" s="3"/>
      <c r="JH196" s="3"/>
      <c r="JI196" s="3"/>
      <c r="JJ196" s="3"/>
      <c r="JK196" s="3"/>
      <c r="JL196" s="3"/>
      <c r="JM196" s="3"/>
      <c r="JN196" s="3"/>
      <c r="JO196" s="3"/>
      <c r="JP196" s="3"/>
      <c r="JQ196" s="3"/>
      <c r="JR196" s="3"/>
      <c r="JS196" s="3"/>
      <c r="JT196" s="3"/>
      <c r="JU196" s="3"/>
      <c r="JV196" s="3"/>
      <c r="JW196" s="3"/>
      <c r="JX196" s="3"/>
      <c r="JY196" s="3"/>
      <c r="JZ196" s="3"/>
      <c r="KA196" s="3"/>
      <c r="KB196" s="3"/>
      <c r="KC196" s="3"/>
      <c r="KD196" s="3"/>
      <c r="KE196" s="3"/>
      <c r="KF196" s="3"/>
      <c r="KG196" s="3"/>
      <c r="KH196" s="3"/>
      <c r="KI196" s="3"/>
      <c r="KJ196" s="3"/>
      <c r="KK196" s="3"/>
      <c r="KL196" s="3"/>
      <c r="KM196" s="3"/>
      <c r="KN196" s="3"/>
      <c r="KO196" s="3"/>
      <c r="KP196" s="3"/>
      <c r="KQ196" s="3"/>
      <c r="KR196" s="3"/>
      <c r="KS196" s="3"/>
      <c r="KT196" s="3"/>
      <c r="KU196" s="3"/>
      <c r="KV196" s="3"/>
      <c r="KW196" s="3"/>
      <c r="KX196" s="3"/>
      <c r="KY196" s="3"/>
      <c r="KZ196" s="3"/>
      <c r="LA196" s="3"/>
      <c r="LB196" s="3"/>
      <c r="LC196" s="3"/>
      <c r="LD196" s="3"/>
      <c r="LE196" s="3"/>
      <c r="LF196" s="3"/>
      <c r="LG196" s="3"/>
      <c r="LH196" s="3"/>
      <c r="LI196" s="3"/>
      <c r="LJ196" s="3"/>
      <c r="LK196" s="3"/>
      <c r="LL196" s="3"/>
      <c r="LM196" s="3"/>
      <c r="LN196" s="3"/>
      <c r="LO196" s="3"/>
      <c r="LP196" s="3"/>
      <c r="LQ196" s="3"/>
      <c r="LR196" s="3"/>
      <c r="LS196" s="3"/>
      <c r="LT196" s="3"/>
      <c r="LU196" s="3"/>
      <c r="LV196" s="3"/>
      <c r="LW196" s="3"/>
      <c r="LX196" s="3"/>
      <c r="LY196" s="3"/>
      <c r="LZ196" s="3"/>
      <c r="MA196" s="3"/>
      <c r="MB196" s="3"/>
      <c r="MC196" s="3"/>
      <c r="MD196" s="3"/>
      <c r="ME196" s="3"/>
      <c r="MF196" s="129"/>
    </row>
    <row r="197" spans="1:344" s="75" customFormat="1" ht="31.5" customHeight="1" x14ac:dyDescent="0.25">
      <c r="A197" s="716"/>
      <c r="B197" s="717"/>
      <c r="C197" s="762"/>
      <c r="D197" s="737"/>
      <c r="E197" s="603"/>
      <c r="F197" s="678"/>
      <c r="G197" s="141" t="s">
        <v>705</v>
      </c>
      <c r="H197" s="141" t="s">
        <v>706</v>
      </c>
      <c r="I197" s="44"/>
      <c r="J197" s="121">
        <f t="shared" si="1"/>
        <v>1</v>
      </c>
      <c r="K197" s="68"/>
      <c r="L197" s="4"/>
      <c r="M197" s="137"/>
      <c r="N197" s="138"/>
      <c r="O197" s="138"/>
      <c r="P197" s="124">
        <v>0.25</v>
      </c>
      <c r="Q197" s="134"/>
      <c r="R197" s="138"/>
      <c r="S197" s="124">
        <v>0.25</v>
      </c>
      <c r="T197" s="138"/>
      <c r="U197" s="138"/>
      <c r="V197" s="124">
        <v>0.25</v>
      </c>
      <c r="W197" s="134"/>
      <c r="X197" s="138"/>
      <c r="Y197" s="124">
        <v>0.25</v>
      </c>
      <c r="Z197" s="127"/>
      <c r="AA197" s="127"/>
      <c r="AB197" s="127"/>
      <c r="AC197" s="14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c r="IR197" s="3"/>
      <c r="IS197" s="3"/>
      <c r="IT197" s="3"/>
      <c r="IU197" s="3"/>
      <c r="IV197" s="3"/>
      <c r="IW197" s="3"/>
      <c r="IX197" s="3"/>
      <c r="IY197" s="3"/>
      <c r="IZ197" s="3"/>
      <c r="JA197" s="3"/>
      <c r="JB197" s="3"/>
      <c r="JC197" s="3"/>
      <c r="JD197" s="3"/>
      <c r="JE197" s="3"/>
      <c r="JF197" s="3"/>
      <c r="JG197" s="3"/>
      <c r="JH197" s="3"/>
      <c r="JI197" s="3"/>
      <c r="JJ197" s="3"/>
      <c r="JK197" s="3"/>
      <c r="JL197" s="3"/>
      <c r="JM197" s="3"/>
      <c r="JN197" s="3"/>
      <c r="JO197" s="3"/>
      <c r="JP197" s="3"/>
      <c r="JQ197" s="3"/>
      <c r="JR197" s="3"/>
      <c r="JS197" s="3"/>
      <c r="JT197" s="3"/>
      <c r="JU197" s="3"/>
      <c r="JV197" s="3"/>
      <c r="JW197" s="3"/>
      <c r="JX197" s="3"/>
      <c r="JY197" s="3"/>
      <c r="JZ197" s="3"/>
      <c r="KA197" s="3"/>
      <c r="KB197" s="3"/>
      <c r="KC197" s="3"/>
      <c r="KD197" s="3"/>
      <c r="KE197" s="3"/>
      <c r="KF197" s="3"/>
      <c r="KG197" s="3"/>
      <c r="KH197" s="3"/>
      <c r="KI197" s="3"/>
      <c r="KJ197" s="3"/>
      <c r="KK197" s="3"/>
      <c r="KL197" s="3"/>
      <c r="KM197" s="3"/>
      <c r="KN197" s="3"/>
      <c r="KO197" s="3"/>
      <c r="KP197" s="3"/>
      <c r="KQ197" s="3"/>
      <c r="KR197" s="3"/>
      <c r="KS197" s="3"/>
      <c r="KT197" s="3"/>
      <c r="KU197" s="3"/>
      <c r="KV197" s="3"/>
      <c r="KW197" s="3"/>
      <c r="KX197" s="3"/>
      <c r="KY197" s="3"/>
      <c r="KZ197" s="3"/>
      <c r="LA197" s="3"/>
      <c r="LB197" s="3"/>
      <c r="LC197" s="3"/>
      <c r="LD197" s="3"/>
      <c r="LE197" s="3"/>
      <c r="LF197" s="3"/>
      <c r="LG197" s="3"/>
      <c r="LH197" s="3"/>
      <c r="LI197" s="3"/>
      <c r="LJ197" s="3"/>
      <c r="LK197" s="3"/>
      <c r="LL197" s="3"/>
      <c r="LM197" s="3"/>
      <c r="LN197" s="3"/>
      <c r="LO197" s="3"/>
      <c r="LP197" s="3"/>
      <c r="LQ197" s="3"/>
      <c r="LR197" s="3"/>
      <c r="LS197" s="3"/>
      <c r="LT197" s="3"/>
      <c r="LU197" s="3"/>
      <c r="LV197" s="3"/>
      <c r="LW197" s="3"/>
      <c r="LX197" s="3"/>
      <c r="LY197" s="3"/>
      <c r="LZ197" s="3"/>
      <c r="MA197" s="3"/>
      <c r="MB197" s="3"/>
      <c r="MC197" s="3"/>
      <c r="MD197" s="3"/>
      <c r="ME197" s="3"/>
      <c r="MF197" s="129"/>
    </row>
    <row r="198" spans="1:344" s="75" customFormat="1" ht="31.5" customHeight="1" x14ac:dyDescent="0.25">
      <c r="A198" s="716"/>
      <c r="B198" s="717"/>
      <c r="C198" s="762"/>
      <c r="D198" s="737"/>
      <c r="E198" s="603"/>
      <c r="F198" s="678"/>
      <c r="G198" s="141" t="s">
        <v>707</v>
      </c>
      <c r="H198" s="141" t="s">
        <v>708</v>
      </c>
      <c r="I198" s="44"/>
      <c r="J198" s="121">
        <f t="shared" si="1"/>
        <v>1</v>
      </c>
      <c r="K198" s="68"/>
      <c r="L198" s="4"/>
      <c r="M198" s="137"/>
      <c r="N198" s="138"/>
      <c r="O198" s="138"/>
      <c r="P198" s="124">
        <v>0.25</v>
      </c>
      <c r="Q198" s="134"/>
      <c r="R198" s="138"/>
      <c r="S198" s="124">
        <v>0.25</v>
      </c>
      <c r="T198" s="138"/>
      <c r="U198" s="138"/>
      <c r="V198" s="124">
        <v>0.25</v>
      </c>
      <c r="W198" s="134"/>
      <c r="X198" s="138"/>
      <c r="Y198" s="124">
        <v>0.25</v>
      </c>
      <c r="Z198" s="127"/>
      <c r="AA198" s="127"/>
      <c r="AB198" s="127"/>
      <c r="AC198" s="14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c r="IM198" s="3"/>
      <c r="IN198" s="3"/>
      <c r="IO198" s="3"/>
      <c r="IP198" s="3"/>
      <c r="IQ198" s="3"/>
      <c r="IR198" s="3"/>
      <c r="IS198" s="3"/>
      <c r="IT198" s="3"/>
      <c r="IU198" s="3"/>
      <c r="IV198" s="3"/>
      <c r="IW198" s="3"/>
      <c r="IX198" s="3"/>
      <c r="IY198" s="3"/>
      <c r="IZ198" s="3"/>
      <c r="JA198" s="3"/>
      <c r="JB198" s="3"/>
      <c r="JC198" s="3"/>
      <c r="JD198" s="3"/>
      <c r="JE198" s="3"/>
      <c r="JF198" s="3"/>
      <c r="JG198" s="3"/>
      <c r="JH198" s="3"/>
      <c r="JI198" s="3"/>
      <c r="JJ198" s="3"/>
      <c r="JK198" s="3"/>
      <c r="JL198" s="3"/>
      <c r="JM198" s="3"/>
      <c r="JN198" s="3"/>
      <c r="JO198" s="3"/>
      <c r="JP198" s="3"/>
      <c r="JQ198" s="3"/>
      <c r="JR198" s="3"/>
      <c r="JS198" s="3"/>
      <c r="JT198" s="3"/>
      <c r="JU198" s="3"/>
      <c r="JV198" s="3"/>
      <c r="JW198" s="3"/>
      <c r="JX198" s="3"/>
      <c r="JY198" s="3"/>
      <c r="JZ198" s="3"/>
      <c r="KA198" s="3"/>
      <c r="KB198" s="3"/>
      <c r="KC198" s="3"/>
      <c r="KD198" s="3"/>
      <c r="KE198" s="3"/>
      <c r="KF198" s="3"/>
      <c r="KG198" s="3"/>
      <c r="KH198" s="3"/>
      <c r="KI198" s="3"/>
      <c r="KJ198" s="3"/>
      <c r="KK198" s="3"/>
      <c r="KL198" s="3"/>
      <c r="KM198" s="3"/>
      <c r="KN198" s="3"/>
      <c r="KO198" s="3"/>
      <c r="KP198" s="3"/>
      <c r="KQ198" s="3"/>
      <c r="KR198" s="3"/>
      <c r="KS198" s="3"/>
      <c r="KT198" s="3"/>
      <c r="KU198" s="3"/>
      <c r="KV198" s="3"/>
      <c r="KW198" s="3"/>
      <c r="KX198" s="3"/>
      <c r="KY198" s="3"/>
      <c r="KZ198" s="3"/>
      <c r="LA198" s="3"/>
      <c r="LB198" s="3"/>
      <c r="LC198" s="3"/>
      <c r="LD198" s="3"/>
      <c r="LE198" s="3"/>
      <c r="LF198" s="3"/>
      <c r="LG198" s="3"/>
      <c r="LH198" s="3"/>
      <c r="LI198" s="3"/>
      <c r="LJ198" s="3"/>
      <c r="LK198" s="3"/>
      <c r="LL198" s="3"/>
      <c r="LM198" s="3"/>
      <c r="LN198" s="3"/>
      <c r="LO198" s="3"/>
      <c r="LP198" s="3"/>
      <c r="LQ198" s="3"/>
      <c r="LR198" s="3"/>
      <c r="LS198" s="3"/>
      <c r="LT198" s="3"/>
      <c r="LU198" s="3"/>
      <c r="LV198" s="3"/>
      <c r="LW198" s="3"/>
      <c r="LX198" s="3"/>
      <c r="LY198" s="3"/>
      <c r="LZ198" s="3"/>
      <c r="MA198" s="3"/>
      <c r="MB198" s="3"/>
      <c r="MC198" s="3"/>
      <c r="MD198" s="3"/>
      <c r="ME198" s="3"/>
      <c r="MF198" s="129"/>
    </row>
    <row r="199" spans="1:344" s="75" customFormat="1" ht="54.75" customHeight="1" x14ac:dyDescent="0.25">
      <c r="A199" s="716"/>
      <c r="B199" s="717"/>
      <c r="C199" s="762"/>
      <c r="D199" s="737"/>
      <c r="E199" s="603"/>
      <c r="F199" s="678"/>
      <c r="G199" s="141" t="s">
        <v>709</v>
      </c>
      <c r="H199" s="141" t="s">
        <v>710</v>
      </c>
      <c r="I199" s="44"/>
      <c r="J199" s="121">
        <f t="shared" si="1"/>
        <v>1</v>
      </c>
      <c r="K199" s="68"/>
      <c r="L199" s="4"/>
      <c r="M199" s="137"/>
      <c r="N199" s="138"/>
      <c r="O199" s="138"/>
      <c r="P199" s="124">
        <v>0.25</v>
      </c>
      <c r="Q199" s="134"/>
      <c r="R199" s="138"/>
      <c r="S199" s="124">
        <v>0.25</v>
      </c>
      <c r="T199" s="138"/>
      <c r="U199" s="138"/>
      <c r="V199" s="124">
        <v>0.25</v>
      </c>
      <c r="W199" s="134"/>
      <c r="X199" s="138"/>
      <c r="Y199" s="124">
        <v>0.25</v>
      </c>
      <c r="Z199" s="127"/>
      <c r="AA199" s="127"/>
      <c r="AB199" s="127"/>
      <c r="AC199" s="14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c r="IM199" s="3"/>
      <c r="IN199" s="3"/>
      <c r="IO199" s="3"/>
      <c r="IP199" s="3"/>
      <c r="IQ199" s="3"/>
      <c r="IR199" s="3"/>
      <c r="IS199" s="3"/>
      <c r="IT199" s="3"/>
      <c r="IU199" s="3"/>
      <c r="IV199" s="3"/>
      <c r="IW199" s="3"/>
      <c r="IX199" s="3"/>
      <c r="IY199" s="3"/>
      <c r="IZ199" s="3"/>
      <c r="JA199" s="3"/>
      <c r="JB199" s="3"/>
      <c r="JC199" s="3"/>
      <c r="JD199" s="3"/>
      <c r="JE199" s="3"/>
      <c r="JF199" s="3"/>
      <c r="JG199" s="3"/>
      <c r="JH199" s="3"/>
      <c r="JI199" s="3"/>
      <c r="JJ199" s="3"/>
      <c r="JK199" s="3"/>
      <c r="JL199" s="3"/>
      <c r="JM199" s="3"/>
      <c r="JN199" s="3"/>
      <c r="JO199" s="3"/>
      <c r="JP199" s="3"/>
      <c r="JQ199" s="3"/>
      <c r="JR199" s="3"/>
      <c r="JS199" s="3"/>
      <c r="JT199" s="3"/>
      <c r="JU199" s="3"/>
      <c r="JV199" s="3"/>
      <c r="JW199" s="3"/>
      <c r="JX199" s="3"/>
      <c r="JY199" s="3"/>
      <c r="JZ199" s="3"/>
      <c r="KA199" s="3"/>
      <c r="KB199" s="3"/>
      <c r="KC199" s="3"/>
      <c r="KD199" s="3"/>
      <c r="KE199" s="3"/>
      <c r="KF199" s="3"/>
      <c r="KG199" s="3"/>
      <c r="KH199" s="3"/>
      <c r="KI199" s="3"/>
      <c r="KJ199" s="3"/>
      <c r="KK199" s="3"/>
      <c r="KL199" s="3"/>
      <c r="KM199" s="3"/>
      <c r="KN199" s="3"/>
      <c r="KO199" s="3"/>
      <c r="KP199" s="3"/>
      <c r="KQ199" s="3"/>
      <c r="KR199" s="3"/>
      <c r="KS199" s="3"/>
      <c r="KT199" s="3"/>
      <c r="KU199" s="3"/>
      <c r="KV199" s="3"/>
      <c r="KW199" s="3"/>
      <c r="KX199" s="3"/>
      <c r="KY199" s="3"/>
      <c r="KZ199" s="3"/>
      <c r="LA199" s="3"/>
      <c r="LB199" s="3"/>
      <c r="LC199" s="3"/>
      <c r="LD199" s="3"/>
      <c r="LE199" s="3"/>
      <c r="LF199" s="3"/>
      <c r="LG199" s="3"/>
      <c r="LH199" s="3"/>
      <c r="LI199" s="3"/>
      <c r="LJ199" s="3"/>
      <c r="LK199" s="3"/>
      <c r="LL199" s="3"/>
      <c r="LM199" s="3"/>
      <c r="LN199" s="3"/>
      <c r="LO199" s="3"/>
      <c r="LP199" s="3"/>
      <c r="LQ199" s="3"/>
      <c r="LR199" s="3"/>
      <c r="LS199" s="3"/>
      <c r="LT199" s="3"/>
      <c r="LU199" s="3"/>
      <c r="LV199" s="3"/>
      <c r="LW199" s="3"/>
      <c r="LX199" s="3"/>
      <c r="LY199" s="3"/>
      <c r="LZ199" s="3"/>
      <c r="MA199" s="3"/>
      <c r="MB199" s="3"/>
      <c r="MC199" s="3"/>
      <c r="MD199" s="3"/>
      <c r="ME199" s="3"/>
      <c r="MF199" s="129"/>
    </row>
    <row r="200" spans="1:344" s="75" customFormat="1" ht="31.5" customHeight="1" x14ac:dyDescent="0.25">
      <c r="A200" s="716"/>
      <c r="B200" s="717"/>
      <c r="C200" s="762"/>
      <c r="D200" s="737"/>
      <c r="E200" s="603"/>
      <c r="F200" s="678"/>
      <c r="G200" s="141" t="s">
        <v>711</v>
      </c>
      <c r="H200" s="141" t="s">
        <v>712</v>
      </c>
      <c r="I200" s="44"/>
      <c r="J200" s="88">
        <f t="shared" si="1"/>
        <v>12</v>
      </c>
      <c r="K200" s="68"/>
      <c r="L200" s="4"/>
      <c r="M200" s="137"/>
      <c r="N200" s="138"/>
      <c r="O200" s="138"/>
      <c r="P200" s="156">
        <v>3</v>
      </c>
      <c r="Q200" s="134"/>
      <c r="R200" s="134"/>
      <c r="S200" s="156">
        <v>3</v>
      </c>
      <c r="T200" s="134"/>
      <c r="U200" s="134"/>
      <c r="V200" s="156">
        <v>3</v>
      </c>
      <c r="W200" s="134"/>
      <c r="X200" s="134"/>
      <c r="Y200" s="156">
        <v>3</v>
      </c>
      <c r="Z200" s="127"/>
      <c r="AA200" s="127"/>
      <c r="AB200" s="127"/>
      <c r="AC200" s="14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c r="HR200" s="3"/>
      <c r="HS200" s="3"/>
      <c r="HT200" s="3"/>
      <c r="HU200" s="3"/>
      <c r="HV200" s="3"/>
      <c r="HW200" s="3"/>
      <c r="HX200" s="3"/>
      <c r="HY200" s="3"/>
      <c r="HZ200" s="3"/>
      <c r="IA200" s="3"/>
      <c r="IB200" s="3"/>
      <c r="IC200" s="3"/>
      <c r="ID200" s="3"/>
      <c r="IE200" s="3"/>
      <c r="IF200" s="3"/>
      <c r="IG200" s="3"/>
      <c r="IH200" s="3"/>
      <c r="II200" s="3"/>
      <c r="IJ200" s="3"/>
      <c r="IK200" s="3"/>
      <c r="IL200" s="3"/>
      <c r="IM200" s="3"/>
      <c r="IN200" s="3"/>
      <c r="IO200" s="3"/>
      <c r="IP200" s="3"/>
      <c r="IQ200" s="3"/>
      <c r="IR200" s="3"/>
      <c r="IS200" s="3"/>
      <c r="IT200" s="3"/>
      <c r="IU200" s="3"/>
      <c r="IV200" s="3"/>
      <c r="IW200" s="3"/>
      <c r="IX200" s="3"/>
      <c r="IY200" s="3"/>
      <c r="IZ200" s="3"/>
      <c r="JA200" s="3"/>
      <c r="JB200" s="3"/>
      <c r="JC200" s="3"/>
      <c r="JD200" s="3"/>
      <c r="JE200" s="3"/>
      <c r="JF200" s="3"/>
      <c r="JG200" s="3"/>
      <c r="JH200" s="3"/>
      <c r="JI200" s="3"/>
      <c r="JJ200" s="3"/>
      <c r="JK200" s="3"/>
      <c r="JL200" s="3"/>
      <c r="JM200" s="3"/>
      <c r="JN200" s="3"/>
      <c r="JO200" s="3"/>
      <c r="JP200" s="3"/>
      <c r="JQ200" s="3"/>
      <c r="JR200" s="3"/>
      <c r="JS200" s="3"/>
      <c r="JT200" s="3"/>
      <c r="JU200" s="3"/>
      <c r="JV200" s="3"/>
      <c r="JW200" s="3"/>
      <c r="JX200" s="3"/>
      <c r="JY200" s="3"/>
      <c r="JZ200" s="3"/>
      <c r="KA200" s="3"/>
      <c r="KB200" s="3"/>
      <c r="KC200" s="3"/>
      <c r="KD200" s="3"/>
      <c r="KE200" s="3"/>
      <c r="KF200" s="3"/>
      <c r="KG200" s="3"/>
      <c r="KH200" s="3"/>
      <c r="KI200" s="3"/>
      <c r="KJ200" s="3"/>
      <c r="KK200" s="3"/>
      <c r="KL200" s="3"/>
      <c r="KM200" s="3"/>
      <c r="KN200" s="3"/>
      <c r="KO200" s="3"/>
      <c r="KP200" s="3"/>
      <c r="KQ200" s="3"/>
      <c r="KR200" s="3"/>
      <c r="KS200" s="3"/>
      <c r="KT200" s="3"/>
      <c r="KU200" s="3"/>
      <c r="KV200" s="3"/>
      <c r="KW200" s="3"/>
      <c r="KX200" s="3"/>
      <c r="KY200" s="3"/>
      <c r="KZ200" s="3"/>
      <c r="LA200" s="3"/>
      <c r="LB200" s="3"/>
      <c r="LC200" s="3"/>
      <c r="LD200" s="3"/>
      <c r="LE200" s="3"/>
      <c r="LF200" s="3"/>
      <c r="LG200" s="3"/>
      <c r="LH200" s="3"/>
      <c r="LI200" s="3"/>
      <c r="LJ200" s="3"/>
      <c r="LK200" s="3"/>
      <c r="LL200" s="3"/>
      <c r="LM200" s="3"/>
      <c r="LN200" s="3"/>
      <c r="LO200" s="3"/>
      <c r="LP200" s="3"/>
      <c r="LQ200" s="3"/>
      <c r="LR200" s="3"/>
      <c r="LS200" s="3"/>
      <c r="LT200" s="3"/>
      <c r="LU200" s="3"/>
      <c r="LV200" s="3"/>
      <c r="LW200" s="3"/>
      <c r="LX200" s="3"/>
      <c r="LY200" s="3"/>
      <c r="LZ200" s="3"/>
      <c r="MA200" s="3"/>
      <c r="MB200" s="3"/>
      <c r="MC200" s="3"/>
      <c r="MD200" s="3"/>
      <c r="ME200" s="3"/>
      <c r="MF200" s="129"/>
    </row>
    <row r="201" spans="1:344" s="75" customFormat="1" ht="31.5" customHeight="1" x14ac:dyDescent="0.25">
      <c r="A201" s="716"/>
      <c r="B201" s="717"/>
      <c r="C201" s="762"/>
      <c r="D201" s="737"/>
      <c r="E201" s="603"/>
      <c r="F201" s="678"/>
      <c r="G201" s="141" t="s">
        <v>713</v>
      </c>
      <c r="H201" s="141" t="s">
        <v>714</v>
      </c>
      <c r="I201" s="44"/>
      <c r="J201" s="121">
        <f t="shared" si="1"/>
        <v>1</v>
      </c>
      <c r="K201" s="68"/>
      <c r="L201" s="4"/>
      <c r="M201" s="137"/>
      <c r="N201" s="138"/>
      <c r="O201" s="138"/>
      <c r="P201" s="124">
        <v>0.25</v>
      </c>
      <c r="Q201" s="134"/>
      <c r="R201" s="138"/>
      <c r="S201" s="124">
        <v>0.25</v>
      </c>
      <c r="T201" s="138"/>
      <c r="U201" s="138"/>
      <c r="V201" s="124">
        <v>0.25</v>
      </c>
      <c r="W201" s="134"/>
      <c r="X201" s="138"/>
      <c r="Y201" s="124">
        <v>0.25</v>
      </c>
      <c r="Z201" s="127"/>
      <c r="AA201" s="127"/>
      <c r="AB201" s="127"/>
      <c r="AC201" s="14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c r="IM201" s="3"/>
      <c r="IN201" s="3"/>
      <c r="IO201" s="3"/>
      <c r="IP201" s="3"/>
      <c r="IQ201" s="3"/>
      <c r="IR201" s="3"/>
      <c r="IS201" s="3"/>
      <c r="IT201" s="3"/>
      <c r="IU201" s="3"/>
      <c r="IV201" s="3"/>
      <c r="IW201" s="3"/>
      <c r="IX201" s="3"/>
      <c r="IY201" s="3"/>
      <c r="IZ201" s="3"/>
      <c r="JA201" s="3"/>
      <c r="JB201" s="3"/>
      <c r="JC201" s="3"/>
      <c r="JD201" s="3"/>
      <c r="JE201" s="3"/>
      <c r="JF201" s="3"/>
      <c r="JG201" s="3"/>
      <c r="JH201" s="3"/>
      <c r="JI201" s="3"/>
      <c r="JJ201" s="3"/>
      <c r="JK201" s="3"/>
      <c r="JL201" s="3"/>
      <c r="JM201" s="3"/>
      <c r="JN201" s="3"/>
      <c r="JO201" s="3"/>
      <c r="JP201" s="3"/>
      <c r="JQ201" s="3"/>
      <c r="JR201" s="3"/>
      <c r="JS201" s="3"/>
      <c r="JT201" s="3"/>
      <c r="JU201" s="3"/>
      <c r="JV201" s="3"/>
      <c r="JW201" s="3"/>
      <c r="JX201" s="3"/>
      <c r="JY201" s="3"/>
      <c r="JZ201" s="3"/>
      <c r="KA201" s="3"/>
      <c r="KB201" s="3"/>
      <c r="KC201" s="3"/>
      <c r="KD201" s="3"/>
      <c r="KE201" s="3"/>
      <c r="KF201" s="3"/>
      <c r="KG201" s="3"/>
      <c r="KH201" s="3"/>
      <c r="KI201" s="3"/>
      <c r="KJ201" s="3"/>
      <c r="KK201" s="3"/>
      <c r="KL201" s="3"/>
      <c r="KM201" s="3"/>
      <c r="KN201" s="3"/>
      <c r="KO201" s="3"/>
      <c r="KP201" s="3"/>
      <c r="KQ201" s="3"/>
      <c r="KR201" s="3"/>
      <c r="KS201" s="3"/>
      <c r="KT201" s="3"/>
      <c r="KU201" s="3"/>
      <c r="KV201" s="3"/>
      <c r="KW201" s="3"/>
      <c r="KX201" s="3"/>
      <c r="KY201" s="3"/>
      <c r="KZ201" s="3"/>
      <c r="LA201" s="3"/>
      <c r="LB201" s="3"/>
      <c r="LC201" s="3"/>
      <c r="LD201" s="3"/>
      <c r="LE201" s="3"/>
      <c r="LF201" s="3"/>
      <c r="LG201" s="3"/>
      <c r="LH201" s="3"/>
      <c r="LI201" s="3"/>
      <c r="LJ201" s="3"/>
      <c r="LK201" s="3"/>
      <c r="LL201" s="3"/>
      <c r="LM201" s="3"/>
      <c r="LN201" s="3"/>
      <c r="LO201" s="3"/>
      <c r="LP201" s="3"/>
      <c r="LQ201" s="3"/>
      <c r="LR201" s="3"/>
      <c r="LS201" s="3"/>
      <c r="LT201" s="3"/>
      <c r="LU201" s="3"/>
      <c r="LV201" s="3"/>
      <c r="LW201" s="3"/>
      <c r="LX201" s="3"/>
      <c r="LY201" s="3"/>
      <c r="LZ201" s="3"/>
      <c r="MA201" s="3"/>
      <c r="MB201" s="3"/>
      <c r="MC201" s="3"/>
      <c r="MD201" s="3"/>
      <c r="ME201" s="3"/>
      <c r="MF201" s="129"/>
    </row>
    <row r="202" spans="1:344" s="75" customFormat="1" ht="31.5" customHeight="1" x14ac:dyDescent="0.25">
      <c r="A202" s="716"/>
      <c r="B202" s="717"/>
      <c r="C202" s="762"/>
      <c r="D202" s="737"/>
      <c r="E202" s="603"/>
      <c r="F202" s="678"/>
      <c r="G202" s="141" t="s">
        <v>715</v>
      </c>
      <c r="H202" s="30" t="s">
        <v>716</v>
      </c>
      <c r="I202" s="44"/>
      <c r="J202" s="88">
        <f t="shared" si="1"/>
        <v>12</v>
      </c>
      <c r="K202" s="68"/>
      <c r="L202" s="4"/>
      <c r="M202" s="137"/>
      <c r="N202" s="138"/>
      <c r="O202" s="138"/>
      <c r="P202" s="156">
        <v>3</v>
      </c>
      <c r="Q202" s="134"/>
      <c r="R202" s="134"/>
      <c r="S202" s="156">
        <v>3</v>
      </c>
      <c r="T202" s="134"/>
      <c r="U202" s="134"/>
      <c r="V202" s="156">
        <v>3</v>
      </c>
      <c r="W202" s="134"/>
      <c r="X202" s="134"/>
      <c r="Y202" s="156">
        <v>3</v>
      </c>
      <c r="Z202" s="127"/>
      <c r="AA202" s="127"/>
      <c r="AB202" s="127"/>
      <c r="AC202" s="14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c r="IR202" s="3"/>
      <c r="IS202" s="3"/>
      <c r="IT202" s="3"/>
      <c r="IU202" s="3"/>
      <c r="IV202" s="3"/>
      <c r="IW202" s="3"/>
      <c r="IX202" s="3"/>
      <c r="IY202" s="3"/>
      <c r="IZ202" s="3"/>
      <c r="JA202" s="3"/>
      <c r="JB202" s="3"/>
      <c r="JC202" s="3"/>
      <c r="JD202" s="3"/>
      <c r="JE202" s="3"/>
      <c r="JF202" s="3"/>
      <c r="JG202" s="3"/>
      <c r="JH202" s="3"/>
      <c r="JI202" s="3"/>
      <c r="JJ202" s="3"/>
      <c r="JK202" s="3"/>
      <c r="JL202" s="3"/>
      <c r="JM202" s="3"/>
      <c r="JN202" s="3"/>
      <c r="JO202" s="3"/>
      <c r="JP202" s="3"/>
      <c r="JQ202" s="3"/>
      <c r="JR202" s="3"/>
      <c r="JS202" s="3"/>
      <c r="JT202" s="3"/>
      <c r="JU202" s="3"/>
      <c r="JV202" s="3"/>
      <c r="JW202" s="3"/>
      <c r="JX202" s="3"/>
      <c r="JY202" s="3"/>
      <c r="JZ202" s="3"/>
      <c r="KA202" s="3"/>
      <c r="KB202" s="3"/>
      <c r="KC202" s="3"/>
      <c r="KD202" s="3"/>
      <c r="KE202" s="3"/>
      <c r="KF202" s="3"/>
      <c r="KG202" s="3"/>
      <c r="KH202" s="3"/>
      <c r="KI202" s="3"/>
      <c r="KJ202" s="3"/>
      <c r="KK202" s="3"/>
      <c r="KL202" s="3"/>
      <c r="KM202" s="3"/>
      <c r="KN202" s="3"/>
      <c r="KO202" s="3"/>
      <c r="KP202" s="3"/>
      <c r="KQ202" s="3"/>
      <c r="KR202" s="3"/>
      <c r="KS202" s="3"/>
      <c r="KT202" s="3"/>
      <c r="KU202" s="3"/>
      <c r="KV202" s="3"/>
      <c r="KW202" s="3"/>
      <c r="KX202" s="3"/>
      <c r="KY202" s="3"/>
      <c r="KZ202" s="3"/>
      <c r="LA202" s="3"/>
      <c r="LB202" s="3"/>
      <c r="LC202" s="3"/>
      <c r="LD202" s="3"/>
      <c r="LE202" s="3"/>
      <c r="LF202" s="3"/>
      <c r="LG202" s="3"/>
      <c r="LH202" s="3"/>
      <c r="LI202" s="3"/>
      <c r="LJ202" s="3"/>
      <c r="LK202" s="3"/>
      <c r="LL202" s="3"/>
      <c r="LM202" s="3"/>
      <c r="LN202" s="3"/>
      <c r="LO202" s="3"/>
      <c r="LP202" s="3"/>
      <c r="LQ202" s="3"/>
      <c r="LR202" s="3"/>
      <c r="LS202" s="3"/>
      <c r="LT202" s="3"/>
      <c r="LU202" s="3"/>
      <c r="LV202" s="3"/>
      <c r="LW202" s="3"/>
      <c r="LX202" s="3"/>
      <c r="LY202" s="3"/>
      <c r="LZ202" s="3"/>
      <c r="MA202" s="3"/>
      <c r="MB202" s="3"/>
      <c r="MC202" s="3"/>
      <c r="MD202" s="3"/>
      <c r="ME202" s="3"/>
      <c r="MF202" s="129"/>
    </row>
    <row r="203" spans="1:344" s="75" customFormat="1" ht="31.5" customHeight="1" x14ac:dyDescent="0.25">
      <c r="A203" s="716"/>
      <c r="B203" s="717"/>
      <c r="C203" s="762"/>
      <c r="D203" s="737"/>
      <c r="E203" s="603"/>
      <c r="F203" s="678"/>
      <c r="G203" s="141" t="s">
        <v>717</v>
      </c>
      <c r="H203" s="30" t="s">
        <v>718</v>
      </c>
      <c r="I203" s="44"/>
      <c r="J203" s="88">
        <f t="shared" si="1"/>
        <v>4</v>
      </c>
      <c r="K203" s="68"/>
      <c r="L203" s="4"/>
      <c r="M203" s="137"/>
      <c r="N203" s="138"/>
      <c r="O203" s="138"/>
      <c r="P203" s="156">
        <v>1</v>
      </c>
      <c r="Q203" s="134"/>
      <c r="R203" s="134"/>
      <c r="S203" s="156">
        <v>1</v>
      </c>
      <c r="T203" s="134"/>
      <c r="U203" s="134"/>
      <c r="V203" s="156">
        <v>1</v>
      </c>
      <c r="W203" s="134"/>
      <c r="X203" s="134"/>
      <c r="Y203" s="156">
        <v>1</v>
      </c>
      <c r="Z203" s="127"/>
      <c r="AA203" s="127"/>
      <c r="AB203" s="127"/>
      <c r="AC203" s="14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c r="IR203" s="3"/>
      <c r="IS203" s="3"/>
      <c r="IT203" s="3"/>
      <c r="IU203" s="3"/>
      <c r="IV203" s="3"/>
      <c r="IW203" s="3"/>
      <c r="IX203" s="3"/>
      <c r="IY203" s="3"/>
      <c r="IZ203" s="3"/>
      <c r="JA203" s="3"/>
      <c r="JB203" s="3"/>
      <c r="JC203" s="3"/>
      <c r="JD203" s="3"/>
      <c r="JE203" s="3"/>
      <c r="JF203" s="3"/>
      <c r="JG203" s="3"/>
      <c r="JH203" s="3"/>
      <c r="JI203" s="3"/>
      <c r="JJ203" s="3"/>
      <c r="JK203" s="3"/>
      <c r="JL203" s="3"/>
      <c r="JM203" s="3"/>
      <c r="JN203" s="3"/>
      <c r="JO203" s="3"/>
      <c r="JP203" s="3"/>
      <c r="JQ203" s="3"/>
      <c r="JR203" s="3"/>
      <c r="JS203" s="3"/>
      <c r="JT203" s="3"/>
      <c r="JU203" s="3"/>
      <c r="JV203" s="3"/>
      <c r="JW203" s="3"/>
      <c r="JX203" s="3"/>
      <c r="JY203" s="3"/>
      <c r="JZ203" s="3"/>
      <c r="KA203" s="3"/>
      <c r="KB203" s="3"/>
      <c r="KC203" s="3"/>
      <c r="KD203" s="3"/>
      <c r="KE203" s="3"/>
      <c r="KF203" s="3"/>
      <c r="KG203" s="3"/>
      <c r="KH203" s="3"/>
      <c r="KI203" s="3"/>
      <c r="KJ203" s="3"/>
      <c r="KK203" s="3"/>
      <c r="KL203" s="3"/>
      <c r="KM203" s="3"/>
      <c r="KN203" s="3"/>
      <c r="KO203" s="3"/>
      <c r="KP203" s="3"/>
      <c r="KQ203" s="3"/>
      <c r="KR203" s="3"/>
      <c r="KS203" s="3"/>
      <c r="KT203" s="3"/>
      <c r="KU203" s="3"/>
      <c r="KV203" s="3"/>
      <c r="KW203" s="3"/>
      <c r="KX203" s="3"/>
      <c r="KY203" s="3"/>
      <c r="KZ203" s="3"/>
      <c r="LA203" s="3"/>
      <c r="LB203" s="3"/>
      <c r="LC203" s="3"/>
      <c r="LD203" s="3"/>
      <c r="LE203" s="3"/>
      <c r="LF203" s="3"/>
      <c r="LG203" s="3"/>
      <c r="LH203" s="3"/>
      <c r="LI203" s="3"/>
      <c r="LJ203" s="3"/>
      <c r="LK203" s="3"/>
      <c r="LL203" s="3"/>
      <c r="LM203" s="3"/>
      <c r="LN203" s="3"/>
      <c r="LO203" s="3"/>
      <c r="LP203" s="3"/>
      <c r="LQ203" s="3"/>
      <c r="LR203" s="3"/>
      <c r="LS203" s="3"/>
      <c r="LT203" s="3"/>
      <c r="LU203" s="3"/>
      <c r="LV203" s="3"/>
      <c r="LW203" s="3"/>
      <c r="LX203" s="3"/>
      <c r="LY203" s="3"/>
      <c r="LZ203" s="3"/>
      <c r="MA203" s="3"/>
      <c r="MB203" s="3"/>
      <c r="MC203" s="3"/>
      <c r="MD203" s="3"/>
      <c r="ME203" s="3"/>
      <c r="MF203" s="129"/>
    </row>
    <row r="204" spans="1:344" s="75" customFormat="1" ht="31.5" customHeight="1" x14ac:dyDescent="0.25">
      <c r="A204" s="716"/>
      <c r="B204" s="717"/>
      <c r="C204" s="762"/>
      <c r="D204" s="737"/>
      <c r="E204" s="603"/>
      <c r="F204" s="678"/>
      <c r="G204" s="157" t="s">
        <v>719</v>
      </c>
      <c r="H204" s="30" t="s">
        <v>720</v>
      </c>
      <c r="I204" s="44"/>
      <c r="J204" s="88">
        <f t="shared" si="1"/>
        <v>4</v>
      </c>
      <c r="K204" s="68"/>
      <c r="L204" s="4"/>
      <c r="M204" s="137"/>
      <c r="N204" s="138"/>
      <c r="O204" s="138"/>
      <c r="P204" s="156">
        <v>1</v>
      </c>
      <c r="Q204" s="134"/>
      <c r="R204" s="134"/>
      <c r="S204" s="156">
        <v>1</v>
      </c>
      <c r="T204" s="134"/>
      <c r="U204" s="134"/>
      <c r="V204" s="156">
        <v>1</v>
      </c>
      <c r="W204" s="134"/>
      <c r="X204" s="134"/>
      <c r="Y204" s="156">
        <v>1</v>
      </c>
      <c r="Z204" s="127"/>
      <c r="AA204" s="127"/>
      <c r="AB204" s="127"/>
      <c r="AC204" s="14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c r="IU204" s="3"/>
      <c r="IV204" s="3"/>
      <c r="IW204" s="3"/>
      <c r="IX204" s="3"/>
      <c r="IY204" s="3"/>
      <c r="IZ204" s="3"/>
      <c r="JA204" s="3"/>
      <c r="JB204" s="3"/>
      <c r="JC204" s="3"/>
      <c r="JD204" s="3"/>
      <c r="JE204" s="3"/>
      <c r="JF204" s="3"/>
      <c r="JG204" s="3"/>
      <c r="JH204" s="3"/>
      <c r="JI204" s="3"/>
      <c r="JJ204" s="3"/>
      <c r="JK204" s="3"/>
      <c r="JL204" s="3"/>
      <c r="JM204" s="3"/>
      <c r="JN204" s="3"/>
      <c r="JO204" s="3"/>
      <c r="JP204" s="3"/>
      <c r="JQ204" s="3"/>
      <c r="JR204" s="3"/>
      <c r="JS204" s="3"/>
      <c r="JT204" s="3"/>
      <c r="JU204" s="3"/>
      <c r="JV204" s="3"/>
      <c r="JW204" s="3"/>
      <c r="JX204" s="3"/>
      <c r="JY204" s="3"/>
      <c r="JZ204" s="3"/>
      <c r="KA204" s="3"/>
      <c r="KB204" s="3"/>
      <c r="KC204" s="3"/>
      <c r="KD204" s="3"/>
      <c r="KE204" s="3"/>
      <c r="KF204" s="3"/>
      <c r="KG204" s="3"/>
      <c r="KH204" s="3"/>
      <c r="KI204" s="3"/>
      <c r="KJ204" s="3"/>
      <c r="KK204" s="3"/>
      <c r="KL204" s="3"/>
      <c r="KM204" s="3"/>
      <c r="KN204" s="3"/>
      <c r="KO204" s="3"/>
      <c r="KP204" s="3"/>
      <c r="KQ204" s="3"/>
      <c r="KR204" s="3"/>
      <c r="KS204" s="3"/>
      <c r="KT204" s="3"/>
      <c r="KU204" s="3"/>
      <c r="KV204" s="3"/>
      <c r="KW204" s="3"/>
      <c r="KX204" s="3"/>
      <c r="KY204" s="3"/>
      <c r="KZ204" s="3"/>
      <c r="LA204" s="3"/>
      <c r="LB204" s="3"/>
      <c r="LC204" s="3"/>
      <c r="LD204" s="3"/>
      <c r="LE204" s="3"/>
      <c r="LF204" s="3"/>
      <c r="LG204" s="3"/>
      <c r="LH204" s="3"/>
      <c r="LI204" s="3"/>
      <c r="LJ204" s="3"/>
      <c r="LK204" s="3"/>
      <c r="LL204" s="3"/>
      <c r="LM204" s="3"/>
      <c r="LN204" s="3"/>
      <c r="LO204" s="3"/>
      <c r="LP204" s="3"/>
      <c r="LQ204" s="3"/>
      <c r="LR204" s="3"/>
      <c r="LS204" s="3"/>
      <c r="LT204" s="3"/>
      <c r="LU204" s="3"/>
      <c r="LV204" s="3"/>
      <c r="LW204" s="3"/>
      <c r="LX204" s="3"/>
      <c r="LY204" s="3"/>
      <c r="LZ204" s="3"/>
      <c r="MA204" s="3"/>
      <c r="MB204" s="3"/>
      <c r="MC204" s="3"/>
      <c r="MD204" s="3"/>
      <c r="ME204" s="3"/>
      <c r="MF204" s="129"/>
    </row>
    <row r="205" spans="1:344" s="75" customFormat="1" ht="31.5" customHeight="1" x14ac:dyDescent="0.25">
      <c r="A205" s="716"/>
      <c r="B205" s="717"/>
      <c r="C205" s="762"/>
      <c r="D205" s="737"/>
      <c r="E205" s="603"/>
      <c r="F205" s="678"/>
      <c r="G205" s="157" t="s">
        <v>721</v>
      </c>
      <c r="H205" s="30" t="s">
        <v>722</v>
      </c>
      <c r="I205" s="44"/>
      <c r="J205" s="88">
        <f t="shared" si="1"/>
        <v>4</v>
      </c>
      <c r="K205" s="68"/>
      <c r="L205" s="4"/>
      <c r="M205" s="137"/>
      <c r="N205" s="138"/>
      <c r="O205" s="138"/>
      <c r="P205" s="156">
        <v>1</v>
      </c>
      <c r="Q205" s="134"/>
      <c r="R205" s="134"/>
      <c r="S205" s="156">
        <v>1</v>
      </c>
      <c r="T205" s="134"/>
      <c r="U205" s="134"/>
      <c r="V205" s="156">
        <v>1</v>
      </c>
      <c r="W205" s="134"/>
      <c r="X205" s="134"/>
      <c r="Y205" s="156">
        <v>1</v>
      </c>
      <c r="Z205" s="127"/>
      <c r="AA205" s="127"/>
      <c r="AB205" s="127"/>
      <c r="AC205" s="14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c r="IU205" s="3"/>
      <c r="IV205" s="3"/>
      <c r="IW205" s="3"/>
      <c r="IX205" s="3"/>
      <c r="IY205" s="3"/>
      <c r="IZ205" s="3"/>
      <c r="JA205" s="3"/>
      <c r="JB205" s="3"/>
      <c r="JC205" s="3"/>
      <c r="JD205" s="3"/>
      <c r="JE205" s="3"/>
      <c r="JF205" s="3"/>
      <c r="JG205" s="3"/>
      <c r="JH205" s="3"/>
      <c r="JI205" s="3"/>
      <c r="JJ205" s="3"/>
      <c r="JK205" s="3"/>
      <c r="JL205" s="3"/>
      <c r="JM205" s="3"/>
      <c r="JN205" s="3"/>
      <c r="JO205" s="3"/>
      <c r="JP205" s="3"/>
      <c r="JQ205" s="3"/>
      <c r="JR205" s="3"/>
      <c r="JS205" s="3"/>
      <c r="JT205" s="3"/>
      <c r="JU205" s="3"/>
      <c r="JV205" s="3"/>
      <c r="JW205" s="3"/>
      <c r="JX205" s="3"/>
      <c r="JY205" s="3"/>
      <c r="JZ205" s="3"/>
      <c r="KA205" s="3"/>
      <c r="KB205" s="3"/>
      <c r="KC205" s="3"/>
      <c r="KD205" s="3"/>
      <c r="KE205" s="3"/>
      <c r="KF205" s="3"/>
      <c r="KG205" s="3"/>
      <c r="KH205" s="3"/>
      <c r="KI205" s="3"/>
      <c r="KJ205" s="3"/>
      <c r="KK205" s="3"/>
      <c r="KL205" s="3"/>
      <c r="KM205" s="3"/>
      <c r="KN205" s="3"/>
      <c r="KO205" s="3"/>
      <c r="KP205" s="3"/>
      <c r="KQ205" s="3"/>
      <c r="KR205" s="3"/>
      <c r="KS205" s="3"/>
      <c r="KT205" s="3"/>
      <c r="KU205" s="3"/>
      <c r="KV205" s="3"/>
      <c r="KW205" s="3"/>
      <c r="KX205" s="3"/>
      <c r="KY205" s="3"/>
      <c r="KZ205" s="3"/>
      <c r="LA205" s="3"/>
      <c r="LB205" s="3"/>
      <c r="LC205" s="3"/>
      <c r="LD205" s="3"/>
      <c r="LE205" s="3"/>
      <c r="LF205" s="3"/>
      <c r="LG205" s="3"/>
      <c r="LH205" s="3"/>
      <c r="LI205" s="3"/>
      <c r="LJ205" s="3"/>
      <c r="LK205" s="3"/>
      <c r="LL205" s="3"/>
      <c r="LM205" s="3"/>
      <c r="LN205" s="3"/>
      <c r="LO205" s="3"/>
      <c r="LP205" s="3"/>
      <c r="LQ205" s="3"/>
      <c r="LR205" s="3"/>
      <c r="LS205" s="3"/>
      <c r="LT205" s="3"/>
      <c r="LU205" s="3"/>
      <c r="LV205" s="3"/>
      <c r="LW205" s="3"/>
      <c r="LX205" s="3"/>
      <c r="LY205" s="3"/>
      <c r="LZ205" s="3"/>
      <c r="MA205" s="3"/>
      <c r="MB205" s="3"/>
      <c r="MC205" s="3"/>
      <c r="MD205" s="3"/>
      <c r="ME205" s="3"/>
      <c r="MF205" s="129"/>
    </row>
    <row r="206" spans="1:344" s="75" customFormat="1" ht="94.5" customHeight="1" x14ac:dyDescent="0.25">
      <c r="A206" s="716"/>
      <c r="B206" s="717"/>
      <c r="C206" s="762"/>
      <c r="D206" s="737"/>
      <c r="E206" s="603"/>
      <c r="F206" s="678"/>
      <c r="G206" s="157" t="s">
        <v>723</v>
      </c>
      <c r="H206" s="30" t="s">
        <v>724</v>
      </c>
      <c r="I206" s="44"/>
      <c r="J206" s="88">
        <f t="shared" si="1"/>
        <v>4</v>
      </c>
      <c r="K206" s="68"/>
      <c r="L206" s="4"/>
      <c r="M206" s="137"/>
      <c r="N206" s="138"/>
      <c r="O206" s="138"/>
      <c r="P206" s="156">
        <v>1</v>
      </c>
      <c r="Q206" s="134"/>
      <c r="R206" s="134"/>
      <c r="S206" s="156">
        <v>1</v>
      </c>
      <c r="T206" s="134"/>
      <c r="U206" s="134"/>
      <c r="V206" s="156">
        <v>1</v>
      </c>
      <c r="W206" s="134"/>
      <c r="X206" s="134"/>
      <c r="Y206" s="156">
        <v>1</v>
      </c>
      <c r="Z206" s="127"/>
      <c r="AA206" s="127"/>
      <c r="AB206" s="127"/>
      <c r="AC206" s="14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c r="IU206" s="3"/>
      <c r="IV206" s="3"/>
      <c r="IW206" s="3"/>
      <c r="IX206" s="3"/>
      <c r="IY206" s="3"/>
      <c r="IZ206" s="3"/>
      <c r="JA206" s="3"/>
      <c r="JB206" s="3"/>
      <c r="JC206" s="3"/>
      <c r="JD206" s="3"/>
      <c r="JE206" s="3"/>
      <c r="JF206" s="3"/>
      <c r="JG206" s="3"/>
      <c r="JH206" s="3"/>
      <c r="JI206" s="3"/>
      <c r="JJ206" s="3"/>
      <c r="JK206" s="3"/>
      <c r="JL206" s="3"/>
      <c r="JM206" s="3"/>
      <c r="JN206" s="3"/>
      <c r="JO206" s="3"/>
      <c r="JP206" s="3"/>
      <c r="JQ206" s="3"/>
      <c r="JR206" s="3"/>
      <c r="JS206" s="3"/>
      <c r="JT206" s="3"/>
      <c r="JU206" s="3"/>
      <c r="JV206" s="3"/>
      <c r="JW206" s="3"/>
      <c r="JX206" s="3"/>
      <c r="JY206" s="3"/>
      <c r="JZ206" s="3"/>
      <c r="KA206" s="3"/>
      <c r="KB206" s="3"/>
      <c r="KC206" s="3"/>
      <c r="KD206" s="3"/>
      <c r="KE206" s="3"/>
      <c r="KF206" s="3"/>
      <c r="KG206" s="3"/>
      <c r="KH206" s="3"/>
      <c r="KI206" s="3"/>
      <c r="KJ206" s="3"/>
      <c r="KK206" s="3"/>
      <c r="KL206" s="3"/>
      <c r="KM206" s="3"/>
      <c r="KN206" s="3"/>
      <c r="KO206" s="3"/>
      <c r="KP206" s="3"/>
      <c r="KQ206" s="3"/>
      <c r="KR206" s="3"/>
      <c r="KS206" s="3"/>
      <c r="KT206" s="3"/>
      <c r="KU206" s="3"/>
      <c r="KV206" s="3"/>
      <c r="KW206" s="3"/>
      <c r="KX206" s="3"/>
      <c r="KY206" s="3"/>
      <c r="KZ206" s="3"/>
      <c r="LA206" s="3"/>
      <c r="LB206" s="3"/>
      <c r="LC206" s="3"/>
      <c r="LD206" s="3"/>
      <c r="LE206" s="3"/>
      <c r="LF206" s="3"/>
      <c r="LG206" s="3"/>
      <c r="LH206" s="3"/>
      <c r="LI206" s="3"/>
      <c r="LJ206" s="3"/>
      <c r="LK206" s="3"/>
      <c r="LL206" s="3"/>
      <c r="LM206" s="3"/>
      <c r="LN206" s="3"/>
      <c r="LO206" s="3"/>
      <c r="LP206" s="3"/>
      <c r="LQ206" s="3"/>
      <c r="LR206" s="3"/>
      <c r="LS206" s="3"/>
      <c r="LT206" s="3"/>
      <c r="LU206" s="3"/>
      <c r="LV206" s="3"/>
      <c r="LW206" s="3"/>
      <c r="LX206" s="3"/>
      <c r="LY206" s="3"/>
      <c r="LZ206" s="3"/>
      <c r="MA206" s="3"/>
      <c r="MB206" s="3"/>
      <c r="MC206" s="3"/>
      <c r="MD206" s="3"/>
      <c r="ME206" s="3"/>
      <c r="MF206" s="129"/>
    </row>
    <row r="207" spans="1:344" s="75" customFormat="1" ht="31.5" customHeight="1" x14ac:dyDescent="0.25">
      <c r="A207" s="716"/>
      <c r="B207" s="717"/>
      <c r="C207" s="762"/>
      <c r="D207" s="737"/>
      <c r="E207" s="603"/>
      <c r="F207" s="678"/>
      <c r="G207" s="93" t="s">
        <v>725</v>
      </c>
      <c r="H207" s="30" t="s">
        <v>726</v>
      </c>
      <c r="I207" s="44" t="s">
        <v>727</v>
      </c>
      <c r="J207" s="88">
        <f t="shared" si="1"/>
        <v>40</v>
      </c>
      <c r="K207" s="68"/>
      <c r="L207" s="4"/>
      <c r="M207" s="137"/>
      <c r="N207" s="138"/>
      <c r="O207" s="138"/>
      <c r="P207" s="134">
        <v>10</v>
      </c>
      <c r="Q207" s="134"/>
      <c r="R207" s="138"/>
      <c r="S207" s="134">
        <v>10</v>
      </c>
      <c r="T207" s="134"/>
      <c r="U207" s="134"/>
      <c r="V207" s="134">
        <v>10</v>
      </c>
      <c r="W207" s="149"/>
      <c r="X207" s="138"/>
      <c r="Y207" s="148">
        <v>10</v>
      </c>
      <c r="Z207" s="127"/>
      <c r="AA207" s="127"/>
      <c r="AB207" s="127"/>
      <c r="AC207" s="14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c r="IU207" s="3"/>
      <c r="IV207" s="3"/>
      <c r="IW207" s="3"/>
      <c r="IX207" s="3"/>
      <c r="IY207" s="3"/>
      <c r="IZ207" s="3"/>
      <c r="JA207" s="3"/>
      <c r="JB207" s="3"/>
      <c r="JC207" s="3"/>
      <c r="JD207" s="3"/>
      <c r="JE207" s="3"/>
      <c r="JF207" s="3"/>
      <c r="JG207" s="3"/>
      <c r="JH207" s="3"/>
      <c r="JI207" s="3"/>
      <c r="JJ207" s="3"/>
      <c r="JK207" s="3"/>
      <c r="JL207" s="3"/>
      <c r="JM207" s="3"/>
      <c r="JN207" s="3"/>
      <c r="JO207" s="3"/>
      <c r="JP207" s="3"/>
      <c r="JQ207" s="3"/>
      <c r="JR207" s="3"/>
      <c r="JS207" s="3"/>
      <c r="JT207" s="3"/>
      <c r="JU207" s="3"/>
      <c r="JV207" s="3"/>
      <c r="JW207" s="3"/>
      <c r="JX207" s="3"/>
      <c r="JY207" s="3"/>
      <c r="JZ207" s="3"/>
      <c r="KA207" s="3"/>
      <c r="KB207" s="3"/>
      <c r="KC207" s="3"/>
      <c r="KD207" s="3"/>
      <c r="KE207" s="3"/>
      <c r="KF207" s="3"/>
      <c r="KG207" s="3"/>
      <c r="KH207" s="3"/>
      <c r="KI207" s="3"/>
      <c r="KJ207" s="3"/>
      <c r="KK207" s="3"/>
      <c r="KL207" s="3"/>
      <c r="KM207" s="3"/>
      <c r="KN207" s="3"/>
      <c r="KO207" s="3"/>
      <c r="KP207" s="3"/>
      <c r="KQ207" s="3"/>
      <c r="KR207" s="3"/>
      <c r="KS207" s="3"/>
      <c r="KT207" s="3"/>
      <c r="KU207" s="3"/>
      <c r="KV207" s="3"/>
      <c r="KW207" s="3"/>
      <c r="KX207" s="3"/>
      <c r="KY207" s="3"/>
      <c r="KZ207" s="3"/>
      <c r="LA207" s="3"/>
      <c r="LB207" s="3"/>
      <c r="LC207" s="3"/>
      <c r="LD207" s="3"/>
      <c r="LE207" s="3"/>
      <c r="LF207" s="3"/>
      <c r="LG207" s="3"/>
      <c r="LH207" s="3"/>
      <c r="LI207" s="3"/>
      <c r="LJ207" s="3"/>
      <c r="LK207" s="3"/>
      <c r="LL207" s="3"/>
      <c r="LM207" s="3"/>
      <c r="LN207" s="3"/>
      <c r="LO207" s="3"/>
      <c r="LP207" s="3"/>
      <c r="LQ207" s="3"/>
      <c r="LR207" s="3"/>
      <c r="LS207" s="3"/>
      <c r="LT207" s="3"/>
      <c r="LU207" s="3"/>
      <c r="LV207" s="3"/>
      <c r="LW207" s="3"/>
      <c r="LX207" s="3"/>
      <c r="LY207" s="3"/>
      <c r="LZ207" s="3"/>
      <c r="MA207" s="3"/>
      <c r="MB207" s="3"/>
      <c r="MC207" s="3"/>
      <c r="MD207" s="3"/>
      <c r="ME207" s="3"/>
      <c r="MF207" s="129"/>
    </row>
    <row r="208" spans="1:344" s="75" customFormat="1" ht="52.5" customHeight="1" x14ac:dyDescent="0.25">
      <c r="A208" s="716"/>
      <c r="B208" s="717"/>
      <c r="C208" s="762"/>
      <c r="D208" s="737"/>
      <c r="E208" s="603"/>
      <c r="F208" s="678"/>
      <c r="G208" s="93"/>
      <c r="H208" s="30" t="s">
        <v>728</v>
      </c>
      <c r="I208" s="44"/>
      <c r="J208" s="158">
        <f t="shared" si="1"/>
        <v>2</v>
      </c>
      <c r="K208" s="68"/>
      <c r="L208" s="4"/>
      <c r="M208" s="137"/>
      <c r="N208" s="138"/>
      <c r="O208" s="138"/>
      <c r="P208" s="156">
        <v>1</v>
      </c>
      <c r="Q208" s="134"/>
      <c r="R208" s="134"/>
      <c r="S208" s="156">
        <v>1</v>
      </c>
      <c r="T208" s="134"/>
      <c r="U208" s="134"/>
      <c r="V208" s="156">
        <v>0</v>
      </c>
      <c r="W208" s="134"/>
      <c r="X208" s="134"/>
      <c r="Y208" s="156">
        <v>0</v>
      </c>
      <c r="Z208" s="159"/>
      <c r="AA208" s="127"/>
      <c r="AB208" s="127"/>
      <c r="AC208" s="14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c r="IU208" s="3"/>
      <c r="IV208" s="3"/>
      <c r="IW208" s="3"/>
      <c r="IX208" s="3"/>
      <c r="IY208" s="3"/>
      <c r="IZ208" s="3"/>
      <c r="JA208" s="3"/>
      <c r="JB208" s="3"/>
      <c r="JC208" s="3"/>
      <c r="JD208" s="3"/>
      <c r="JE208" s="3"/>
      <c r="JF208" s="3"/>
      <c r="JG208" s="3"/>
      <c r="JH208" s="3"/>
      <c r="JI208" s="3"/>
      <c r="JJ208" s="3"/>
      <c r="JK208" s="3"/>
      <c r="JL208" s="3"/>
      <c r="JM208" s="3"/>
      <c r="JN208" s="3"/>
      <c r="JO208" s="3"/>
      <c r="JP208" s="3"/>
      <c r="JQ208" s="3"/>
      <c r="JR208" s="3"/>
      <c r="JS208" s="3"/>
      <c r="JT208" s="3"/>
      <c r="JU208" s="3"/>
      <c r="JV208" s="3"/>
      <c r="JW208" s="3"/>
      <c r="JX208" s="3"/>
      <c r="JY208" s="3"/>
      <c r="JZ208" s="3"/>
      <c r="KA208" s="3"/>
      <c r="KB208" s="3"/>
      <c r="KC208" s="3"/>
      <c r="KD208" s="3"/>
      <c r="KE208" s="3"/>
      <c r="KF208" s="3"/>
      <c r="KG208" s="3"/>
      <c r="KH208" s="3"/>
      <c r="KI208" s="3"/>
      <c r="KJ208" s="3"/>
      <c r="KK208" s="3"/>
      <c r="KL208" s="3"/>
      <c r="KM208" s="3"/>
      <c r="KN208" s="3"/>
      <c r="KO208" s="3"/>
      <c r="KP208" s="3"/>
      <c r="KQ208" s="3"/>
      <c r="KR208" s="3"/>
      <c r="KS208" s="3"/>
      <c r="KT208" s="3"/>
      <c r="KU208" s="3"/>
      <c r="KV208" s="3"/>
      <c r="KW208" s="3"/>
      <c r="KX208" s="3"/>
      <c r="KY208" s="3"/>
      <c r="KZ208" s="3"/>
      <c r="LA208" s="3"/>
      <c r="LB208" s="3"/>
      <c r="LC208" s="3"/>
      <c r="LD208" s="3"/>
      <c r="LE208" s="3"/>
      <c r="LF208" s="3"/>
      <c r="LG208" s="3"/>
      <c r="LH208" s="3"/>
      <c r="LI208" s="3"/>
      <c r="LJ208" s="3"/>
      <c r="LK208" s="3"/>
      <c r="LL208" s="3"/>
      <c r="LM208" s="3"/>
      <c r="LN208" s="3"/>
      <c r="LO208" s="3"/>
      <c r="LP208" s="3"/>
      <c r="LQ208" s="3"/>
      <c r="LR208" s="3"/>
      <c r="LS208" s="3"/>
      <c r="LT208" s="3"/>
      <c r="LU208" s="3"/>
      <c r="LV208" s="3"/>
      <c r="LW208" s="3"/>
      <c r="LX208" s="3"/>
      <c r="LY208" s="3"/>
      <c r="LZ208" s="3"/>
      <c r="MA208" s="3"/>
      <c r="MB208" s="3"/>
      <c r="MC208" s="3"/>
      <c r="MD208" s="3"/>
      <c r="ME208" s="3"/>
      <c r="MF208" s="129"/>
    </row>
    <row r="209" spans="1:344" s="75" customFormat="1" ht="31.5" customHeight="1" x14ac:dyDescent="0.25">
      <c r="A209" s="716"/>
      <c r="B209" s="717"/>
      <c r="C209" s="762"/>
      <c r="D209" s="737"/>
      <c r="E209" s="603"/>
      <c r="F209" s="678"/>
      <c r="G209" s="93"/>
      <c r="H209" s="160" t="s">
        <v>729</v>
      </c>
      <c r="I209" s="44"/>
      <c r="J209" s="121">
        <f t="shared" si="1"/>
        <v>1</v>
      </c>
      <c r="K209" s="68"/>
      <c r="L209" s="4"/>
      <c r="M209" s="137"/>
      <c r="N209" s="138"/>
      <c r="O209" s="138"/>
      <c r="P209" s="124">
        <v>0.25</v>
      </c>
      <c r="Q209" s="134"/>
      <c r="R209" s="138"/>
      <c r="S209" s="124">
        <v>0.25</v>
      </c>
      <c r="T209" s="138"/>
      <c r="U209" s="138"/>
      <c r="V209" s="124">
        <v>0.25</v>
      </c>
      <c r="W209" s="134"/>
      <c r="X209" s="138"/>
      <c r="Y209" s="124">
        <v>0.25</v>
      </c>
      <c r="Z209" s="127"/>
      <c r="AA209" s="127"/>
      <c r="AB209" s="127"/>
      <c r="AC209" s="14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c r="IO209" s="3"/>
      <c r="IP209" s="3"/>
      <c r="IQ209" s="3"/>
      <c r="IR209" s="3"/>
      <c r="IS209" s="3"/>
      <c r="IT209" s="3"/>
      <c r="IU209" s="3"/>
      <c r="IV209" s="3"/>
      <c r="IW209" s="3"/>
      <c r="IX209" s="3"/>
      <c r="IY209" s="3"/>
      <c r="IZ209" s="3"/>
      <c r="JA209" s="3"/>
      <c r="JB209" s="3"/>
      <c r="JC209" s="3"/>
      <c r="JD209" s="3"/>
      <c r="JE209" s="3"/>
      <c r="JF209" s="3"/>
      <c r="JG209" s="3"/>
      <c r="JH209" s="3"/>
      <c r="JI209" s="3"/>
      <c r="JJ209" s="3"/>
      <c r="JK209" s="3"/>
      <c r="JL209" s="3"/>
      <c r="JM209" s="3"/>
      <c r="JN209" s="3"/>
      <c r="JO209" s="3"/>
      <c r="JP209" s="3"/>
      <c r="JQ209" s="3"/>
      <c r="JR209" s="3"/>
      <c r="JS209" s="3"/>
      <c r="JT209" s="3"/>
      <c r="JU209" s="3"/>
      <c r="JV209" s="3"/>
      <c r="JW209" s="3"/>
      <c r="JX209" s="3"/>
      <c r="JY209" s="3"/>
      <c r="JZ209" s="3"/>
      <c r="KA209" s="3"/>
      <c r="KB209" s="3"/>
      <c r="KC209" s="3"/>
      <c r="KD209" s="3"/>
      <c r="KE209" s="3"/>
      <c r="KF209" s="3"/>
      <c r="KG209" s="3"/>
      <c r="KH209" s="3"/>
      <c r="KI209" s="3"/>
      <c r="KJ209" s="3"/>
      <c r="KK209" s="3"/>
      <c r="KL209" s="3"/>
      <c r="KM209" s="3"/>
      <c r="KN209" s="3"/>
      <c r="KO209" s="3"/>
      <c r="KP209" s="3"/>
      <c r="KQ209" s="3"/>
      <c r="KR209" s="3"/>
      <c r="KS209" s="3"/>
      <c r="KT209" s="3"/>
      <c r="KU209" s="3"/>
      <c r="KV209" s="3"/>
      <c r="KW209" s="3"/>
      <c r="KX209" s="3"/>
      <c r="KY209" s="3"/>
      <c r="KZ209" s="3"/>
      <c r="LA209" s="3"/>
      <c r="LB209" s="3"/>
      <c r="LC209" s="3"/>
      <c r="LD209" s="3"/>
      <c r="LE209" s="3"/>
      <c r="LF209" s="3"/>
      <c r="LG209" s="3"/>
      <c r="LH209" s="3"/>
      <c r="LI209" s="3"/>
      <c r="LJ209" s="3"/>
      <c r="LK209" s="3"/>
      <c r="LL209" s="3"/>
      <c r="LM209" s="3"/>
      <c r="LN209" s="3"/>
      <c r="LO209" s="3"/>
      <c r="LP209" s="3"/>
      <c r="LQ209" s="3"/>
      <c r="LR209" s="3"/>
      <c r="LS209" s="3"/>
      <c r="LT209" s="3"/>
      <c r="LU209" s="3"/>
      <c r="LV209" s="3"/>
      <c r="LW209" s="3"/>
      <c r="LX209" s="3"/>
      <c r="LY209" s="3"/>
      <c r="LZ209" s="3"/>
      <c r="MA209" s="3"/>
      <c r="MB209" s="3"/>
      <c r="MC209" s="3"/>
      <c r="MD209" s="3"/>
      <c r="ME209" s="3"/>
      <c r="MF209" s="129"/>
    </row>
    <row r="210" spans="1:344" s="75" customFormat="1" ht="94.5" customHeight="1" x14ac:dyDescent="0.25">
      <c r="A210" s="716"/>
      <c r="B210" s="717"/>
      <c r="C210" s="762"/>
      <c r="D210" s="737"/>
      <c r="E210" s="604"/>
      <c r="F210" s="678"/>
      <c r="G210" s="93"/>
      <c r="H210" s="30" t="s">
        <v>730</v>
      </c>
      <c r="I210" s="44"/>
      <c r="J210" s="121">
        <f t="shared" si="1"/>
        <v>1</v>
      </c>
      <c r="K210" s="68"/>
      <c r="L210" s="4"/>
      <c r="M210" s="137"/>
      <c r="N210" s="138"/>
      <c r="O210" s="138"/>
      <c r="P210" s="124">
        <v>0.25</v>
      </c>
      <c r="Q210" s="134"/>
      <c r="R210" s="138"/>
      <c r="S210" s="124">
        <v>0.25</v>
      </c>
      <c r="T210" s="138"/>
      <c r="U210" s="138"/>
      <c r="V210" s="124">
        <v>0.25</v>
      </c>
      <c r="W210" s="134"/>
      <c r="X210" s="138"/>
      <c r="Y210" s="124">
        <v>0.25</v>
      </c>
      <c r="Z210" s="127"/>
      <c r="AA210" s="127"/>
      <c r="AB210" s="127"/>
      <c r="AC210" s="14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c r="HP210" s="3"/>
      <c r="HQ210" s="3"/>
      <c r="HR210" s="3"/>
      <c r="HS210" s="3"/>
      <c r="HT210" s="3"/>
      <c r="HU210" s="3"/>
      <c r="HV210" s="3"/>
      <c r="HW210" s="3"/>
      <c r="HX210" s="3"/>
      <c r="HY210" s="3"/>
      <c r="HZ210" s="3"/>
      <c r="IA210" s="3"/>
      <c r="IB210" s="3"/>
      <c r="IC210" s="3"/>
      <c r="ID210" s="3"/>
      <c r="IE210" s="3"/>
      <c r="IF210" s="3"/>
      <c r="IG210" s="3"/>
      <c r="IH210" s="3"/>
      <c r="II210" s="3"/>
      <c r="IJ210" s="3"/>
      <c r="IK210" s="3"/>
      <c r="IL210" s="3"/>
      <c r="IM210" s="3"/>
      <c r="IN210" s="3"/>
      <c r="IO210" s="3"/>
      <c r="IP210" s="3"/>
      <c r="IQ210" s="3"/>
      <c r="IR210" s="3"/>
      <c r="IS210" s="3"/>
      <c r="IT210" s="3"/>
      <c r="IU210" s="3"/>
      <c r="IV210" s="3"/>
      <c r="IW210" s="3"/>
      <c r="IX210" s="3"/>
      <c r="IY210" s="3"/>
      <c r="IZ210" s="3"/>
      <c r="JA210" s="3"/>
      <c r="JB210" s="3"/>
      <c r="JC210" s="3"/>
      <c r="JD210" s="3"/>
      <c r="JE210" s="3"/>
      <c r="JF210" s="3"/>
      <c r="JG210" s="3"/>
      <c r="JH210" s="3"/>
      <c r="JI210" s="3"/>
      <c r="JJ210" s="3"/>
      <c r="JK210" s="3"/>
      <c r="JL210" s="3"/>
      <c r="JM210" s="3"/>
      <c r="JN210" s="3"/>
      <c r="JO210" s="3"/>
      <c r="JP210" s="3"/>
      <c r="JQ210" s="3"/>
      <c r="JR210" s="3"/>
      <c r="JS210" s="3"/>
      <c r="JT210" s="3"/>
      <c r="JU210" s="3"/>
      <c r="JV210" s="3"/>
      <c r="JW210" s="3"/>
      <c r="JX210" s="3"/>
      <c r="JY210" s="3"/>
      <c r="JZ210" s="3"/>
      <c r="KA210" s="3"/>
      <c r="KB210" s="3"/>
      <c r="KC210" s="3"/>
      <c r="KD210" s="3"/>
      <c r="KE210" s="3"/>
      <c r="KF210" s="3"/>
      <c r="KG210" s="3"/>
      <c r="KH210" s="3"/>
      <c r="KI210" s="3"/>
      <c r="KJ210" s="3"/>
      <c r="KK210" s="3"/>
      <c r="KL210" s="3"/>
      <c r="KM210" s="3"/>
      <c r="KN210" s="3"/>
      <c r="KO210" s="3"/>
      <c r="KP210" s="3"/>
      <c r="KQ210" s="3"/>
      <c r="KR210" s="3"/>
      <c r="KS210" s="3"/>
      <c r="KT210" s="3"/>
      <c r="KU210" s="3"/>
      <c r="KV210" s="3"/>
      <c r="KW210" s="3"/>
      <c r="KX210" s="3"/>
      <c r="KY210" s="3"/>
      <c r="KZ210" s="3"/>
      <c r="LA210" s="3"/>
      <c r="LB210" s="3"/>
      <c r="LC210" s="3"/>
      <c r="LD210" s="3"/>
      <c r="LE210" s="3"/>
      <c r="LF210" s="3"/>
      <c r="LG210" s="3"/>
      <c r="LH210" s="3"/>
      <c r="LI210" s="3"/>
      <c r="LJ210" s="3"/>
      <c r="LK210" s="3"/>
      <c r="LL210" s="3"/>
      <c r="LM210" s="3"/>
      <c r="LN210" s="3"/>
      <c r="LO210" s="3"/>
      <c r="LP210" s="3"/>
      <c r="LQ210" s="3"/>
      <c r="LR210" s="3"/>
      <c r="LS210" s="3"/>
      <c r="LT210" s="3"/>
      <c r="LU210" s="3"/>
      <c r="LV210" s="3"/>
      <c r="LW210" s="3"/>
      <c r="LX210" s="3"/>
      <c r="LY210" s="3"/>
      <c r="LZ210" s="3"/>
      <c r="MA210" s="3"/>
      <c r="MB210" s="3"/>
      <c r="MC210" s="3"/>
      <c r="MD210" s="3"/>
      <c r="ME210" s="3"/>
      <c r="MF210" s="129"/>
    </row>
    <row r="211" spans="1:344" s="75" customFormat="1" ht="78" customHeight="1" x14ac:dyDescent="0.25">
      <c r="A211" s="716"/>
      <c r="B211" s="717"/>
      <c r="C211" s="762"/>
      <c r="D211" s="737"/>
      <c r="E211" s="602">
        <v>3</v>
      </c>
      <c r="F211" s="743"/>
      <c r="G211" s="161" t="s">
        <v>731</v>
      </c>
      <c r="H211" s="162" t="s">
        <v>732</v>
      </c>
      <c r="I211" s="163" t="s">
        <v>733</v>
      </c>
      <c r="J211" s="164">
        <f t="shared" si="1"/>
        <v>1</v>
      </c>
      <c r="K211" s="68"/>
      <c r="L211" s="4"/>
      <c r="M211" s="137"/>
      <c r="N211" s="138"/>
      <c r="O211" s="138"/>
      <c r="P211" s="124">
        <v>0.25</v>
      </c>
      <c r="Q211" s="134"/>
      <c r="R211" s="138"/>
      <c r="S211" s="124">
        <v>0.25</v>
      </c>
      <c r="T211" s="138"/>
      <c r="U211" s="138"/>
      <c r="V211" s="124">
        <v>0.25</v>
      </c>
      <c r="W211" s="134"/>
      <c r="X211" s="138"/>
      <c r="Y211" s="124">
        <v>0.25</v>
      </c>
      <c r="Z211" s="127"/>
      <c r="AA211" s="127"/>
      <c r="AB211" s="127"/>
      <c r="AC211" s="14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c r="IA211" s="3"/>
      <c r="IB211" s="3"/>
      <c r="IC211" s="3"/>
      <c r="ID211" s="3"/>
      <c r="IE211" s="3"/>
      <c r="IF211" s="3"/>
      <c r="IG211" s="3"/>
      <c r="IH211" s="3"/>
      <c r="II211" s="3"/>
      <c r="IJ211" s="3"/>
      <c r="IK211" s="3"/>
      <c r="IL211" s="3"/>
      <c r="IM211" s="3"/>
      <c r="IN211" s="3"/>
      <c r="IO211" s="3"/>
      <c r="IP211" s="3"/>
      <c r="IQ211" s="3"/>
      <c r="IR211" s="3"/>
      <c r="IS211" s="3"/>
      <c r="IT211" s="3"/>
      <c r="IU211" s="3"/>
      <c r="IV211" s="3"/>
      <c r="IW211" s="3"/>
      <c r="IX211" s="3"/>
      <c r="IY211" s="3"/>
      <c r="IZ211" s="3"/>
      <c r="JA211" s="3"/>
      <c r="JB211" s="3"/>
      <c r="JC211" s="3"/>
      <c r="JD211" s="3"/>
      <c r="JE211" s="3"/>
      <c r="JF211" s="3"/>
      <c r="JG211" s="3"/>
      <c r="JH211" s="3"/>
      <c r="JI211" s="3"/>
      <c r="JJ211" s="3"/>
      <c r="JK211" s="3"/>
      <c r="JL211" s="3"/>
      <c r="JM211" s="3"/>
      <c r="JN211" s="3"/>
      <c r="JO211" s="3"/>
      <c r="JP211" s="3"/>
      <c r="JQ211" s="3"/>
      <c r="JR211" s="3"/>
      <c r="JS211" s="3"/>
      <c r="JT211" s="3"/>
      <c r="JU211" s="3"/>
      <c r="JV211" s="3"/>
      <c r="JW211" s="3"/>
      <c r="JX211" s="3"/>
      <c r="JY211" s="3"/>
      <c r="JZ211" s="3"/>
      <c r="KA211" s="3"/>
      <c r="KB211" s="3"/>
      <c r="KC211" s="3"/>
      <c r="KD211" s="3"/>
      <c r="KE211" s="3"/>
      <c r="KF211" s="3"/>
      <c r="KG211" s="3"/>
      <c r="KH211" s="3"/>
      <c r="KI211" s="3"/>
      <c r="KJ211" s="3"/>
      <c r="KK211" s="3"/>
      <c r="KL211" s="3"/>
      <c r="KM211" s="3"/>
      <c r="KN211" s="3"/>
      <c r="KO211" s="3"/>
      <c r="KP211" s="3"/>
      <c r="KQ211" s="3"/>
      <c r="KR211" s="3"/>
      <c r="KS211" s="3"/>
      <c r="KT211" s="3"/>
      <c r="KU211" s="3"/>
      <c r="KV211" s="3"/>
      <c r="KW211" s="3"/>
      <c r="KX211" s="3"/>
      <c r="KY211" s="3"/>
      <c r="KZ211" s="3"/>
      <c r="LA211" s="3"/>
      <c r="LB211" s="3"/>
      <c r="LC211" s="3"/>
      <c r="LD211" s="3"/>
      <c r="LE211" s="3"/>
      <c r="LF211" s="3"/>
      <c r="LG211" s="3"/>
      <c r="LH211" s="3"/>
      <c r="LI211" s="3"/>
      <c r="LJ211" s="3"/>
      <c r="LK211" s="3"/>
      <c r="LL211" s="3"/>
      <c r="LM211" s="3"/>
      <c r="LN211" s="3"/>
      <c r="LO211" s="3"/>
      <c r="LP211" s="3"/>
      <c r="LQ211" s="3"/>
      <c r="LR211" s="3"/>
      <c r="LS211" s="3"/>
      <c r="LT211" s="3"/>
      <c r="LU211" s="3"/>
      <c r="LV211" s="3"/>
      <c r="LW211" s="3"/>
      <c r="LX211" s="3"/>
      <c r="LY211" s="3"/>
      <c r="LZ211" s="3"/>
      <c r="MA211" s="3"/>
      <c r="MB211" s="3"/>
      <c r="MC211" s="3"/>
      <c r="MD211" s="3"/>
      <c r="ME211" s="3"/>
      <c r="MF211" s="129"/>
    </row>
    <row r="212" spans="1:344" s="75" customFormat="1" ht="99" customHeight="1" x14ac:dyDescent="0.25">
      <c r="A212" s="716"/>
      <c r="B212" s="717"/>
      <c r="C212" s="762"/>
      <c r="D212" s="737"/>
      <c r="E212" s="603"/>
      <c r="F212" s="730" t="s">
        <v>734</v>
      </c>
      <c r="G212" s="161" t="s">
        <v>735</v>
      </c>
      <c r="H212" s="162" t="s">
        <v>736</v>
      </c>
      <c r="I212" s="163"/>
      <c r="J212" s="164"/>
      <c r="K212" s="68"/>
      <c r="L212" s="4"/>
      <c r="M212" s="137"/>
      <c r="N212" s="138"/>
      <c r="O212" s="138"/>
      <c r="P212" s="124"/>
      <c r="Q212" s="134"/>
      <c r="R212" s="138"/>
      <c r="S212" s="124"/>
      <c r="T212" s="138"/>
      <c r="U212" s="138"/>
      <c r="V212" s="124"/>
      <c r="W212" s="134"/>
      <c r="X212" s="138"/>
      <c r="Y212" s="124"/>
      <c r="Z212" s="127"/>
      <c r="AA212" s="127"/>
      <c r="AB212" s="127"/>
      <c r="AC212" s="14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M212" s="3"/>
      <c r="IN212" s="3"/>
      <c r="IO212" s="3"/>
      <c r="IP212" s="3"/>
      <c r="IQ212" s="3"/>
      <c r="IR212" s="3"/>
      <c r="IS212" s="3"/>
      <c r="IT212" s="3"/>
      <c r="IU212" s="3"/>
      <c r="IV212" s="3"/>
      <c r="IW212" s="3"/>
      <c r="IX212" s="3"/>
      <c r="IY212" s="3"/>
      <c r="IZ212" s="3"/>
      <c r="JA212" s="3"/>
      <c r="JB212" s="3"/>
      <c r="JC212" s="3"/>
      <c r="JD212" s="3"/>
      <c r="JE212" s="3"/>
      <c r="JF212" s="3"/>
      <c r="JG212" s="3"/>
      <c r="JH212" s="3"/>
      <c r="JI212" s="3"/>
      <c r="JJ212" s="3"/>
      <c r="JK212" s="3"/>
      <c r="JL212" s="3"/>
      <c r="JM212" s="3"/>
      <c r="JN212" s="3"/>
      <c r="JO212" s="3"/>
      <c r="JP212" s="3"/>
      <c r="JQ212" s="3"/>
      <c r="JR212" s="3"/>
      <c r="JS212" s="3"/>
      <c r="JT212" s="3"/>
      <c r="JU212" s="3"/>
      <c r="JV212" s="3"/>
      <c r="JW212" s="3"/>
      <c r="JX212" s="3"/>
      <c r="JY212" s="3"/>
      <c r="JZ212" s="3"/>
      <c r="KA212" s="3"/>
      <c r="KB212" s="3"/>
      <c r="KC212" s="3"/>
      <c r="KD212" s="3"/>
      <c r="KE212" s="3"/>
      <c r="KF212" s="3"/>
      <c r="KG212" s="3"/>
      <c r="KH212" s="3"/>
      <c r="KI212" s="3"/>
      <c r="KJ212" s="3"/>
      <c r="KK212" s="3"/>
      <c r="KL212" s="3"/>
      <c r="KM212" s="3"/>
      <c r="KN212" s="3"/>
      <c r="KO212" s="3"/>
      <c r="KP212" s="3"/>
      <c r="KQ212" s="3"/>
      <c r="KR212" s="3"/>
      <c r="KS212" s="3"/>
      <c r="KT212" s="3"/>
      <c r="KU212" s="3"/>
      <c r="KV212" s="3"/>
      <c r="KW212" s="3"/>
      <c r="KX212" s="3"/>
      <c r="KY212" s="3"/>
      <c r="KZ212" s="3"/>
      <c r="LA212" s="3"/>
      <c r="LB212" s="3"/>
      <c r="LC212" s="3"/>
      <c r="LD212" s="3"/>
      <c r="LE212" s="3"/>
      <c r="LF212" s="3"/>
      <c r="LG212" s="3"/>
      <c r="LH212" s="3"/>
      <c r="LI212" s="3"/>
      <c r="LJ212" s="3"/>
      <c r="LK212" s="3"/>
      <c r="LL212" s="3"/>
      <c r="LM212" s="3"/>
      <c r="LN212" s="3"/>
      <c r="LO212" s="3"/>
      <c r="LP212" s="3"/>
      <c r="LQ212" s="3"/>
      <c r="LR212" s="3"/>
      <c r="LS212" s="3"/>
      <c r="LT212" s="3"/>
      <c r="LU212" s="3"/>
      <c r="LV212" s="3"/>
      <c r="LW212" s="3"/>
      <c r="LX212" s="3"/>
      <c r="LY212" s="3"/>
      <c r="LZ212" s="3"/>
      <c r="MA212" s="3"/>
      <c r="MB212" s="3"/>
      <c r="MC212" s="3"/>
      <c r="MD212" s="3"/>
      <c r="ME212" s="3"/>
      <c r="MF212" s="129"/>
    </row>
    <row r="213" spans="1:344" s="75" customFormat="1" ht="45.75" customHeight="1" x14ac:dyDescent="0.25">
      <c r="A213" s="716"/>
      <c r="B213" s="717"/>
      <c r="C213" s="762"/>
      <c r="D213" s="737"/>
      <c r="E213" s="603"/>
      <c r="F213" s="731"/>
      <c r="G213" s="161" t="s">
        <v>737</v>
      </c>
      <c r="H213" s="162" t="s">
        <v>738</v>
      </c>
      <c r="I213" s="163"/>
      <c r="J213" s="164"/>
      <c r="K213" s="68"/>
      <c r="L213" s="4"/>
      <c r="M213" s="137"/>
      <c r="N213" s="138"/>
      <c r="O213" s="138"/>
      <c r="P213" s="124"/>
      <c r="Q213" s="134"/>
      <c r="R213" s="138"/>
      <c r="S213" s="124"/>
      <c r="T213" s="138"/>
      <c r="U213" s="138"/>
      <c r="V213" s="124"/>
      <c r="W213" s="134"/>
      <c r="X213" s="138"/>
      <c r="Y213" s="124"/>
      <c r="Z213" s="127"/>
      <c r="AA213" s="127"/>
      <c r="AB213" s="127"/>
      <c r="AC213" s="14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c r="HQ213" s="3"/>
      <c r="HR213" s="3"/>
      <c r="HS213" s="3"/>
      <c r="HT213" s="3"/>
      <c r="HU213" s="3"/>
      <c r="HV213" s="3"/>
      <c r="HW213" s="3"/>
      <c r="HX213" s="3"/>
      <c r="HY213" s="3"/>
      <c r="HZ213" s="3"/>
      <c r="IA213" s="3"/>
      <c r="IB213" s="3"/>
      <c r="IC213" s="3"/>
      <c r="ID213" s="3"/>
      <c r="IE213" s="3"/>
      <c r="IF213" s="3"/>
      <c r="IG213" s="3"/>
      <c r="IH213" s="3"/>
      <c r="II213" s="3"/>
      <c r="IJ213" s="3"/>
      <c r="IK213" s="3"/>
      <c r="IL213" s="3"/>
      <c r="IM213" s="3"/>
      <c r="IN213" s="3"/>
      <c r="IO213" s="3"/>
      <c r="IP213" s="3"/>
      <c r="IQ213" s="3"/>
      <c r="IR213" s="3"/>
      <c r="IS213" s="3"/>
      <c r="IT213" s="3"/>
      <c r="IU213" s="3"/>
      <c r="IV213" s="3"/>
      <c r="IW213" s="3"/>
      <c r="IX213" s="3"/>
      <c r="IY213" s="3"/>
      <c r="IZ213" s="3"/>
      <c r="JA213" s="3"/>
      <c r="JB213" s="3"/>
      <c r="JC213" s="3"/>
      <c r="JD213" s="3"/>
      <c r="JE213" s="3"/>
      <c r="JF213" s="3"/>
      <c r="JG213" s="3"/>
      <c r="JH213" s="3"/>
      <c r="JI213" s="3"/>
      <c r="JJ213" s="3"/>
      <c r="JK213" s="3"/>
      <c r="JL213" s="3"/>
      <c r="JM213" s="3"/>
      <c r="JN213" s="3"/>
      <c r="JO213" s="3"/>
      <c r="JP213" s="3"/>
      <c r="JQ213" s="3"/>
      <c r="JR213" s="3"/>
      <c r="JS213" s="3"/>
      <c r="JT213" s="3"/>
      <c r="JU213" s="3"/>
      <c r="JV213" s="3"/>
      <c r="JW213" s="3"/>
      <c r="JX213" s="3"/>
      <c r="JY213" s="3"/>
      <c r="JZ213" s="3"/>
      <c r="KA213" s="3"/>
      <c r="KB213" s="3"/>
      <c r="KC213" s="3"/>
      <c r="KD213" s="3"/>
      <c r="KE213" s="3"/>
      <c r="KF213" s="3"/>
      <c r="KG213" s="3"/>
      <c r="KH213" s="3"/>
      <c r="KI213" s="3"/>
      <c r="KJ213" s="3"/>
      <c r="KK213" s="3"/>
      <c r="KL213" s="3"/>
      <c r="KM213" s="3"/>
      <c r="KN213" s="3"/>
      <c r="KO213" s="3"/>
      <c r="KP213" s="3"/>
      <c r="KQ213" s="3"/>
      <c r="KR213" s="3"/>
      <c r="KS213" s="3"/>
      <c r="KT213" s="3"/>
      <c r="KU213" s="3"/>
      <c r="KV213" s="3"/>
      <c r="KW213" s="3"/>
      <c r="KX213" s="3"/>
      <c r="KY213" s="3"/>
      <c r="KZ213" s="3"/>
      <c r="LA213" s="3"/>
      <c r="LB213" s="3"/>
      <c r="LC213" s="3"/>
      <c r="LD213" s="3"/>
      <c r="LE213" s="3"/>
      <c r="LF213" s="3"/>
      <c r="LG213" s="3"/>
      <c r="LH213" s="3"/>
      <c r="LI213" s="3"/>
      <c r="LJ213" s="3"/>
      <c r="LK213" s="3"/>
      <c r="LL213" s="3"/>
      <c r="LM213" s="3"/>
      <c r="LN213" s="3"/>
      <c r="LO213" s="3"/>
      <c r="LP213" s="3"/>
      <c r="LQ213" s="3"/>
      <c r="LR213" s="3"/>
      <c r="LS213" s="3"/>
      <c r="LT213" s="3"/>
      <c r="LU213" s="3"/>
      <c r="LV213" s="3"/>
      <c r="LW213" s="3"/>
      <c r="LX213" s="3"/>
      <c r="LY213" s="3"/>
      <c r="LZ213" s="3"/>
      <c r="MA213" s="3"/>
      <c r="MB213" s="3"/>
      <c r="MC213" s="3"/>
      <c r="MD213" s="3"/>
      <c r="ME213" s="3"/>
      <c r="MF213" s="129"/>
    </row>
    <row r="214" spans="1:344" s="1" customFormat="1" ht="94.5" customHeight="1" x14ac:dyDescent="0.25">
      <c r="A214" s="716"/>
      <c r="B214" s="717"/>
      <c r="C214" s="762"/>
      <c r="D214" s="737"/>
      <c r="E214" s="603"/>
      <c r="F214" s="731"/>
      <c r="G214" s="161" t="s">
        <v>739</v>
      </c>
      <c r="H214" s="162" t="s">
        <v>740</v>
      </c>
      <c r="I214" s="162" t="s">
        <v>741</v>
      </c>
      <c r="J214" s="121">
        <f t="shared" si="1"/>
        <v>1</v>
      </c>
      <c r="K214" s="68"/>
      <c r="L214" s="4"/>
      <c r="M214" s="137"/>
      <c r="N214" s="138"/>
      <c r="O214" s="138"/>
      <c r="P214" s="124">
        <v>0.15</v>
      </c>
      <c r="Q214" s="134"/>
      <c r="R214" s="138"/>
      <c r="S214" s="124">
        <v>0.25</v>
      </c>
      <c r="T214" s="138"/>
      <c r="U214" s="138"/>
      <c r="V214" s="124">
        <v>0.5</v>
      </c>
      <c r="W214" s="134"/>
      <c r="X214" s="138"/>
      <c r="Y214" s="124">
        <v>0.1</v>
      </c>
      <c r="Z214" s="127"/>
      <c r="AA214" s="127"/>
      <c r="AB214" s="127"/>
      <c r="AC214" s="14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c r="HQ214" s="3"/>
      <c r="HR214" s="3"/>
      <c r="HS214" s="3"/>
      <c r="HT214" s="3"/>
      <c r="HU214" s="3"/>
      <c r="HV214" s="3"/>
      <c r="HW214" s="3"/>
      <c r="HX214" s="3"/>
      <c r="HY214" s="3"/>
      <c r="HZ214" s="3"/>
      <c r="IA214" s="3"/>
      <c r="IB214" s="3"/>
      <c r="IC214" s="3"/>
      <c r="ID214" s="3"/>
      <c r="IE214" s="3"/>
      <c r="IF214" s="3"/>
      <c r="IG214" s="3"/>
      <c r="IH214" s="3"/>
      <c r="II214" s="3"/>
      <c r="IJ214" s="3"/>
      <c r="IK214" s="3"/>
      <c r="IL214" s="3"/>
      <c r="IM214" s="3"/>
      <c r="IN214" s="3"/>
      <c r="IO214" s="3"/>
      <c r="IP214" s="3"/>
      <c r="IQ214" s="3"/>
      <c r="IR214" s="3"/>
      <c r="IS214" s="3"/>
      <c r="IT214" s="3"/>
      <c r="IU214" s="3"/>
      <c r="IV214" s="3"/>
      <c r="IW214" s="3"/>
      <c r="IX214" s="3"/>
      <c r="IY214" s="3"/>
      <c r="IZ214" s="3"/>
      <c r="JA214" s="3"/>
      <c r="JB214" s="3"/>
      <c r="JC214" s="3"/>
      <c r="JD214" s="3"/>
      <c r="JE214" s="3"/>
      <c r="JF214" s="3"/>
      <c r="JG214" s="3"/>
      <c r="JH214" s="3"/>
      <c r="JI214" s="3"/>
      <c r="JJ214" s="3"/>
      <c r="JK214" s="3"/>
      <c r="JL214" s="3"/>
      <c r="JM214" s="3"/>
      <c r="JN214" s="3"/>
      <c r="JO214" s="3"/>
      <c r="JP214" s="3"/>
      <c r="JQ214" s="3"/>
      <c r="JR214" s="3"/>
      <c r="JS214" s="3"/>
      <c r="JT214" s="3"/>
      <c r="JU214" s="3"/>
      <c r="JV214" s="3"/>
      <c r="JW214" s="3"/>
      <c r="JX214" s="3"/>
      <c r="JY214" s="3"/>
      <c r="JZ214" s="3"/>
      <c r="KA214" s="3"/>
      <c r="KB214" s="3"/>
      <c r="KC214" s="3"/>
      <c r="KD214" s="3"/>
      <c r="KE214" s="3"/>
      <c r="KF214" s="3"/>
      <c r="KG214" s="3"/>
      <c r="KH214" s="3"/>
      <c r="KI214" s="3"/>
      <c r="KJ214" s="3"/>
      <c r="KK214" s="3"/>
      <c r="KL214" s="3"/>
      <c r="KM214" s="3"/>
      <c r="KN214" s="3"/>
      <c r="KO214" s="3"/>
      <c r="KP214" s="3"/>
      <c r="KQ214" s="3"/>
      <c r="KR214" s="3"/>
      <c r="KS214" s="3"/>
      <c r="KT214" s="3"/>
      <c r="KU214" s="3"/>
      <c r="KV214" s="3"/>
      <c r="KW214" s="3"/>
      <c r="KX214" s="3"/>
      <c r="KY214" s="3"/>
      <c r="KZ214" s="3"/>
      <c r="LA214" s="3"/>
      <c r="LB214" s="3"/>
      <c r="LC214" s="3"/>
      <c r="LD214" s="3"/>
      <c r="LE214" s="3"/>
      <c r="LF214" s="3"/>
      <c r="LG214" s="3"/>
      <c r="LH214" s="3"/>
      <c r="LI214" s="3"/>
      <c r="LJ214" s="3"/>
      <c r="LK214" s="3"/>
      <c r="LL214" s="3"/>
      <c r="LM214" s="3"/>
      <c r="LN214" s="3"/>
      <c r="LO214" s="3"/>
      <c r="LP214" s="3"/>
      <c r="LQ214" s="3"/>
      <c r="LR214" s="3"/>
      <c r="LS214" s="3"/>
      <c r="LT214" s="3"/>
      <c r="LU214" s="3"/>
      <c r="LV214" s="3"/>
      <c r="LW214" s="3"/>
      <c r="LX214" s="3"/>
      <c r="LY214" s="3"/>
      <c r="LZ214" s="3"/>
      <c r="MA214" s="3"/>
      <c r="MB214" s="3"/>
      <c r="MC214" s="3"/>
      <c r="MD214" s="3"/>
      <c r="ME214" s="3"/>
    </row>
    <row r="215" spans="1:344" s="1" customFormat="1" ht="126" x14ac:dyDescent="0.25">
      <c r="A215" s="716"/>
      <c r="B215" s="717"/>
      <c r="C215" s="762"/>
      <c r="D215" s="737"/>
      <c r="E215" s="604"/>
      <c r="F215" s="732"/>
      <c r="G215" s="161" t="s">
        <v>742</v>
      </c>
      <c r="H215" s="162" t="s">
        <v>743</v>
      </c>
      <c r="I215" s="161" t="s">
        <v>744</v>
      </c>
      <c r="J215" s="121">
        <f t="shared" si="1"/>
        <v>1</v>
      </c>
      <c r="K215" s="68"/>
      <c r="L215" s="4"/>
      <c r="M215" s="137"/>
      <c r="N215" s="138"/>
      <c r="O215" s="138"/>
      <c r="P215" s="124">
        <v>0.5</v>
      </c>
      <c r="Q215" s="134"/>
      <c r="R215" s="138"/>
      <c r="S215" s="124">
        <v>0.25</v>
      </c>
      <c r="T215" s="138"/>
      <c r="U215" s="138"/>
      <c r="V215" s="124">
        <v>0.15</v>
      </c>
      <c r="W215" s="134"/>
      <c r="X215" s="138"/>
      <c r="Y215" s="124">
        <v>0.1</v>
      </c>
      <c r="Z215" s="127"/>
      <c r="AA215" s="127"/>
      <c r="AB215" s="127"/>
      <c r="AC215" s="14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c r="HQ215" s="3"/>
      <c r="HR215" s="3"/>
      <c r="HS215" s="3"/>
      <c r="HT215" s="3"/>
      <c r="HU215" s="3"/>
      <c r="HV215" s="3"/>
      <c r="HW215" s="3"/>
      <c r="HX215" s="3"/>
      <c r="HY215" s="3"/>
      <c r="HZ215" s="3"/>
      <c r="IA215" s="3"/>
      <c r="IB215" s="3"/>
      <c r="IC215" s="3"/>
      <c r="ID215" s="3"/>
      <c r="IE215" s="3"/>
      <c r="IF215" s="3"/>
      <c r="IG215" s="3"/>
      <c r="IH215" s="3"/>
      <c r="II215" s="3"/>
      <c r="IJ215" s="3"/>
      <c r="IK215" s="3"/>
      <c r="IL215" s="3"/>
      <c r="IM215" s="3"/>
      <c r="IN215" s="3"/>
      <c r="IO215" s="3"/>
      <c r="IP215" s="3"/>
      <c r="IQ215" s="3"/>
      <c r="IR215" s="3"/>
      <c r="IS215" s="3"/>
      <c r="IT215" s="3"/>
      <c r="IU215" s="3"/>
      <c r="IV215" s="3"/>
      <c r="IW215" s="3"/>
      <c r="IX215" s="3"/>
      <c r="IY215" s="3"/>
      <c r="IZ215" s="3"/>
      <c r="JA215" s="3"/>
      <c r="JB215" s="3"/>
      <c r="JC215" s="3"/>
      <c r="JD215" s="3"/>
      <c r="JE215" s="3"/>
      <c r="JF215" s="3"/>
      <c r="JG215" s="3"/>
      <c r="JH215" s="3"/>
      <c r="JI215" s="3"/>
      <c r="JJ215" s="3"/>
      <c r="JK215" s="3"/>
      <c r="JL215" s="3"/>
      <c r="JM215" s="3"/>
      <c r="JN215" s="3"/>
      <c r="JO215" s="3"/>
      <c r="JP215" s="3"/>
      <c r="JQ215" s="3"/>
      <c r="JR215" s="3"/>
      <c r="JS215" s="3"/>
      <c r="JT215" s="3"/>
      <c r="JU215" s="3"/>
      <c r="JV215" s="3"/>
      <c r="JW215" s="3"/>
      <c r="JX215" s="3"/>
      <c r="JY215" s="3"/>
      <c r="JZ215" s="3"/>
      <c r="KA215" s="3"/>
      <c r="KB215" s="3"/>
      <c r="KC215" s="3"/>
      <c r="KD215" s="3"/>
      <c r="KE215" s="3"/>
      <c r="KF215" s="3"/>
      <c r="KG215" s="3"/>
      <c r="KH215" s="3"/>
      <c r="KI215" s="3"/>
      <c r="KJ215" s="3"/>
      <c r="KK215" s="3"/>
      <c r="KL215" s="3"/>
      <c r="KM215" s="3"/>
      <c r="KN215" s="3"/>
      <c r="KO215" s="3"/>
      <c r="KP215" s="3"/>
      <c r="KQ215" s="3"/>
      <c r="KR215" s="3"/>
      <c r="KS215" s="3"/>
      <c r="KT215" s="3"/>
      <c r="KU215" s="3"/>
      <c r="KV215" s="3"/>
      <c r="KW215" s="3"/>
      <c r="KX215" s="3"/>
      <c r="KY215" s="3"/>
      <c r="KZ215" s="3"/>
      <c r="LA215" s="3"/>
      <c r="LB215" s="3"/>
      <c r="LC215" s="3"/>
      <c r="LD215" s="3"/>
      <c r="LE215" s="3"/>
      <c r="LF215" s="3"/>
      <c r="LG215" s="3"/>
      <c r="LH215" s="3"/>
      <c r="LI215" s="3"/>
      <c r="LJ215" s="3"/>
      <c r="LK215" s="3"/>
      <c r="LL215" s="3"/>
      <c r="LM215" s="3"/>
      <c r="LN215" s="3"/>
      <c r="LO215" s="3"/>
      <c r="LP215" s="3"/>
      <c r="LQ215" s="3"/>
      <c r="LR215" s="3"/>
      <c r="LS215" s="3"/>
      <c r="LT215" s="3"/>
      <c r="LU215" s="3"/>
      <c r="LV215" s="3"/>
      <c r="LW215" s="3"/>
      <c r="LX215" s="3"/>
      <c r="LY215" s="3"/>
      <c r="LZ215" s="3"/>
      <c r="MA215" s="3"/>
      <c r="MB215" s="3"/>
      <c r="MC215" s="3"/>
      <c r="MD215" s="3"/>
      <c r="ME215" s="3"/>
    </row>
    <row r="216" spans="1:344" s="1" customFormat="1" ht="50.25" customHeight="1" x14ac:dyDescent="0.25">
      <c r="A216" s="716"/>
      <c r="B216" s="717"/>
      <c r="C216" s="762"/>
      <c r="D216" s="737"/>
      <c r="E216" s="602">
        <v>3</v>
      </c>
      <c r="F216" s="733" t="s">
        <v>745</v>
      </c>
      <c r="G216" s="165" t="s">
        <v>746</v>
      </c>
      <c r="H216" s="163" t="s">
        <v>747</v>
      </c>
      <c r="I216" s="163" t="s">
        <v>748</v>
      </c>
      <c r="J216" s="166">
        <f t="shared" si="1"/>
        <v>900</v>
      </c>
      <c r="K216" s="68"/>
      <c r="L216" s="75"/>
      <c r="M216" s="137"/>
      <c r="N216" s="138"/>
      <c r="O216" s="138"/>
      <c r="P216" s="156">
        <v>150</v>
      </c>
      <c r="Q216" s="134"/>
      <c r="R216" s="134"/>
      <c r="S216" s="156">
        <v>190</v>
      </c>
      <c r="T216" s="134"/>
      <c r="U216" s="134"/>
      <c r="V216" s="156">
        <v>220</v>
      </c>
      <c r="W216" s="134"/>
      <c r="X216" s="134"/>
      <c r="Y216" s="156">
        <v>340</v>
      </c>
      <c r="Z216" s="148"/>
      <c r="AA216" s="148"/>
      <c r="AB216" s="148"/>
      <c r="AC216" s="167"/>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3"/>
      <c r="HL216" s="3"/>
      <c r="HM216" s="3"/>
      <c r="HN216" s="3"/>
      <c r="HO216" s="3"/>
      <c r="HP216" s="3"/>
      <c r="HQ216" s="3"/>
      <c r="HR216" s="3"/>
      <c r="HS216" s="3"/>
      <c r="HT216" s="3"/>
      <c r="HU216" s="3"/>
      <c r="HV216" s="3"/>
      <c r="HW216" s="3"/>
      <c r="HX216" s="3"/>
      <c r="HY216" s="3"/>
      <c r="HZ216" s="3"/>
      <c r="IA216" s="3"/>
      <c r="IB216" s="3"/>
      <c r="IC216" s="3"/>
      <c r="ID216" s="3"/>
      <c r="IE216" s="3"/>
      <c r="IF216" s="3"/>
      <c r="IG216" s="3"/>
      <c r="IH216" s="3"/>
      <c r="II216" s="3"/>
      <c r="IJ216" s="3"/>
      <c r="IK216" s="3"/>
      <c r="IL216" s="3"/>
      <c r="IM216" s="3"/>
      <c r="IN216" s="3"/>
      <c r="IO216" s="3"/>
      <c r="IP216" s="3"/>
      <c r="IQ216" s="3"/>
      <c r="IR216" s="3"/>
      <c r="IS216" s="3"/>
      <c r="IT216" s="3"/>
      <c r="IU216" s="3"/>
      <c r="IV216" s="3"/>
      <c r="IW216" s="3"/>
      <c r="IX216" s="3"/>
      <c r="IY216" s="3"/>
      <c r="IZ216" s="3"/>
      <c r="JA216" s="3"/>
      <c r="JB216" s="3"/>
      <c r="JC216" s="3"/>
      <c r="JD216" s="3"/>
      <c r="JE216" s="3"/>
      <c r="JF216" s="3"/>
      <c r="JG216" s="3"/>
      <c r="JH216" s="3"/>
      <c r="JI216" s="3"/>
      <c r="JJ216" s="3"/>
      <c r="JK216" s="3"/>
      <c r="JL216" s="3"/>
      <c r="JM216" s="3"/>
      <c r="JN216" s="3"/>
      <c r="JO216" s="3"/>
      <c r="JP216" s="3"/>
      <c r="JQ216" s="3"/>
      <c r="JR216" s="3"/>
      <c r="JS216" s="3"/>
      <c r="JT216" s="3"/>
      <c r="JU216" s="3"/>
      <c r="JV216" s="3"/>
      <c r="JW216" s="3"/>
      <c r="JX216" s="3"/>
      <c r="JY216" s="3"/>
      <c r="JZ216" s="3"/>
      <c r="KA216" s="3"/>
      <c r="KB216" s="3"/>
      <c r="KC216" s="3"/>
      <c r="KD216" s="3"/>
      <c r="KE216" s="3"/>
      <c r="KF216" s="3"/>
      <c r="KG216" s="3"/>
      <c r="KH216" s="3"/>
      <c r="KI216" s="3"/>
      <c r="KJ216" s="3"/>
      <c r="KK216" s="3"/>
      <c r="KL216" s="3"/>
      <c r="KM216" s="3"/>
      <c r="KN216" s="3"/>
      <c r="KO216" s="3"/>
      <c r="KP216" s="3"/>
      <c r="KQ216" s="3"/>
      <c r="KR216" s="3"/>
      <c r="KS216" s="3"/>
      <c r="KT216" s="3"/>
      <c r="KU216" s="3"/>
      <c r="KV216" s="3"/>
      <c r="KW216" s="3"/>
      <c r="KX216" s="3"/>
      <c r="KY216" s="3"/>
      <c r="KZ216" s="3"/>
      <c r="LA216" s="3"/>
      <c r="LB216" s="3"/>
      <c r="LC216" s="3"/>
      <c r="LD216" s="3"/>
      <c r="LE216" s="3"/>
      <c r="LF216" s="3"/>
      <c r="LG216" s="3"/>
      <c r="LH216" s="3"/>
      <c r="LI216" s="3"/>
      <c r="LJ216" s="3"/>
      <c r="LK216" s="3"/>
      <c r="LL216" s="3"/>
      <c r="LM216" s="3"/>
      <c r="LN216" s="3"/>
      <c r="LO216" s="3"/>
      <c r="LP216" s="3"/>
      <c r="LQ216" s="3"/>
      <c r="LR216" s="3"/>
      <c r="LS216" s="3"/>
      <c r="LT216" s="3"/>
      <c r="LU216" s="3"/>
      <c r="LV216" s="3"/>
      <c r="LW216" s="3"/>
      <c r="LX216" s="3"/>
      <c r="LY216" s="3"/>
      <c r="LZ216" s="3"/>
      <c r="MA216" s="3"/>
      <c r="MB216" s="3"/>
      <c r="MC216" s="3"/>
      <c r="MD216" s="3"/>
      <c r="ME216" s="3"/>
    </row>
    <row r="217" spans="1:344" s="1" customFormat="1" ht="15.75" hidden="1" customHeight="1" x14ac:dyDescent="0.25">
      <c r="A217" s="716"/>
      <c r="B217" s="717"/>
      <c r="C217" s="762"/>
      <c r="D217" s="737"/>
      <c r="E217" s="603"/>
      <c r="F217" s="734"/>
      <c r="G217" s="161" t="s">
        <v>749</v>
      </c>
      <c r="H217" s="163"/>
      <c r="I217" s="163"/>
      <c r="J217" s="158">
        <f t="shared" si="1"/>
        <v>0</v>
      </c>
      <c r="K217" s="68"/>
      <c r="L217" s="4"/>
      <c r="M217" s="137"/>
      <c r="N217" s="138"/>
      <c r="O217" s="138"/>
      <c r="P217" s="156"/>
      <c r="Q217" s="134"/>
      <c r="R217" s="138"/>
      <c r="S217" s="156"/>
      <c r="T217" s="138"/>
      <c r="U217" s="138"/>
      <c r="V217" s="156"/>
      <c r="W217" s="134"/>
      <c r="X217" s="138"/>
      <c r="Y217" s="156"/>
      <c r="Z217" s="127"/>
      <c r="AA217" s="127"/>
      <c r="AB217" s="127"/>
      <c r="AC217" s="14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c r="HQ217" s="3"/>
      <c r="HR217" s="3"/>
      <c r="HS217" s="3"/>
      <c r="HT217" s="3"/>
      <c r="HU217" s="3"/>
      <c r="HV217" s="3"/>
      <c r="HW217" s="3"/>
      <c r="HX217" s="3"/>
      <c r="HY217" s="3"/>
      <c r="HZ217" s="3"/>
      <c r="IA217" s="3"/>
      <c r="IB217" s="3"/>
      <c r="IC217" s="3"/>
      <c r="ID217" s="3"/>
      <c r="IE217" s="3"/>
      <c r="IF217" s="3"/>
      <c r="IG217" s="3"/>
      <c r="IH217" s="3"/>
      <c r="II217" s="3"/>
      <c r="IJ217" s="3"/>
      <c r="IK217" s="3"/>
      <c r="IL217" s="3"/>
      <c r="IM217" s="3"/>
      <c r="IN217" s="3"/>
      <c r="IO217" s="3"/>
      <c r="IP217" s="3"/>
      <c r="IQ217" s="3"/>
      <c r="IR217" s="3"/>
      <c r="IS217" s="3"/>
      <c r="IT217" s="3"/>
      <c r="IU217" s="3"/>
      <c r="IV217" s="3"/>
      <c r="IW217" s="3"/>
      <c r="IX217" s="3"/>
      <c r="IY217" s="3"/>
      <c r="IZ217" s="3"/>
      <c r="JA217" s="3"/>
      <c r="JB217" s="3"/>
      <c r="JC217" s="3"/>
      <c r="JD217" s="3"/>
      <c r="JE217" s="3"/>
      <c r="JF217" s="3"/>
      <c r="JG217" s="3"/>
      <c r="JH217" s="3"/>
      <c r="JI217" s="3"/>
      <c r="JJ217" s="3"/>
      <c r="JK217" s="3"/>
      <c r="JL217" s="3"/>
      <c r="JM217" s="3"/>
      <c r="JN217" s="3"/>
      <c r="JO217" s="3"/>
      <c r="JP217" s="3"/>
      <c r="JQ217" s="3"/>
      <c r="JR217" s="3"/>
      <c r="JS217" s="3"/>
      <c r="JT217" s="3"/>
      <c r="JU217" s="3"/>
      <c r="JV217" s="3"/>
      <c r="JW217" s="3"/>
      <c r="JX217" s="3"/>
      <c r="JY217" s="3"/>
      <c r="JZ217" s="3"/>
      <c r="KA217" s="3"/>
      <c r="KB217" s="3"/>
      <c r="KC217" s="3"/>
      <c r="KD217" s="3"/>
      <c r="KE217" s="3"/>
      <c r="KF217" s="3"/>
      <c r="KG217" s="3"/>
      <c r="KH217" s="3"/>
      <c r="KI217" s="3"/>
      <c r="KJ217" s="3"/>
      <c r="KK217" s="3"/>
      <c r="KL217" s="3"/>
      <c r="KM217" s="3"/>
      <c r="KN217" s="3"/>
      <c r="KO217" s="3"/>
      <c r="KP217" s="3"/>
      <c r="KQ217" s="3"/>
      <c r="KR217" s="3"/>
      <c r="KS217" s="3"/>
      <c r="KT217" s="3"/>
      <c r="KU217" s="3"/>
      <c r="KV217" s="3"/>
      <c r="KW217" s="3"/>
      <c r="KX217" s="3"/>
      <c r="KY217" s="3"/>
      <c r="KZ217" s="3"/>
      <c r="LA217" s="3"/>
      <c r="LB217" s="3"/>
      <c r="LC217" s="3"/>
      <c r="LD217" s="3"/>
      <c r="LE217" s="3"/>
      <c r="LF217" s="3"/>
      <c r="LG217" s="3"/>
      <c r="LH217" s="3"/>
      <c r="LI217" s="3"/>
      <c r="LJ217" s="3"/>
      <c r="LK217" s="3"/>
      <c r="LL217" s="3"/>
      <c r="LM217" s="3"/>
      <c r="LN217" s="3"/>
      <c r="LO217" s="3"/>
      <c r="LP217" s="3"/>
      <c r="LQ217" s="3"/>
      <c r="LR217" s="3"/>
      <c r="LS217" s="3"/>
      <c r="LT217" s="3"/>
      <c r="LU217" s="3"/>
      <c r="LV217" s="3"/>
      <c r="LW217" s="3"/>
      <c r="LX217" s="3"/>
      <c r="LY217" s="3"/>
      <c r="LZ217" s="3"/>
      <c r="MA217" s="3"/>
      <c r="MB217" s="3"/>
      <c r="MC217" s="3"/>
      <c r="MD217" s="3"/>
      <c r="ME217" s="3"/>
    </row>
    <row r="218" spans="1:344" s="1" customFormat="1" ht="94.5" customHeight="1" x14ac:dyDescent="0.25">
      <c r="A218" s="716"/>
      <c r="B218" s="717"/>
      <c r="C218" s="762"/>
      <c r="D218" s="737"/>
      <c r="E218" s="603"/>
      <c r="F218" s="734"/>
      <c r="G218" s="161" t="s">
        <v>750</v>
      </c>
      <c r="H218" s="163"/>
      <c r="I218" s="163"/>
      <c r="J218" s="158">
        <f t="shared" si="1"/>
        <v>0</v>
      </c>
      <c r="K218" s="68"/>
      <c r="L218" s="4"/>
      <c r="M218" s="137"/>
      <c r="N218" s="138"/>
      <c r="O218" s="138"/>
      <c r="P218" s="156"/>
      <c r="Q218" s="134"/>
      <c r="R218" s="138"/>
      <c r="S218" s="156"/>
      <c r="T218" s="138"/>
      <c r="U218" s="138"/>
      <c r="V218" s="156"/>
      <c r="W218" s="134"/>
      <c r="X218" s="138"/>
      <c r="Y218" s="156"/>
      <c r="Z218" s="127"/>
      <c r="AA218" s="127"/>
      <c r="AB218" s="127"/>
      <c r="AC218" s="14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c r="HQ218" s="3"/>
      <c r="HR218" s="3"/>
      <c r="HS218" s="3"/>
      <c r="HT218" s="3"/>
      <c r="HU218" s="3"/>
      <c r="HV218" s="3"/>
      <c r="HW218" s="3"/>
      <c r="HX218" s="3"/>
      <c r="HY218" s="3"/>
      <c r="HZ218" s="3"/>
      <c r="IA218" s="3"/>
      <c r="IB218" s="3"/>
      <c r="IC218" s="3"/>
      <c r="ID218" s="3"/>
      <c r="IE218" s="3"/>
      <c r="IF218" s="3"/>
      <c r="IG218" s="3"/>
      <c r="IH218" s="3"/>
      <c r="II218" s="3"/>
      <c r="IJ218" s="3"/>
      <c r="IK218" s="3"/>
      <c r="IL218" s="3"/>
      <c r="IM218" s="3"/>
      <c r="IN218" s="3"/>
      <c r="IO218" s="3"/>
      <c r="IP218" s="3"/>
      <c r="IQ218" s="3"/>
      <c r="IR218" s="3"/>
      <c r="IS218" s="3"/>
      <c r="IT218" s="3"/>
      <c r="IU218" s="3"/>
      <c r="IV218" s="3"/>
      <c r="IW218" s="3"/>
      <c r="IX218" s="3"/>
      <c r="IY218" s="3"/>
      <c r="IZ218" s="3"/>
      <c r="JA218" s="3"/>
      <c r="JB218" s="3"/>
      <c r="JC218" s="3"/>
      <c r="JD218" s="3"/>
      <c r="JE218" s="3"/>
      <c r="JF218" s="3"/>
      <c r="JG218" s="3"/>
      <c r="JH218" s="3"/>
      <c r="JI218" s="3"/>
      <c r="JJ218" s="3"/>
      <c r="JK218" s="3"/>
      <c r="JL218" s="3"/>
      <c r="JM218" s="3"/>
      <c r="JN218" s="3"/>
      <c r="JO218" s="3"/>
      <c r="JP218" s="3"/>
      <c r="JQ218" s="3"/>
      <c r="JR218" s="3"/>
      <c r="JS218" s="3"/>
      <c r="JT218" s="3"/>
      <c r="JU218" s="3"/>
      <c r="JV218" s="3"/>
      <c r="JW218" s="3"/>
      <c r="JX218" s="3"/>
      <c r="JY218" s="3"/>
      <c r="JZ218" s="3"/>
      <c r="KA218" s="3"/>
      <c r="KB218" s="3"/>
      <c r="KC218" s="3"/>
      <c r="KD218" s="3"/>
      <c r="KE218" s="3"/>
      <c r="KF218" s="3"/>
      <c r="KG218" s="3"/>
      <c r="KH218" s="3"/>
      <c r="KI218" s="3"/>
      <c r="KJ218" s="3"/>
      <c r="KK218" s="3"/>
      <c r="KL218" s="3"/>
      <c r="KM218" s="3"/>
      <c r="KN218" s="3"/>
      <c r="KO218" s="3"/>
      <c r="KP218" s="3"/>
      <c r="KQ218" s="3"/>
      <c r="KR218" s="3"/>
      <c r="KS218" s="3"/>
      <c r="KT218" s="3"/>
      <c r="KU218" s="3"/>
      <c r="KV218" s="3"/>
      <c r="KW218" s="3"/>
      <c r="KX218" s="3"/>
      <c r="KY218" s="3"/>
      <c r="KZ218" s="3"/>
      <c r="LA218" s="3"/>
      <c r="LB218" s="3"/>
      <c r="LC218" s="3"/>
      <c r="LD218" s="3"/>
      <c r="LE218" s="3"/>
      <c r="LF218" s="3"/>
      <c r="LG218" s="3"/>
      <c r="LH218" s="3"/>
      <c r="LI218" s="3"/>
      <c r="LJ218" s="3"/>
      <c r="LK218" s="3"/>
      <c r="LL218" s="3"/>
      <c r="LM218" s="3"/>
      <c r="LN218" s="3"/>
      <c r="LO218" s="3"/>
      <c r="LP218" s="3"/>
      <c r="LQ218" s="3"/>
      <c r="LR218" s="3"/>
      <c r="LS218" s="3"/>
      <c r="LT218" s="3"/>
      <c r="LU218" s="3"/>
      <c r="LV218" s="3"/>
      <c r="LW218" s="3"/>
      <c r="LX218" s="3"/>
      <c r="LY218" s="3"/>
      <c r="LZ218" s="3"/>
      <c r="MA218" s="3"/>
      <c r="MB218" s="3"/>
      <c r="MC218" s="3"/>
      <c r="MD218" s="3"/>
      <c r="ME218" s="3"/>
    </row>
    <row r="219" spans="1:344" s="1" customFormat="1" ht="94.5" customHeight="1" x14ac:dyDescent="0.25">
      <c r="A219" s="716"/>
      <c r="B219" s="717"/>
      <c r="C219" s="762"/>
      <c r="D219" s="737"/>
      <c r="E219" s="603"/>
      <c r="F219" s="734"/>
      <c r="G219" s="161" t="s">
        <v>751</v>
      </c>
      <c r="H219" s="163"/>
      <c r="I219" s="163"/>
      <c r="J219" s="158">
        <f t="shared" si="1"/>
        <v>0</v>
      </c>
      <c r="K219" s="68"/>
      <c r="L219" s="4"/>
      <c r="M219" s="137"/>
      <c r="N219" s="138"/>
      <c r="O219" s="138"/>
      <c r="P219" s="156"/>
      <c r="Q219" s="134"/>
      <c r="R219" s="138"/>
      <c r="S219" s="156"/>
      <c r="T219" s="138"/>
      <c r="U219" s="138"/>
      <c r="V219" s="156"/>
      <c r="W219" s="134"/>
      <c r="X219" s="138"/>
      <c r="Y219" s="156"/>
      <c r="Z219" s="127"/>
      <c r="AA219" s="127"/>
      <c r="AB219" s="127"/>
      <c r="AC219" s="14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c r="HQ219" s="3"/>
      <c r="HR219" s="3"/>
      <c r="HS219" s="3"/>
      <c r="HT219" s="3"/>
      <c r="HU219" s="3"/>
      <c r="HV219" s="3"/>
      <c r="HW219" s="3"/>
      <c r="HX219" s="3"/>
      <c r="HY219" s="3"/>
      <c r="HZ219" s="3"/>
      <c r="IA219" s="3"/>
      <c r="IB219" s="3"/>
      <c r="IC219" s="3"/>
      <c r="ID219" s="3"/>
      <c r="IE219" s="3"/>
      <c r="IF219" s="3"/>
      <c r="IG219" s="3"/>
      <c r="IH219" s="3"/>
      <c r="II219" s="3"/>
      <c r="IJ219" s="3"/>
      <c r="IK219" s="3"/>
      <c r="IL219" s="3"/>
      <c r="IM219" s="3"/>
      <c r="IN219" s="3"/>
      <c r="IO219" s="3"/>
      <c r="IP219" s="3"/>
      <c r="IQ219" s="3"/>
      <c r="IR219" s="3"/>
      <c r="IS219" s="3"/>
      <c r="IT219" s="3"/>
      <c r="IU219" s="3"/>
      <c r="IV219" s="3"/>
      <c r="IW219" s="3"/>
      <c r="IX219" s="3"/>
      <c r="IY219" s="3"/>
      <c r="IZ219" s="3"/>
      <c r="JA219" s="3"/>
      <c r="JB219" s="3"/>
      <c r="JC219" s="3"/>
      <c r="JD219" s="3"/>
      <c r="JE219" s="3"/>
      <c r="JF219" s="3"/>
      <c r="JG219" s="3"/>
      <c r="JH219" s="3"/>
      <c r="JI219" s="3"/>
      <c r="JJ219" s="3"/>
      <c r="JK219" s="3"/>
      <c r="JL219" s="3"/>
      <c r="JM219" s="3"/>
      <c r="JN219" s="3"/>
      <c r="JO219" s="3"/>
      <c r="JP219" s="3"/>
      <c r="JQ219" s="3"/>
      <c r="JR219" s="3"/>
      <c r="JS219" s="3"/>
      <c r="JT219" s="3"/>
      <c r="JU219" s="3"/>
      <c r="JV219" s="3"/>
      <c r="JW219" s="3"/>
      <c r="JX219" s="3"/>
      <c r="JY219" s="3"/>
      <c r="JZ219" s="3"/>
      <c r="KA219" s="3"/>
      <c r="KB219" s="3"/>
      <c r="KC219" s="3"/>
      <c r="KD219" s="3"/>
      <c r="KE219" s="3"/>
      <c r="KF219" s="3"/>
      <c r="KG219" s="3"/>
      <c r="KH219" s="3"/>
      <c r="KI219" s="3"/>
      <c r="KJ219" s="3"/>
      <c r="KK219" s="3"/>
      <c r="KL219" s="3"/>
      <c r="KM219" s="3"/>
      <c r="KN219" s="3"/>
      <c r="KO219" s="3"/>
      <c r="KP219" s="3"/>
      <c r="KQ219" s="3"/>
      <c r="KR219" s="3"/>
      <c r="KS219" s="3"/>
      <c r="KT219" s="3"/>
      <c r="KU219" s="3"/>
      <c r="KV219" s="3"/>
      <c r="KW219" s="3"/>
      <c r="KX219" s="3"/>
      <c r="KY219" s="3"/>
      <c r="KZ219" s="3"/>
      <c r="LA219" s="3"/>
      <c r="LB219" s="3"/>
      <c r="LC219" s="3"/>
      <c r="LD219" s="3"/>
      <c r="LE219" s="3"/>
      <c r="LF219" s="3"/>
      <c r="LG219" s="3"/>
      <c r="LH219" s="3"/>
      <c r="LI219" s="3"/>
      <c r="LJ219" s="3"/>
      <c r="LK219" s="3"/>
      <c r="LL219" s="3"/>
      <c r="LM219" s="3"/>
      <c r="LN219" s="3"/>
      <c r="LO219" s="3"/>
      <c r="LP219" s="3"/>
      <c r="LQ219" s="3"/>
      <c r="LR219" s="3"/>
      <c r="LS219" s="3"/>
      <c r="LT219" s="3"/>
      <c r="LU219" s="3"/>
      <c r="LV219" s="3"/>
      <c r="LW219" s="3"/>
      <c r="LX219" s="3"/>
      <c r="LY219" s="3"/>
      <c r="LZ219" s="3"/>
      <c r="MA219" s="3"/>
      <c r="MB219" s="3"/>
      <c r="MC219" s="3"/>
      <c r="MD219" s="3"/>
      <c r="ME219" s="3"/>
    </row>
    <row r="220" spans="1:344" s="1" customFormat="1" ht="132.75" customHeight="1" x14ac:dyDescent="0.25">
      <c r="A220" s="716"/>
      <c r="B220" s="717"/>
      <c r="C220" s="762"/>
      <c r="D220" s="737"/>
      <c r="E220" s="603"/>
      <c r="F220" s="734"/>
      <c r="G220" s="168" t="s">
        <v>752</v>
      </c>
      <c r="H220" s="163"/>
      <c r="I220" s="163"/>
      <c r="J220" s="158">
        <f t="shared" si="1"/>
        <v>0</v>
      </c>
      <c r="K220" s="68"/>
      <c r="L220" s="4"/>
      <c r="M220" s="137"/>
      <c r="N220" s="138"/>
      <c r="O220" s="138"/>
      <c r="P220" s="156"/>
      <c r="Q220" s="134"/>
      <c r="R220" s="138"/>
      <c r="S220" s="156"/>
      <c r="T220" s="138"/>
      <c r="U220" s="138"/>
      <c r="V220" s="156"/>
      <c r="W220" s="134"/>
      <c r="X220" s="138"/>
      <c r="Y220" s="156"/>
      <c r="Z220" s="127"/>
      <c r="AA220" s="127"/>
      <c r="AB220" s="127"/>
      <c r="AC220" s="14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c r="GO220" s="3"/>
      <c r="GP220" s="3"/>
      <c r="GQ220" s="3"/>
      <c r="GR220" s="3"/>
      <c r="GS220" s="3"/>
      <c r="GT220" s="3"/>
      <c r="GU220" s="3"/>
      <c r="GV220" s="3"/>
      <c r="GW220" s="3"/>
      <c r="GX220" s="3"/>
      <c r="GY220" s="3"/>
      <c r="GZ220" s="3"/>
      <c r="HA220" s="3"/>
      <c r="HB220" s="3"/>
      <c r="HC220" s="3"/>
      <c r="HD220" s="3"/>
      <c r="HE220" s="3"/>
      <c r="HF220" s="3"/>
      <c r="HG220" s="3"/>
      <c r="HH220" s="3"/>
      <c r="HI220" s="3"/>
      <c r="HJ220" s="3"/>
      <c r="HK220" s="3"/>
      <c r="HL220" s="3"/>
      <c r="HM220" s="3"/>
      <c r="HN220" s="3"/>
      <c r="HO220" s="3"/>
      <c r="HP220" s="3"/>
      <c r="HQ220" s="3"/>
      <c r="HR220" s="3"/>
      <c r="HS220" s="3"/>
      <c r="HT220" s="3"/>
      <c r="HU220" s="3"/>
      <c r="HV220" s="3"/>
      <c r="HW220" s="3"/>
      <c r="HX220" s="3"/>
      <c r="HY220" s="3"/>
      <c r="HZ220" s="3"/>
      <c r="IA220" s="3"/>
      <c r="IB220" s="3"/>
      <c r="IC220" s="3"/>
      <c r="ID220" s="3"/>
      <c r="IE220" s="3"/>
      <c r="IF220" s="3"/>
      <c r="IG220" s="3"/>
      <c r="IH220" s="3"/>
      <c r="II220" s="3"/>
      <c r="IJ220" s="3"/>
      <c r="IK220" s="3"/>
      <c r="IL220" s="3"/>
      <c r="IM220" s="3"/>
      <c r="IN220" s="3"/>
      <c r="IO220" s="3"/>
      <c r="IP220" s="3"/>
      <c r="IQ220" s="3"/>
      <c r="IR220" s="3"/>
      <c r="IS220" s="3"/>
      <c r="IT220" s="3"/>
      <c r="IU220" s="3"/>
      <c r="IV220" s="3"/>
      <c r="IW220" s="3"/>
      <c r="IX220" s="3"/>
      <c r="IY220" s="3"/>
      <c r="IZ220" s="3"/>
      <c r="JA220" s="3"/>
      <c r="JB220" s="3"/>
      <c r="JC220" s="3"/>
      <c r="JD220" s="3"/>
      <c r="JE220" s="3"/>
      <c r="JF220" s="3"/>
      <c r="JG220" s="3"/>
      <c r="JH220" s="3"/>
      <c r="JI220" s="3"/>
      <c r="JJ220" s="3"/>
      <c r="JK220" s="3"/>
      <c r="JL220" s="3"/>
      <c r="JM220" s="3"/>
      <c r="JN220" s="3"/>
      <c r="JO220" s="3"/>
      <c r="JP220" s="3"/>
      <c r="JQ220" s="3"/>
      <c r="JR220" s="3"/>
      <c r="JS220" s="3"/>
      <c r="JT220" s="3"/>
      <c r="JU220" s="3"/>
      <c r="JV220" s="3"/>
      <c r="JW220" s="3"/>
      <c r="JX220" s="3"/>
      <c r="JY220" s="3"/>
      <c r="JZ220" s="3"/>
      <c r="KA220" s="3"/>
      <c r="KB220" s="3"/>
      <c r="KC220" s="3"/>
      <c r="KD220" s="3"/>
      <c r="KE220" s="3"/>
      <c r="KF220" s="3"/>
      <c r="KG220" s="3"/>
      <c r="KH220" s="3"/>
      <c r="KI220" s="3"/>
      <c r="KJ220" s="3"/>
      <c r="KK220" s="3"/>
      <c r="KL220" s="3"/>
      <c r="KM220" s="3"/>
      <c r="KN220" s="3"/>
      <c r="KO220" s="3"/>
      <c r="KP220" s="3"/>
      <c r="KQ220" s="3"/>
      <c r="KR220" s="3"/>
      <c r="KS220" s="3"/>
      <c r="KT220" s="3"/>
      <c r="KU220" s="3"/>
      <c r="KV220" s="3"/>
      <c r="KW220" s="3"/>
      <c r="KX220" s="3"/>
      <c r="KY220" s="3"/>
      <c r="KZ220" s="3"/>
      <c r="LA220" s="3"/>
      <c r="LB220" s="3"/>
      <c r="LC220" s="3"/>
      <c r="LD220" s="3"/>
      <c r="LE220" s="3"/>
      <c r="LF220" s="3"/>
      <c r="LG220" s="3"/>
      <c r="LH220" s="3"/>
      <c r="LI220" s="3"/>
      <c r="LJ220" s="3"/>
      <c r="LK220" s="3"/>
      <c r="LL220" s="3"/>
      <c r="LM220" s="3"/>
      <c r="LN220" s="3"/>
      <c r="LO220" s="3"/>
      <c r="LP220" s="3"/>
      <c r="LQ220" s="3"/>
      <c r="LR220" s="3"/>
      <c r="LS220" s="3"/>
      <c r="LT220" s="3"/>
      <c r="LU220" s="3"/>
      <c r="LV220" s="3"/>
      <c r="LW220" s="3"/>
      <c r="LX220" s="3"/>
      <c r="LY220" s="3"/>
      <c r="LZ220" s="3"/>
      <c r="MA220" s="3"/>
      <c r="MB220" s="3"/>
      <c r="MC220" s="3"/>
      <c r="MD220" s="3"/>
      <c r="ME220" s="3"/>
    </row>
    <row r="221" spans="1:344" s="1" customFormat="1" ht="87.75" customHeight="1" x14ac:dyDescent="0.25">
      <c r="A221" s="716"/>
      <c r="B221" s="717"/>
      <c r="C221" s="762"/>
      <c r="D221" s="737"/>
      <c r="E221" s="603"/>
      <c r="F221" s="734"/>
      <c r="G221" s="161" t="s">
        <v>753</v>
      </c>
      <c r="H221" s="163"/>
      <c r="I221" s="163"/>
      <c r="J221" s="158">
        <f t="shared" si="1"/>
        <v>0</v>
      </c>
      <c r="K221" s="68"/>
      <c r="L221" s="4"/>
      <c r="M221" s="137"/>
      <c r="N221" s="138"/>
      <c r="O221" s="138"/>
      <c r="P221" s="156"/>
      <c r="Q221" s="134"/>
      <c r="R221" s="138"/>
      <c r="S221" s="156"/>
      <c r="T221" s="138"/>
      <c r="U221" s="138"/>
      <c r="V221" s="156"/>
      <c r="W221" s="134"/>
      <c r="X221" s="138"/>
      <c r="Y221" s="156"/>
      <c r="Z221" s="127"/>
      <c r="AA221" s="127"/>
      <c r="AB221" s="127"/>
      <c r="AC221" s="14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c r="IM221" s="3"/>
      <c r="IN221" s="3"/>
      <c r="IO221" s="3"/>
      <c r="IP221" s="3"/>
      <c r="IQ221" s="3"/>
      <c r="IR221" s="3"/>
      <c r="IS221" s="3"/>
      <c r="IT221" s="3"/>
      <c r="IU221" s="3"/>
      <c r="IV221" s="3"/>
      <c r="IW221" s="3"/>
      <c r="IX221" s="3"/>
      <c r="IY221" s="3"/>
      <c r="IZ221" s="3"/>
      <c r="JA221" s="3"/>
      <c r="JB221" s="3"/>
      <c r="JC221" s="3"/>
      <c r="JD221" s="3"/>
      <c r="JE221" s="3"/>
      <c r="JF221" s="3"/>
      <c r="JG221" s="3"/>
      <c r="JH221" s="3"/>
      <c r="JI221" s="3"/>
      <c r="JJ221" s="3"/>
      <c r="JK221" s="3"/>
      <c r="JL221" s="3"/>
      <c r="JM221" s="3"/>
      <c r="JN221" s="3"/>
      <c r="JO221" s="3"/>
      <c r="JP221" s="3"/>
      <c r="JQ221" s="3"/>
      <c r="JR221" s="3"/>
      <c r="JS221" s="3"/>
      <c r="JT221" s="3"/>
      <c r="JU221" s="3"/>
      <c r="JV221" s="3"/>
      <c r="JW221" s="3"/>
      <c r="JX221" s="3"/>
      <c r="JY221" s="3"/>
      <c r="JZ221" s="3"/>
      <c r="KA221" s="3"/>
      <c r="KB221" s="3"/>
      <c r="KC221" s="3"/>
      <c r="KD221" s="3"/>
      <c r="KE221" s="3"/>
      <c r="KF221" s="3"/>
      <c r="KG221" s="3"/>
      <c r="KH221" s="3"/>
      <c r="KI221" s="3"/>
      <c r="KJ221" s="3"/>
      <c r="KK221" s="3"/>
      <c r="KL221" s="3"/>
      <c r="KM221" s="3"/>
      <c r="KN221" s="3"/>
      <c r="KO221" s="3"/>
      <c r="KP221" s="3"/>
      <c r="KQ221" s="3"/>
      <c r="KR221" s="3"/>
      <c r="KS221" s="3"/>
      <c r="KT221" s="3"/>
      <c r="KU221" s="3"/>
      <c r="KV221" s="3"/>
      <c r="KW221" s="3"/>
      <c r="KX221" s="3"/>
      <c r="KY221" s="3"/>
      <c r="KZ221" s="3"/>
      <c r="LA221" s="3"/>
      <c r="LB221" s="3"/>
      <c r="LC221" s="3"/>
      <c r="LD221" s="3"/>
      <c r="LE221" s="3"/>
      <c r="LF221" s="3"/>
      <c r="LG221" s="3"/>
      <c r="LH221" s="3"/>
      <c r="LI221" s="3"/>
      <c r="LJ221" s="3"/>
      <c r="LK221" s="3"/>
      <c r="LL221" s="3"/>
      <c r="LM221" s="3"/>
      <c r="LN221" s="3"/>
      <c r="LO221" s="3"/>
      <c r="LP221" s="3"/>
      <c r="LQ221" s="3"/>
      <c r="LR221" s="3"/>
      <c r="LS221" s="3"/>
      <c r="LT221" s="3"/>
      <c r="LU221" s="3"/>
      <c r="LV221" s="3"/>
      <c r="LW221" s="3"/>
      <c r="LX221" s="3"/>
      <c r="LY221" s="3"/>
      <c r="LZ221" s="3"/>
      <c r="MA221" s="3"/>
      <c r="MB221" s="3"/>
      <c r="MC221" s="3"/>
      <c r="MD221" s="3"/>
      <c r="ME221" s="3"/>
    </row>
    <row r="222" spans="1:344" s="1" customFormat="1" ht="86.25" customHeight="1" x14ac:dyDescent="0.25">
      <c r="A222" s="716"/>
      <c r="B222" s="717"/>
      <c r="C222" s="762"/>
      <c r="D222" s="737"/>
      <c r="E222" s="603"/>
      <c r="F222" s="734"/>
      <c r="G222" s="169" t="s">
        <v>754</v>
      </c>
      <c r="H222" s="169" t="s">
        <v>755</v>
      </c>
      <c r="I222" s="163"/>
      <c r="J222" s="158">
        <f t="shared" si="1"/>
        <v>6</v>
      </c>
      <c r="K222" s="68"/>
      <c r="L222" s="4"/>
      <c r="M222" s="137"/>
      <c r="N222" s="138"/>
      <c r="O222" s="138"/>
      <c r="P222" s="170">
        <v>1</v>
      </c>
      <c r="Q222" s="134"/>
      <c r="R222" s="138"/>
      <c r="S222" s="170">
        <v>1</v>
      </c>
      <c r="T222" s="138"/>
      <c r="U222" s="138"/>
      <c r="V222" s="170">
        <v>2</v>
      </c>
      <c r="W222" s="134"/>
      <c r="X222" s="138"/>
      <c r="Y222" s="170">
        <v>2</v>
      </c>
      <c r="Z222" s="127"/>
      <c r="AA222" s="127"/>
      <c r="AB222" s="127"/>
      <c r="AC222" s="14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c r="IM222" s="3"/>
      <c r="IN222" s="3"/>
      <c r="IO222" s="3"/>
      <c r="IP222" s="3"/>
      <c r="IQ222" s="3"/>
      <c r="IR222" s="3"/>
      <c r="IS222" s="3"/>
      <c r="IT222" s="3"/>
      <c r="IU222" s="3"/>
      <c r="IV222" s="3"/>
      <c r="IW222" s="3"/>
      <c r="IX222" s="3"/>
      <c r="IY222" s="3"/>
      <c r="IZ222" s="3"/>
      <c r="JA222" s="3"/>
      <c r="JB222" s="3"/>
      <c r="JC222" s="3"/>
      <c r="JD222" s="3"/>
      <c r="JE222" s="3"/>
      <c r="JF222" s="3"/>
      <c r="JG222" s="3"/>
      <c r="JH222" s="3"/>
      <c r="JI222" s="3"/>
      <c r="JJ222" s="3"/>
      <c r="JK222" s="3"/>
      <c r="JL222" s="3"/>
      <c r="JM222" s="3"/>
      <c r="JN222" s="3"/>
      <c r="JO222" s="3"/>
      <c r="JP222" s="3"/>
      <c r="JQ222" s="3"/>
      <c r="JR222" s="3"/>
      <c r="JS222" s="3"/>
      <c r="JT222" s="3"/>
      <c r="JU222" s="3"/>
      <c r="JV222" s="3"/>
      <c r="JW222" s="3"/>
      <c r="JX222" s="3"/>
      <c r="JY222" s="3"/>
      <c r="JZ222" s="3"/>
      <c r="KA222" s="3"/>
      <c r="KB222" s="3"/>
      <c r="KC222" s="3"/>
      <c r="KD222" s="3"/>
      <c r="KE222" s="3"/>
      <c r="KF222" s="3"/>
      <c r="KG222" s="3"/>
      <c r="KH222" s="3"/>
      <c r="KI222" s="3"/>
      <c r="KJ222" s="3"/>
      <c r="KK222" s="3"/>
      <c r="KL222" s="3"/>
      <c r="KM222" s="3"/>
      <c r="KN222" s="3"/>
      <c r="KO222" s="3"/>
      <c r="KP222" s="3"/>
      <c r="KQ222" s="3"/>
      <c r="KR222" s="3"/>
      <c r="KS222" s="3"/>
      <c r="KT222" s="3"/>
      <c r="KU222" s="3"/>
      <c r="KV222" s="3"/>
      <c r="KW222" s="3"/>
      <c r="KX222" s="3"/>
      <c r="KY222" s="3"/>
      <c r="KZ222" s="3"/>
      <c r="LA222" s="3"/>
      <c r="LB222" s="3"/>
      <c r="LC222" s="3"/>
      <c r="LD222" s="3"/>
      <c r="LE222" s="3"/>
      <c r="LF222" s="3"/>
      <c r="LG222" s="3"/>
      <c r="LH222" s="3"/>
      <c r="LI222" s="3"/>
      <c r="LJ222" s="3"/>
      <c r="LK222" s="3"/>
      <c r="LL222" s="3"/>
      <c r="LM222" s="3"/>
      <c r="LN222" s="3"/>
      <c r="LO222" s="3"/>
      <c r="LP222" s="3"/>
      <c r="LQ222" s="3"/>
      <c r="LR222" s="3"/>
      <c r="LS222" s="3"/>
      <c r="LT222" s="3"/>
      <c r="LU222" s="3"/>
      <c r="LV222" s="3"/>
      <c r="LW222" s="3"/>
      <c r="LX222" s="3"/>
      <c r="LY222" s="3"/>
      <c r="LZ222" s="3"/>
      <c r="MA222" s="3"/>
      <c r="MB222" s="3"/>
      <c r="MC222" s="3"/>
      <c r="MD222" s="3"/>
      <c r="ME222" s="3"/>
    </row>
    <row r="223" spans="1:344" s="1" customFormat="1" ht="100.5" customHeight="1" x14ac:dyDescent="0.25">
      <c r="A223" s="716"/>
      <c r="B223" s="717"/>
      <c r="C223" s="762"/>
      <c r="D223" s="737"/>
      <c r="E223" s="604"/>
      <c r="F223" s="735"/>
      <c r="G223" s="169" t="s">
        <v>756</v>
      </c>
      <c r="H223" s="169" t="s">
        <v>757</v>
      </c>
      <c r="I223" s="163"/>
      <c r="J223" s="158">
        <f t="shared" si="1"/>
        <v>388</v>
      </c>
      <c r="K223" s="68"/>
      <c r="L223" s="4"/>
      <c r="M223" s="137"/>
      <c r="N223" s="138"/>
      <c r="O223" s="138"/>
      <c r="P223" s="171">
        <v>59</v>
      </c>
      <c r="Q223" s="148"/>
      <c r="R223" s="148"/>
      <c r="S223" s="171">
        <v>56</v>
      </c>
      <c r="T223" s="148"/>
      <c r="U223" s="148"/>
      <c r="V223" s="171">
        <v>93</v>
      </c>
      <c r="W223" s="148"/>
      <c r="X223" s="148"/>
      <c r="Y223" s="171">
        <v>180</v>
      </c>
      <c r="Z223" s="127"/>
      <c r="AA223" s="127"/>
      <c r="AB223" s="127"/>
      <c r="AC223" s="14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c r="IM223" s="3"/>
      <c r="IN223" s="3"/>
      <c r="IO223" s="3"/>
      <c r="IP223" s="3"/>
      <c r="IQ223" s="3"/>
      <c r="IR223" s="3"/>
      <c r="IS223" s="3"/>
      <c r="IT223" s="3"/>
      <c r="IU223" s="3"/>
      <c r="IV223" s="3"/>
      <c r="IW223" s="3"/>
      <c r="IX223" s="3"/>
      <c r="IY223" s="3"/>
      <c r="IZ223" s="3"/>
      <c r="JA223" s="3"/>
      <c r="JB223" s="3"/>
      <c r="JC223" s="3"/>
      <c r="JD223" s="3"/>
      <c r="JE223" s="3"/>
      <c r="JF223" s="3"/>
      <c r="JG223" s="3"/>
      <c r="JH223" s="3"/>
      <c r="JI223" s="3"/>
      <c r="JJ223" s="3"/>
      <c r="JK223" s="3"/>
      <c r="JL223" s="3"/>
      <c r="JM223" s="3"/>
      <c r="JN223" s="3"/>
      <c r="JO223" s="3"/>
      <c r="JP223" s="3"/>
      <c r="JQ223" s="3"/>
      <c r="JR223" s="3"/>
      <c r="JS223" s="3"/>
      <c r="JT223" s="3"/>
      <c r="JU223" s="3"/>
      <c r="JV223" s="3"/>
      <c r="JW223" s="3"/>
      <c r="JX223" s="3"/>
      <c r="JY223" s="3"/>
      <c r="JZ223" s="3"/>
      <c r="KA223" s="3"/>
      <c r="KB223" s="3"/>
      <c r="KC223" s="3"/>
      <c r="KD223" s="3"/>
      <c r="KE223" s="3"/>
      <c r="KF223" s="3"/>
      <c r="KG223" s="3"/>
      <c r="KH223" s="3"/>
      <c r="KI223" s="3"/>
      <c r="KJ223" s="3"/>
      <c r="KK223" s="3"/>
      <c r="KL223" s="3"/>
      <c r="KM223" s="3"/>
      <c r="KN223" s="3"/>
      <c r="KO223" s="3"/>
      <c r="KP223" s="3"/>
      <c r="KQ223" s="3"/>
      <c r="KR223" s="3"/>
      <c r="KS223" s="3"/>
      <c r="KT223" s="3"/>
      <c r="KU223" s="3"/>
      <c r="KV223" s="3"/>
      <c r="KW223" s="3"/>
      <c r="KX223" s="3"/>
      <c r="KY223" s="3"/>
      <c r="KZ223" s="3"/>
      <c r="LA223" s="3"/>
      <c r="LB223" s="3"/>
      <c r="LC223" s="3"/>
      <c r="LD223" s="3"/>
      <c r="LE223" s="3"/>
      <c r="LF223" s="3"/>
      <c r="LG223" s="3"/>
      <c r="LH223" s="3"/>
      <c r="LI223" s="3"/>
      <c r="LJ223" s="3"/>
      <c r="LK223" s="3"/>
      <c r="LL223" s="3"/>
      <c r="LM223" s="3"/>
      <c r="LN223" s="3"/>
      <c r="LO223" s="3"/>
      <c r="LP223" s="3"/>
      <c r="LQ223" s="3"/>
      <c r="LR223" s="3"/>
      <c r="LS223" s="3"/>
      <c r="LT223" s="3"/>
      <c r="LU223" s="3"/>
      <c r="LV223" s="3"/>
      <c r="LW223" s="3"/>
      <c r="LX223" s="3"/>
      <c r="LY223" s="3"/>
      <c r="LZ223" s="3"/>
      <c r="MA223" s="3"/>
      <c r="MB223" s="3"/>
      <c r="MC223" s="3"/>
      <c r="MD223" s="3"/>
      <c r="ME223" s="3"/>
    </row>
    <row r="224" spans="1:344" s="1" customFormat="1" ht="118.5" customHeight="1" x14ac:dyDescent="0.25">
      <c r="A224" s="716"/>
      <c r="B224" s="717"/>
      <c r="C224" s="762"/>
      <c r="D224" s="737"/>
      <c r="E224" s="602">
        <v>3</v>
      </c>
      <c r="F224" s="764" t="s">
        <v>758</v>
      </c>
      <c r="G224" s="172" t="s">
        <v>759</v>
      </c>
      <c r="H224" s="172" t="s">
        <v>760</v>
      </c>
      <c r="I224" s="163" t="s">
        <v>761</v>
      </c>
      <c r="J224" s="158">
        <f t="shared" si="1"/>
        <v>3113</v>
      </c>
      <c r="K224" s="68"/>
      <c r="L224" s="4"/>
      <c r="M224" s="137"/>
      <c r="N224" s="138"/>
      <c r="O224" s="138"/>
      <c r="P224" s="171">
        <v>635</v>
      </c>
      <c r="Q224" s="148"/>
      <c r="R224" s="148"/>
      <c r="S224" s="171">
        <v>727</v>
      </c>
      <c r="T224" s="148"/>
      <c r="U224" s="148"/>
      <c r="V224" s="171">
        <v>690</v>
      </c>
      <c r="W224" s="148"/>
      <c r="X224" s="148"/>
      <c r="Y224" s="171">
        <v>1061</v>
      </c>
      <c r="Z224" s="127"/>
      <c r="AA224" s="127"/>
      <c r="AB224" s="127"/>
      <c r="AC224" s="14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c r="HQ224" s="3"/>
      <c r="HR224" s="3"/>
      <c r="HS224" s="3"/>
      <c r="HT224" s="3"/>
      <c r="HU224" s="3"/>
      <c r="HV224" s="3"/>
      <c r="HW224" s="3"/>
      <c r="HX224" s="3"/>
      <c r="HY224" s="3"/>
      <c r="HZ224" s="3"/>
      <c r="IA224" s="3"/>
      <c r="IB224" s="3"/>
      <c r="IC224" s="3"/>
      <c r="ID224" s="3"/>
      <c r="IE224" s="3"/>
      <c r="IF224" s="3"/>
      <c r="IG224" s="3"/>
      <c r="IH224" s="3"/>
      <c r="II224" s="3"/>
      <c r="IJ224" s="3"/>
      <c r="IK224" s="3"/>
      <c r="IL224" s="3"/>
      <c r="IM224" s="3"/>
      <c r="IN224" s="3"/>
      <c r="IO224" s="3"/>
      <c r="IP224" s="3"/>
      <c r="IQ224" s="3"/>
      <c r="IR224" s="3"/>
      <c r="IS224" s="3"/>
      <c r="IT224" s="3"/>
      <c r="IU224" s="3"/>
      <c r="IV224" s="3"/>
      <c r="IW224" s="3"/>
      <c r="IX224" s="3"/>
      <c r="IY224" s="3"/>
      <c r="IZ224" s="3"/>
      <c r="JA224" s="3"/>
      <c r="JB224" s="3"/>
      <c r="JC224" s="3"/>
      <c r="JD224" s="3"/>
      <c r="JE224" s="3"/>
      <c r="JF224" s="3"/>
      <c r="JG224" s="3"/>
      <c r="JH224" s="3"/>
      <c r="JI224" s="3"/>
      <c r="JJ224" s="3"/>
      <c r="JK224" s="3"/>
      <c r="JL224" s="3"/>
      <c r="JM224" s="3"/>
      <c r="JN224" s="3"/>
      <c r="JO224" s="3"/>
      <c r="JP224" s="3"/>
      <c r="JQ224" s="3"/>
      <c r="JR224" s="3"/>
      <c r="JS224" s="3"/>
      <c r="JT224" s="3"/>
      <c r="JU224" s="3"/>
      <c r="JV224" s="3"/>
      <c r="JW224" s="3"/>
      <c r="JX224" s="3"/>
      <c r="JY224" s="3"/>
      <c r="JZ224" s="3"/>
      <c r="KA224" s="3"/>
      <c r="KB224" s="3"/>
      <c r="KC224" s="3"/>
      <c r="KD224" s="3"/>
      <c r="KE224" s="3"/>
      <c r="KF224" s="3"/>
      <c r="KG224" s="3"/>
      <c r="KH224" s="3"/>
      <c r="KI224" s="3"/>
      <c r="KJ224" s="3"/>
      <c r="KK224" s="3"/>
      <c r="KL224" s="3"/>
      <c r="KM224" s="3"/>
      <c r="KN224" s="3"/>
      <c r="KO224" s="3"/>
      <c r="KP224" s="3"/>
      <c r="KQ224" s="3"/>
      <c r="KR224" s="3"/>
      <c r="KS224" s="3"/>
      <c r="KT224" s="3"/>
      <c r="KU224" s="3"/>
      <c r="KV224" s="3"/>
      <c r="KW224" s="3"/>
      <c r="KX224" s="3"/>
      <c r="KY224" s="3"/>
      <c r="KZ224" s="3"/>
      <c r="LA224" s="3"/>
      <c r="LB224" s="3"/>
      <c r="LC224" s="3"/>
      <c r="LD224" s="3"/>
      <c r="LE224" s="3"/>
      <c r="LF224" s="3"/>
      <c r="LG224" s="3"/>
      <c r="LH224" s="3"/>
      <c r="LI224" s="3"/>
      <c r="LJ224" s="3"/>
      <c r="LK224" s="3"/>
      <c r="LL224" s="3"/>
      <c r="LM224" s="3"/>
      <c r="LN224" s="3"/>
      <c r="LO224" s="3"/>
      <c r="LP224" s="3"/>
      <c r="LQ224" s="3"/>
      <c r="LR224" s="3"/>
      <c r="LS224" s="3"/>
      <c r="LT224" s="3"/>
      <c r="LU224" s="3"/>
      <c r="LV224" s="3"/>
      <c r="LW224" s="3"/>
      <c r="LX224" s="3"/>
      <c r="LY224" s="3"/>
      <c r="LZ224" s="3"/>
      <c r="MA224" s="3"/>
      <c r="MB224" s="3"/>
      <c r="MC224" s="3"/>
      <c r="MD224" s="3"/>
      <c r="ME224" s="3"/>
    </row>
    <row r="225" spans="1:462" s="1" customFormat="1" ht="97.5" customHeight="1" x14ac:dyDescent="0.25">
      <c r="A225" s="716"/>
      <c r="B225" s="717"/>
      <c r="C225" s="762"/>
      <c r="D225" s="737"/>
      <c r="E225" s="603"/>
      <c r="F225" s="765"/>
      <c r="G225" s="168" t="s">
        <v>762</v>
      </c>
      <c r="H225" s="169" t="s">
        <v>763</v>
      </c>
      <c r="I225" s="163"/>
      <c r="J225" s="158">
        <f t="shared" si="1"/>
        <v>50</v>
      </c>
      <c r="K225" s="68"/>
      <c r="L225" s="4"/>
      <c r="M225" s="137"/>
      <c r="N225" s="138"/>
      <c r="O225" s="138"/>
      <c r="P225" s="171">
        <v>13</v>
      </c>
      <c r="Q225" s="148"/>
      <c r="R225" s="148"/>
      <c r="S225" s="171">
        <v>17</v>
      </c>
      <c r="T225" s="148"/>
      <c r="U225" s="148"/>
      <c r="V225" s="171">
        <v>8</v>
      </c>
      <c r="W225" s="148"/>
      <c r="X225" s="148"/>
      <c r="Y225" s="171">
        <v>12</v>
      </c>
      <c r="Z225" s="127"/>
      <c r="AA225" s="127"/>
      <c r="AB225" s="127"/>
      <c r="AC225" s="14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c r="HQ225" s="3"/>
      <c r="HR225" s="3"/>
      <c r="HS225" s="3"/>
      <c r="HT225" s="3"/>
      <c r="HU225" s="3"/>
      <c r="HV225" s="3"/>
      <c r="HW225" s="3"/>
      <c r="HX225" s="3"/>
      <c r="HY225" s="3"/>
      <c r="HZ225" s="3"/>
      <c r="IA225" s="3"/>
      <c r="IB225" s="3"/>
      <c r="IC225" s="3"/>
      <c r="ID225" s="3"/>
      <c r="IE225" s="3"/>
      <c r="IF225" s="3"/>
      <c r="IG225" s="3"/>
      <c r="IH225" s="3"/>
      <c r="II225" s="3"/>
      <c r="IJ225" s="3"/>
      <c r="IK225" s="3"/>
      <c r="IL225" s="3"/>
      <c r="IM225" s="3"/>
      <c r="IN225" s="3"/>
      <c r="IO225" s="3"/>
      <c r="IP225" s="3"/>
      <c r="IQ225" s="3"/>
      <c r="IR225" s="3"/>
      <c r="IS225" s="3"/>
      <c r="IT225" s="3"/>
      <c r="IU225" s="3"/>
      <c r="IV225" s="3"/>
      <c r="IW225" s="3"/>
      <c r="IX225" s="3"/>
      <c r="IY225" s="3"/>
      <c r="IZ225" s="3"/>
      <c r="JA225" s="3"/>
      <c r="JB225" s="3"/>
      <c r="JC225" s="3"/>
      <c r="JD225" s="3"/>
      <c r="JE225" s="3"/>
      <c r="JF225" s="3"/>
      <c r="JG225" s="3"/>
      <c r="JH225" s="3"/>
      <c r="JI225" s="3"/>
      <c r="JJ225" s="3"/>
      <c r="JK225" s="3"/>
      <c r="JL225" s="3"/>
      <c r="JM225" s="3"/>
      <c r="JN225" s="3"/>
      <c r="JO225" s="3"/>
      <c r="JP225" s="3"/>
      <c r="JQ225" s="3"/>
      <c r="JR225" s="3"/>
      <c r="JS225" s="3"/>
      <c r="JT225" s="3"/>
      <c r="JU225" s="3"/>
      <c r="JV225" s="3"/>
      <c r="JW225" s="3"/>
      <c r="JX225" s="3"/>
      <c r="JY225" s="3"/>
      <c r="JZ225" s="3"/>
      <c r="KA225" s="3"/>
      <c r="KB225" s="3"/>
      <c r="KC225" s="3"/>
      <c r="KD225" s="3"/>
      <c r="KE225" s="3"/>
      <c r="KF225" s="3"/>
      <c r="KG225" s="3"/>
      <c r="KH225" s="3"/>
      <c r="KI225" s="3"/>
      <c r="KJ225" s="3"/>
      <c r="KK225" s="3"/>
      <c r="KL225" s="3"/>
      <c r="KM225" s="3"/>
      <c r="KN225" s="3"/>
      <c r="KO225" s="3"/>
      <c r="KP225" s="3"/>
      <c r="KQ225" s="3"/>
      <c r="KR225" s="3"/>
      <c r="KS225" s="3"/>
      <c r="KT225" s="3"/>
      <c r="KU225" s="3"/>
      <c r="KV225" s="3"/>
      <c r="KW225" s="3"/>
      <c r="KX225" s="3"/>
      <c r="KY225" s="3"/>
      <c r="KZ225" s="3"/>
      <c r="LA225" s="3"/>
      <c r="LB225" s="3"/>
      <c r="LC225" s="3"/>
      <c r="LD225" s="3"/>
      <c r="LE225" s="3"/>
      <c r="LF225" s="3"/>
      <c r="LG225" s="3"/>
      <c r="LH225" s="3"/>
      <c r="LI225" s="3"/>
      <c r="LJ225" s="3"/>
      <c r="LK225" s="3"/>
      <c r="LL225" s="3"/>
      <c r="LM225" s="3"/>
      <c r="LN225" s="3"/>
      <c r="LO225" s="3"/>
      <c r="LP225" s="3"/>
      <c r="LQ225" s="3"/>
      <c r="LR225" s="3"/>
      <c r="LS225" s="3"/>
      <c r="LT225" s="3"/>
      <c r="LU225" s="3"/>
      <c r="LV225" s="3"/>
      <c r="LW225" s="3"/>
      <c r="LX225" s="3"/>
      <c r="LY225" s="3"/>
      <c r="LZ225" s="3"/>
      <c r="MA225" s="3"/>
      <c r="MB225" s="3"/>
      <c r="MC225" s="3"/>
      <c r="MD225" s="3"/>
      <c r="ME225" s="3"/>
    </row>
    <row r="226" spans="1:462" s="1" customFormat="1" ht="65.25" customHeight="1" x14ac:dyDescent="0.25">
      <c r="A226" s="716"/>
      <c r="B226" s="717"/>
      <c r="C226" s="762"/>
      <c r="D226" s="737"/>
      <c r="E226" s="603"/>
      <c r="F226" s="765"/>
      <c r="G226" s="168" t="s">
        <v>764</v>
      </c>
      <c r="H226" s="172" t="s">
        <v>765</v>
      </c>
      <c r="I226" s="163"/>
      <c r="J226" s="158">
        <f t="shared" si="1"/>
        <v>0</v>
      </c>
      <c r="K226" s="68"/>
      <c r="L226" s="4"/>
      <c r="M226" s="137"/>
      <c r="N226" s="138"/>
      <c r="O226" s="138"/>
      <c r="P226" s="171"/>
      <c r="Q226" s="134"/>
      <c r="R226" s="138"/>
      <c r="S226" s="171"/>
      <c r="T226" s="138"/>
      <c r="U226" s="138"/>
      <c r="V226" s="171"/>
      <c r="W226" s="134"/>
      <c r="X226" s="138"/>
      <c r="Y226" s="171"/>
      <c r="Z226" s="127"/>
      <c r="AA226" s="127"/>
      <c r="AB226" s="127"/>
      <c r="AC226" s="14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c r="IX226" s="3"/>
      <c r="IY226" s="3"/>
      <c r="IZ226" s="3"/>
      <c r="JA226" s="3"/>
      <c r="JB226" s="3"/>
      <c r="JC226" s="3"/>
      <c r="JD226" s="3"/>
      <c r="JE226" s="3"/>
      <c r="JF226" s="3"/>
      <c r="JG226" s="3"/>
      <c r="JH226" s="3"/>
      <c r="JI226" s="3"/>
      <c r="JJ226" s="3"/>
      <c r="JK226" s="3"/>
      <c r="JL226" s="3"/>
      <c r="JM226" s="3"/>
      <c r="JN226" s="3"/>
      <c r="JO226" s="3"/>
      <c r="JP226" s="3"/>
      <c r="JQ226" s="3"/>
      <c r="JR226" s="3"/>
      <c r="JS226" s="3"/>
      <c r="JT226" s="3"/>
      <c r="JU226" s="3"/>
      <c r="JV226" s="3"/>
      <c r="JW226" s="3"/>
      <c r="JX226" s="3"/>
      <c r="JY226" s="3"/>
      <c r="JZ226" s="3"/>
      <c r="KA226" s="3"/>
      <c r="KB226" s="3"/>
      <c r="KC226" s="3"/>
      <c r="KD226" s="3"/>
      <c r="KE226" s="3"/>
      <c r="KF226" s="3"/>
      <c r="KG226" s="3"/>
      <c r="KH226" s="3"/>
      <c r="KI226" s="3"/>
      <c r="KJ226" s="3"/>
      <c r="KK226" s="3"/>
      <c r="KL226" s="3"/>
      <c r="KM226" s="3"/>
      <c r="KN226" s="3"/>
      <c r="KO226" s="3"/>
      <c r="KP226" s="3"/>
      <c r="KQ226" s="3"/>
      <c r="KR226" s="3"/>
      <c r="KS226" s="3"/>
      <c r="KT226" s="3"/>
      <c r="KU226" s="3"/>
      <c r="KV226" s="3"/>
      <c r="KW226" s="3"/>
      <c r="KX226" s="3"/>
      <c r="KY226" s="3"/>
      <c r="KZ226" s="3"/>
      <c r="LA226" s="3"/>
      <c r="LB226" s="3"/>
      <c r="LC226" s="3"/>
      <c r="LD226" s="3"/>
      <c r="LE226" s="3"/>
      <c r="LF226" s="3"/>
      <c r="LG226" s="3"/>
      <c r="LH226" s="3"/>
      <c r="LI226" s="3"/>
      <c r="LJ226" s="3"/>
      <c r="LK226" s="3"/>
      <c r="LL226" s="3"/>
      <c r="LM226" s="3"/>
      <c r="LN226" s="3"/>
      <c r="LO226" s="3"/>
      <c r="LP226" s="3"/>
      <c r="LQ226" s="3"/>
      <c r="LR226" s="3"/>
      <c r="LS226" s="3"/>
      <c r="LT226" s="3"/>
      <c r="LU226" s="3"/>
      <c r="LV226" s="3"/>
      <c r="LW226" s="3"/>
      <c r="LX226" s="3"/>
      <c r="LY226" s="3"/>
      <c r="LZ226" s="3"/>
      <c r="MA226" s="3"/>
      <c r="MB226" s="3"/>
      <c r="MC226" s="3"/>
      <c r="MD226" s="3"/>
      <c r="ME226" s="3"/>
    </row>
    <row r="227" spans="1:462" s="1" customFormat="1" ht="47.25" customHeight="1" x14ac:dyDescent="0.25">
      <c r="A227" s="716"/>
      <c r="B227" s="717"/>
      <c r="C227" s="762"/>
      <c r="D227" s="737"/>
      <c r="E227" s="603"/>
      <c r="F227" s="765"/>
      <c r="G227" s="168" t="s">
        <v>766</v>
      </c>
      <c r="H227" s="172"/>
      <c r="I227" s="163"/>
      <c r="J227" s="158">
        <f t="shared" si="1"/>
        <v>0</v>
      </c>
      <c r="K227" s="68"/>
      <c r="L227" s="4"/>
      <c r="M227" s="137"/>
      <c r="N227" s="138"/>
      <c r="O227" s="138"/>
      <c r="P227" s="171"/>
      <c r="Q227" s="148"/>
      <c r="R227" s="148"/>
      <c r="S227" s="171"/>
      <c r="T227" s="148"/>
      <c r="U227" s="148"/>
      <c r="V227" s="171"/>
      <c r="W227" s="148"/>
      <c r="X227" s="148"/>
      <c r="Y227" s="171"/>
      <c r="Z227" s="127"/>
      <c r="AA227" s="127"/>
      <c r="AB227" s="127"/>
      <c r="AC227" s="14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c r="IX227" s="3"/>
      <c r="IY227" s="3"/>
      <c r="IZ227" s="3"/>
      <c r="JA227" s="3"/>
      <c r="JB227" s="3"/>
      <c r="JC227" s="3"/>
      <c r="JD227" s="3"/>
      <c r="JE227" s="3"/>
      <c r="JF227" s="3"/>
      <c r="JG227" s="3"/>
      <c r="JH227" s="3"/>
      <c r="JI227" s="3"/>
      <c r="JJ227" s="3"/>
      <c r="JK227" s="3"/>
      <c r="JL227" s="3"/>
      <c r="JM227" s="3"/>
      <c r="JN227" s="3"/>
      <c r="JO227" s="3"/>
      <c r="JP227" s="3"/>
      <c r="JQ227" s="3"/>
      <c r="JR227" s="3"/>
      <c r="JS227" s="3"/>
      <c r="JT227" s="3"/>
      <c r="JU227" s="3"/>
      <c r="JV227" s="3"/>
      <c r="JW227" s="3"/>
      <c r="JX227" s="3"/>
      <c r="JY227" s="3"/>
      <c r="JZ227" s="3"/>
      <c r="KA227" s="3"/>
      <c r="KB227" s="3"/>
      <c r="KC227" s="3"/>
      <c r="KD227" s="3"/>
      <c r="KE227" s="3"/>
      <c r="KF227" s="3"/>
      <c r="KG227" s="3"/>
      <c r="KH227" s="3"/>
      <c r="KI227" s="3"/>
      <c r="KJ227" s="3"/>
      <c r="KK227" s="3"/>
      <c r="KL227" s="3"/>
      <c r="KM227" s="3"/>
      <c r="KN227" s="3"/>
      <c r="KO227" s="3"/>
      <c r="KP227" s="3"/>
      <c r="KQ227" s="3"/>
      <c r="KR227" s="3"/>
      <c r="KS227" s="3"/>
      <c r="KT227" s="3"/>
      <c r="KU227" s="3"/>
      <c r="KV227" s="3"/>
      <c r="KW227" s="3"/>
      <c r="KX227" s="3"/>
      <c r="KY227" s="3"/>
      <c r="KZ227" s="3"/>
      <c r="LA227" s="3"/>
      <c r="LB227" s="3"/>
      <c r="LC227" s="3"/>
      <c r="LD227" s="3"/>
      <c r="LE227" s="3"/>
      <c r="LF227" s="3"/>
      <c r="LG227" s="3"/>
      <c r="LH227" s="3"/>
      <c r="LI227" s="3"/>
      <c r="LJ227" s="3"/>
      <c r="LK227" s="3"/>
      <c r="LL227" s="3"/>
      <c r="LM227" s="3"/>
      <c r="LN227" s="3"/>
      <c r="LO227" s="3"/>
      <c r="LP227" s="3"/>
      <c r="LQ227" s="3"/>
      <c r="LR227" s="3"/>
      <c r="LS227" s="3"/>
      <c r="LT227" s="3"/>
      <c r="LU227" s="3"/>
      <c r="LV227" s="3"/>
      <c r="LW227" s="3"/>
      <c r="LX227" s="3"/>
      <c r="LY227" s="3"/>
      <c r="LZ227" s="3"/>
      <c r="MA227" s="3"/>
      <c r="MB227" s="3"/>
      <c r="MC227" s="3"/>
      <c r="MD227" s="3"/>
      <c r="ME227" s="3"/>
    </row>
    <row r="228" spans="1:462" s="1" customFormat="1" ht="94.5" customHeight="1" x14ac:dyDescent="0.25">
      <c r="A228" s="716"/>
      <c r="B228" s="717"/>
      <c r="C228" s="762"/>
      <c r="D228" s="737"/>
      <c r="E228" s="603"/>
      <c r="F228" s="765"/>
      <c r="G228" s="172" t="s">
        <v>767</v>
      </c>
      <c r="H228" s="172" t="s">
        <v>768</v>
      </c>
      <c r="I228" s="163"/>
      <c r="J228" s="158">
        <f t="shared" si="1"/>
        <v>100</v>
      </c>
      <c r="K228" s="68"/>
      <c r="L228" s="4"/>
      <c r="M228" s="137"/>
      <c r="N228" s="138"/>
      <c r="O228" s="138"/>
      <c r="P228" s="171">
        <v>25</v>
      </c>
      <c r="Q228" s="148"/>
      <c r="R228" s="148"/>
      <c r="S228" s="171">
        <v>25</v>
      </c>
      <c r="T228" s="148"/>
      <c r="U228" s="148"/>
      <c r="V228" s="171">
        <v>25</v>
      </c>
      <c r="W228" s="148"/>
      <c r="X228" s="148"/>
      <c r="Y228" s="171">
        <v>25</v>
      </c>
      <c r="Z228" s="127"/>
      <c r="AA228" s="127"/>
      <c r="AB228" s="127"/>
      <c r="AC228" s="14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c r="IX228" s="3"/>
      <c r="IY228" s="3"/>
      <c r="IZ228" s="3"/>
      <c r="JA228" s="3"/>
      <c r="JB228" s="3"/>
      <c r="JC228" s="3"/>
      <c r="JD228" s="3"/>
      <c r="JE228" s="3"/>
      <c r="JF228" s="3"/>
      <c r="JG228" s="3"/>
      <c r="JH228" s="3"/>
      <c r="JI228" s="3"/>
      <c r="JJ228" s="3"/>
      <c r="JK228" s="3"/>
      <c r="JL228" s="3"/>
      <c r="JM228" s="3"/>
      <c r="JN228" s="3"/>
      <c r="JO228" s="3"/>
      <c r="JP228" s="3"/>
      <c r="JQ228" s="3"/>
      <c r="JR228" s="3"/>
      <c r="JS228" s="3"/>
      <c r="JT228" s="3"/>
      <c r="JU228" s="3"/>
      <c r="JV228" s="3"/>
      <c r="JW228" s="3"/>
      <c r="JX228" s="3"/>
      <c r="JY228" s="3"/>
      <c r="JZ228" s="3"/>
      <c r="KA228" s="3"/>
      <c r="KB228" s="3"/>
      <c r="KC228" s="3"/>
      <c r="KD228" s="3"/>
      <c r="KE228" s="3"/>
      <c r="KF228" s="3"/>
      <c r="KG228" s="3"/>
      <c r="KH228" s="3"/>
      <c r="KI228" s="3"/>
      <c r="KJ228" s="3"/>
      <c r="KK228" s="3"/>
      <c r="KL228" s="3"/>
      <c r="KM228" s="3"/>
      <c r="KN228" s="3"/>
      <c r="KO228" s="3"/>
      <c r="KP228" s="3"/>
      <c r="KQ228" s="3"/>
      <c r="KR228" s="3"/>
      <c r="KS228" s="3"/>
      <c r="KT228" s="3"/>
      <c r="KU228" s="3"/>
      <c r="KV228" s="3"/>
      <c r="KW228" s="3"/>
      <c r="KX228" s="3"/>
      <c r="KY228" s="3"/>
      <c r="KZ228" s="3"/>
      <c r="LA228" s="3"/>
      <c r="LB228" s="3"/>
      <c r="LC228" s="3"/>
      <c r="LD228" s="3"/>
      <c r="LE228" s="3"/>
      <c r="LF228" s="3"/>
      <c r="LG228" s="3"/>
      <c r="LH228" s="3"/>
      <c r="LI228" s="3"/>
      <c r="LJ228" s="3"/>
      <c r="LK228" s="3"/>
      <c r="LL228" s="3"/>
      <c r="LM228" s="3"/>
      <c r="LN228" s="3"/>
      <c r="LO228" s="3"/>
      <c r="LP228" s="3"/>
      <c r="LQ228" s="3"/>
      <c r="LR228" s="3"/>
      <c r="LS228" s="3"/>
      <c r="LT228" s="3"/>
      <c r="LU228" s="3"/>
      <c r="LV228" s="3"/>
      <c r="LW228" s="3"/>
      <c r="LX228" s="3"/>
      <c r="LY228" s="3"/>
      <c r="LZ228" s="3"/>
      <c r="MA228" s="3"/>
      <c r="MB228" s="3"/>
      <c r="MC228" s="3"/>
      <c r="MD228" s="3"/>
      <c r="ME228" s="3"/>
    </row>
    <row r="229" spans="1:462" s="1" customFormat="1" ht="78.75" customHeight="1" x14ac:dyDescent="0.25">
      <c r="A229" s="716"/>
      <c r="B229" s="717"/>
      <c r="C229" s="762"/>
      <c r="D229" s="737"/>
      <c r="E229" s="603"/>
      <c r="F229" s="765"/>
      <c r="G229" s="161" t="s">
        <v>769</v>
      </c>
      <c r="H229" s="173" t="s">
        <v>770</v>
      </c>
      <c r="I229" s="163"/>
      <c r="J229" s="158">
        <f t="shared" si="1"/>
        <v>1</v>
      </c>
      <c r="K229" s="68"/>
      <c r="L229" s="4"/>
      <c r="M229" s="137"/>
      <c r="N229" s="138"/>
      <c r="O229" s="138"/>
      <c r="P229" s="124">
        <v>0.25</v>
      </c>
      <c r="Q229" s="134"/>
      <c r="R229" s="138"/>
      <c r="S229" s="124">
        <v>0.25</v>
      </c>
      <c r="T229" s="138"/>
      <c r="U229" s="138"/>
      <c r="V229" s="124">
        <v>0.25</v>
      </c>
      <c r="W229" s="134"/>
      <c r="X229" s="138"/>
      <c r="Y229" s="124">
        <v>0.25</v>
      </c>
      <c r="Z229" s="127"/>
      <c r="AA229" s="127"/>
      <c r="AB229" s="127"/>
      <c r="AC229" s="14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c r="IA229" s="3"/>
      <c r="IB229" s="3"/>
      <c r="IC229" s="3"/>
      <c r="ID229" s="3"/>
      <c r="IE229" s="3"/>
      <c r="IF229" s="3"/>
      <c r="IG229" s="3"/>
      <c r="IH229" s="3"/>
      <c r="II229" s="3"/>
      <c r="IJ229" s="3"/>
      <c r="IK229" s="3"/>
      <c r="IL229" s="3"/>
      <c r="IM229" s="3"/>
      <c r="IN229" s="3"/>
      <c r="IO229" s="3"/>
      <c r="IP229" s="3"/>
      <c r="IQ229" s="3"/>
      <c r="IR229" s="3"/>
      <c r="IS229" s="3"/>
      <c r="IT229" s="3"/>
      <c r="IU229" s="3"/>
      <c r="IV229" s="3"/>
      <c r="IW229" s="3"/>
      <c r="IX229" s="3"/>
      <c r="IY229" s="3"/>
      <c r="IZ229" s="3"/>
      <c r="JA229" s="3"/>
      <c r="JB229" s="3"/>
      <c r="JC229" s="3"/>
      <c r="JD229" s="3"/>
      <c r="JE229" s="3"/>
      <c r="JF229" s="3"/>
      <c r="JG229" s="3"/>
      <c r="JH229" s="3"/>
      <c r="JI229" s="3"/>
      <c r="JJ229" s="3"/>
      <c r="JK229" s="3"/>
      <c r="JL229" s="3"/>
      <c r="JM229" s="3"/>
      <c r="JN229" s="3"/>
      <c r="JO229" s="3"/>
      <c r="JP229" s="3"/>
      <c r="JQ229" s="3"/>
      <c r="JR229" s="3"/>
      <c r="JS229" s="3"/>
      <c r="JT229" s="3"/>
      <c r="JU229" s="3"/>
      <c r="JV229" s="3"/>
      <c r="JW229" s="3"/>
      <c r="JX229" s="3"/>
      <c r="JY229" s="3"/>
      <c r="JZ229" s="3"/>
      <c r="KA229" s="3"/>
      <c r="KB229" s="3"/>
      <c r="KC229" s="3"/>
      <c r="KD229" s="3"/>
      <c r="KE229" s="3"/>
      <c r="KF229" s="3"/>
      <c r="KG229" s="3"/>
      <c r="KH229" s="3"/>
      <c r="KI229" s="3"/>
      <c r="KJ229" s="3"/>
      <c r="KK229" s="3"/>
      <c r="KL229" s="3"/>
      <c r="KM229" s="3"/>
      <c r="KN229" s="3"/>
      <c r="KO229" s="3"/>
      <c r="KP229" s="3"/>
      <c r="KQ229" s="3"/>
      <c r="KR229" s="3"/>
      <c r="KS229" s="3"/>
      <c r="KT229" s="3"/>
      <c r="KU229" s="3"/>
      <c r="KV229" s="3"/>
      <c r="KW229" s="3"/>
      <c r="KX229" s="3"/>
      <c r="KY229" s="3"/>
      <c r="KZ229" s="3"/>
      <c r="LA229" s="3"/>
      <c r="LB229" s="3"/>
      <c r="LC229" s="3"/>
      <c r="LD229" s="3"/>
      <c r="LE229" s="3"/>
      <c r="LF229" s="3"/>
      <c r="LG229" s="3"/>
      <c r="LH229" s="3"/>
      <c r="LI229" s="3"/>
      <c r="LJ229" s="3"/>
      <c r="LK229" s="3"/>
      <c r="LL229" s="3"/>
      <c r="LM229" s="3"/>
      <c r="LN229" s="3"/>
      <c r="LO229" s="3"/>
      <c r="LP229" s="3"/>
      <c r="LQ229" s="3"/>
      <c r="LR229" s="3"/>
      <c r="LS229" s="3"/>
      <c r="LT229" s="3"/>
      <c r="LU229" s="3"/>
      <c r="LV229" s="3"/>
      <c r="LW229" s="3"/>
      <c r="LX229" s="3"/>
      <c r="LY229" s="3"/>
      <c r="LZ229" s="3"/>
      <c r="MA229" s="3"/>
      <c r="MB229" s="3"/>
      <c r="MC229" s="3"/>
      <c r="MD229" s="3"/>
      <c r="ME229" s="3"/>
    </row>
    <row r="230" spans="1:462" s="1" customFormat="1" ht="126" customHeight="1" x14ac:dyDescent="0.25">
      <c r="A230" s="716"/>
      <c r="B230" s="717"/>
      <c r="C230" s="762"/>
      <c r="D230" s="737"/>
      <c r="E230" s="603"/>
      <c r="F230" s="765"/>
      <c r="G230" s="161" t="s">
        <v>771</v>
      </c>
      <c r="H230" s="173"/>
      <c r="I230" s="163"/>
      <c r="J230" s="121">
        <f>N230+O230+P230+Q230+R230+S230+T230+U230+V230+W230+X230+Y230</f>
        <v>0</v>
      </c>
      <c r="K230" s="68"/>
      <c r="L230" s="4"/>
      <c r="M230" s="137"/>
      <c r="N230" s="138"/>
      <c r="O230" s="138"/>
      <c r="P230" s="124"/>
      <c r="Q230" s="134"/>
      <c r="R230" s="138"/>
      <c r="S230" s="124"/>
      <c r="T230" s="138"/>
      <c r="U230" s="138"/>
      <c r="V230" s="124"/>
      <c r="W230" s="134"/>
      <c r="X230" s="138"/>
      <c r="Y230" s="124"/>
      <c r="Z230" s="127"/>
      <c r="AA230" s="127"/>
      <c r="AB230" s="127"/>
      <c r="AC230" s="14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c r="IW230" s="3"/>
      <c r="IX230" s="3"/>
      <c r="IY230" s="3"/>
      <c r="IZ230" s="3"/>
      <c r="JA230" s="3"/>
      <c r="JB230" s="3"/>
      <c r="JC230" s="3"/>
      <c r="JD230" s="3"/>
      <c r="JE230" s="3"/>
      <c r="JF230" s="3"/>
      <c r="JG230" s="3"/>
      <c r="JH230" s="3"/>
      <c r="JI230" s="3"/>
      <c r="JJ230" s="3"/>
      <c r="JK230" s="3"/>
      <c r="JL230" s="3"/>
      <c r="JM230" s="3"/>
      <c r="JN230" s="3"/>
      <c r="JO230" s="3"/>
      <c r="JP230" s="3"/>
      <c r="JQ230" s="3"/>
      <c r="JR230" s="3"/>
      <c r="JS230" s="3"/>
      <c r="JT230" s="3"/>
      <c r="JU230" s="3"/>
      <c r="JV230" s="3"/>
      <c r="JW230" s="3"/>
      <c r="JX230" s="3"/>
      <c r="JY230" s="3"/>
      <c r="JZ230" s="3"/>
      <c r="KA230" s="3"/>
      <c r="KB230" s="3"/>
      <c r="KC230" s="3"/>
      <c r="KD230" s="3"/>
      <c r="KE230" s="3"/>
      <c r="KF230" s="3"/>
      <c r="KG230" s="3"/>
      <c r="KH230" s="3"/>
      <c r="KI230" s="3"/>
      <c r="KJ230" s="3"/>
      <c r="KK230" s="3"/>
      <c r="KL230" s="3"/>
      <c r="KM230" s="3"/>
      <c r="KN230" s="3"/>
      <c r="KO230" s="3"/>
      <c r="KP230" s="3"/>
      <c r="KQ230" s="3"/>
      <c r="KR230" s="3"/>
      <c r="KS230" s="3"/>
      <c r="KT230" s="3"/>
      <c r="KU230" s="3"/>
      <c r="KV230" s="3"/>
      <c r="KW230" s="3"/>
      <c r="KX230" s="3"/>
      <c r="KY230" s="3"/>
      <c r="KZ230" s="3"/>
      <c r="LA230" s="3"/>
      <c r="LB230" s="3"/>
      <c r="LC230" s="3"/>
      <c r="LD230" s="3"/>
      <c r="LE230" s="3"/>
      <c r="LF230" s="3"/>
      <c r="LG230" s="3"/>
      <c r="LH230" s="3"/>
      <c r="LI230" s="3"/>
      <c r="LJ230" s="3"/>
      <c r="LK230" s="3"/>
      <c r="LL230" s="3"/>
      <c r="LM230" s="3"/>
      <c r="LN230" s="3"/>
      <c r="LO230" s="3"/>
      <c r="LP230" s="3"/>
      <c r="LQ230" s="3"/>
      <c r="LR230" s="3"/>
      <c r="LS230" s="3"/>
      <c r="LT230" s="3"/>
      <c r="LU230" s="3"/>
      <c r="LV230" s="3"/>
      <c r="LW230" s="3"/>
      <c r="LX230" s="3"/>
      <c r="LY230" s="3"/>
      <c r="LZ230" s="3"/>
      <c r="MA230" s="3"/>
      <c r="MB230" s="3"/>
      <c r="MC230" s="3"/>
      <c r="MD230" s="3"/>
      <c r="ME230" s="3"/>
    </row>
    <row r="231" spans="1:462" s="1" customFormat="1" ht="94.5" customHeight="1" x14ac:dyDescent="0.25">
      <c r="A231" s="716"/>
      <c r="B231" s="717"/>
      <c r="C231" s="762"/>
      <c r="D231" s="737"/>
      <c r="E231" s="603"/>
      <c r="F231" s="765"/>
      <c r="G231" s="161" t="s">
        <v>772</v>
      </c>
      <c r="H231" s="161" t="s">
        <v>773</v>
      </c>
      <c r="I231" s="163"/>
      <c r="J231" s="158">
        <f t="shared" si="1"/>
        <v>12</v>
      </c>
      <c r="K231" s="68"/>
      <c r="L231" s="4"/>
      <c r="M231" s="137"/>
      <c r="N231" s="138"/>
      <c r="O231" s="138"/>
      <c r="P231" s="174">
        <v>3</v>
      </c>
      <c r="Q231" s="134"/>
      <c r="R231" s="138"/>
      <c r="S231" s="174">
        <v>3</v>
      </c>
      <c r="T231" s="138"/>
      <c r="U231" s="138"/>
      <c r="V231" s="174">
        <v>3</v>
      </c>
      <c r="W231" s="134"/>
      <c r="X231" s="138"/>
      <c r="Y231" s="174">
        <v>3</v>
      </c>
      <c r="Z231" s="127"/>
      <c r="AA231" s="127"/>
      <c r="AB231" s="127"/>
      <c r="AC231" s="14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c r="IW231" s="3"/>
      <c r="IX231" s="3"/>
      <c r="IY231" s="3"/>
      <c r="IZ231" s="3"/>
      <c r="JA231" s="3"/>
      <c r="JB231" s="3"/>
      <c r="JC231" s="3"/>
      <c r="JD231" s="3"/>
      <c r="JE231" s="3"/>
      <c r="JF231" s="3"/>
      <c r="JG231" s="3"/>
      <c r="JH231" s="3"/>
      <c r="JI231" s="3"/>
      <c r="JJ231" s="3"/>
      <c r="JK231" s="3"/>
      <c r="JL231" s="3"/>
      <c r="JM231" s="3"/>
      <c r="JN231" s="3"/>
      <c r="JO231" s="3"/>
      <c r="JP231" s="3"/>
      <c r="JQ231" s="3"/>
      <c r="JR231" s="3"/>
      <c r="JS231" s="3"/>
      <c r="JT231" s="3"/>
      <c r="JU231" s="3"/>
      <c r="JV231" s="3"/>
      <c r="JW231" s="3"/>
      <c r="JX231" s="3"/>
      <c r="JY231" s="3"/>
      <c r="JZ231" s="3"/>
      <c r="KA231" s="3"/>
      <c r="KB231" s="3"/>
      <c r="KC231" s="3"/>
      <c r="KD231" s="3"/>
      <c r="KE231" s="3"/>
      <c r="KF231" s="3"/>
      <c r="KG231" s="3"/>
      <c r="KH231" s="3"/>
      <c r="KI231" s="3"/>
      <c r="KJ231" s="3"/>
      <c r="KK231" s="3"/>
      <c r="KL231" s="3"/>
      <c r="KM231" s="3"/>
      <c r="KN231" s="3"/>
      <c r="KO231" s="3"/>
      <c r="KP231" s="3"/>
      <c r="KQ231" s="3"/>
      <c r="KR231" s="3"/>
      <c r="KS231" s="3"/>
      <c r="KT231" s="3"/>
      <c r="KU231" s="3"/>
      <c r="KV231" s="3"/>
      <c r="KW231" s="3"/>
      <c r="KX231" s="3"/>
      <c r="KY231" s="3"/>
      <c r="KZ231" s="3"/>
      <c r="LA231" s="3"/>
      <c r="LB231" s="3"/>
      <c r="LC231" s="3"/>
      <c r="LD231" s="3"/>
      <c r="LE231" s="3"/>
      <c r="LF231" s="3"/>
      <c r="LG231" s="3"/>
      <c r="LH231" s="3"/>
      <c r="LI231" s="3"/>
      <c r="LJ231" s="3"/>
      <c r="LK231" s="3"/>
      <c r="LL231" s="3"/>
      <c r="LM231" s="3"/>
      <c r="LN231" s="3"/>
      <c r="LO231" s="3"/>
      <c r="LP231" s="3"/>
      <c r="LQ231" s="3"/>
      <c r="LR231" s="3"/>
      <c r="LS231" s="3"/>
      <c r="LT231" s="3"/>
      <c r="LU231" s="3"/>
      <c r="LV231" s="3"/>
      <c r="LW231" s="3"/>
      <c r="LX231" s="3"/>
      <c r="LY231" s="3"/>
      <c r="LZ231" s="3"/>
      <c r="MA231" s="3"/>
      <c r="MB231" s="3"/>
      <c r="MC231" s="3"/>
      <c r="MD231" s="3"/>
      <c r="ME231" s="3"/>
    </row>
    <row r="232" spans="1:462" s="1" customFormat="1" ht="94.5" customHeight="1" x14ac:dyDescent="0.25">
      <c r="A232" s="716"/>
      <c r="B232" s="717"/>
      <c r="C232" s="762"/>
      <c r="D232" s="737"/>
      <c r="E232" s="603"/>
      <c r="F232" s="765"/>
      <c r="G232" s="161" t="s">
        <v>774</v>
      </c>
      <c r="H232" s="161" t="s">
        <v>775</v>
      </c>
      <c r="I232" s="163"/>
      <c r="J232" s="158">
        <f t="shared" si="1"/>
        <v>1</v>
      </c>
      <c r="K232" s="68"/>
      <c r="L232" s="4"/>
      <c r="M232" s="137"/>
      <c r="N232" s="138"/>
      <c r="O232" s="138"/>
      <c r="P232" s="124">
        <v>0.25</v>
      </c>
      <c r="Q232" s="134"/>
      <c r="R232" s="138"/>
      <c r="S232" s="124">
        <v>0.25</v>
      </c>
      <c r="T232" s="138"/>
      <c r="U232" s="138"/>
      <c r="V232" s="124">
        <v>0.25</v>
      </c>
      <c r="W232" s="134"/>
      <c r="X232" s="138"/>
      <c r="Y232" s="124">
        <v>0.25</v>
      </c>
      <c r="Z232" s="127"/>
      <c r="AA232" s="127"/>
      <c r="AB232" s="127"/>
      <c r="AC232" s="14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c r="IA232" s="3"/>
      <c r="IB232" s="3"/>
      <c r="IC232" s="3"/>
      <c r="ID232" s="3"/>
      <c r="IE232" s="3"/>
      <c r="IF232" s="3"/>
      <c r="IG232" s="3"/>
      <c r="IH232" s="3"/>
      <c r="II232" s="3"/>
      <c r="IJ232" s="3"/>
      <c r="IK232" s="3"/>
      <c r="IL232" s="3"/>
      <c r="IM232" s="3"/>
      <c r="IN232" s="3"/>
      <c r="IO232" s="3"/>
      <c r="IP232" s="3"/>
      <c r="IQ232" s="3"/>
      <c r="IR232" s="3"/>
      <c r="IS232" s="3"/>
      <c r="IT232" s="3"/>
      <c r="IU232" s="3"/>
      <c r="IV232" s="3"/>
      <c r="IW232" s="3"/>
      <c r="IX232" s="3"/>
      <c r="IY232" s="3"/>
      <c r="IZ232" s="3"/>
      <c r="JA232" s="3"/>
      <c r="JB232" s="3"/>
      <c r="JC232" s="3"/>
      <c r="JD232" s="3"/>
      <c r="JE232" s="3"/>
      <c r="JF232" s="3"/>
      <c r="JG232" s="3"/>
      <c r="JH232" s="3"/>
      <c r="JI232" s="3"/>
      <c r="JJ232" s="3"/>
      <c r="JK232" s="3"/>
      <c r="JL232" s="3"/>
      <c r="JM232" s="3"/>
      <c r="JN232" s="3"/>
      <c r="JO232" s="3"/>
      <c r="JP232" s="3"/>
      <c r="JQ232" s="3"/>
      <c r="JR232" s="3"/>
      <c r="JS232" s="3"/>
      <c r="JT232" s="3"/>
      <c r="JU232" s="3"/>
      <c r="JV232" s="3"/>
      <c r="JW232" s="3"/>
      <c r="JX232" s="3"/>
      <c r="JY232" s="3"/>
      <c r="JZ232" s="3"/>
      <c r="KA232" s="3"/>
      <c r="KB232" s="3"/>
      <c r="KC232" s="3"/>
      <c r="KD232" s="3"/>
      <c r="KE232" s="3"/>
      <c r="KF232" s="3"/>
      <c r="KG232" s="3"/>
      <c r="KH232" s="3"/>
      <c r="KI232" s="3"/>
      <c r="KJ232" s="3"/>
      <c r="KK232" s="3"/>
      <c r="KL232" s="3"/>
      <c r="KM232" s="3"/>
      <c r="KN232" s="3"/>
      <c r="KO232" s="3"/>
      <c r="KP232" s="3"/>
      <c r="KQ232" s="3"/>
      <c r="KR232" s="3"/>
      <c r="KS232" s="3"/>
      <c r="KT232" s="3"/>
      <c r="KU232" s="3"/>
      <c r="KV232" s="3"/>
      <c r="KW232" s="3"/>
      <c r="KX232" s="3"/>
      <c r="KY232" s="3"/>
      <c r="KZ232" s="3"/>
      <c r="LA232" s="3"/>
      <c r="LB232" s="3"/>
      <c r="LC232" s="3"/>
      <c r="LD232" s="3"/>
      <c r="LE232" s="3"/>
      <c r="LF232" s="3"/>
      <c r="LG232" s="3"/>
      <c r="LH232" s="3"/>
      <c r="LI232" s="3"/>
      <c r="LJ232" s="3"/>
      <c r="LK232" s="3"/>
      <c r="LL232" s="3"/>
      <c r="LM232" s="3"/>
      <c r="LN232" s="3"/>
      <c r="LO232" s="3"/>
      <c r="LP232" s="3"/>
      <c r="LQ232" s="3"/>
      <c r="LR232" s="3"/>
      <c r="LS232" s="3"/>
      <c r="LT232" s="3"/>
      <c r="LU232" s="3"/>
      <c r="LV232" s="3"/>
      <c r="LW232" s="3"/>
      <c r="LX232" s="3"/>
      <c r="LY232" s="3"/>
      <c r="LZ232" s="3"/>
      <c r="MA232" s="3"/>
      <c r="MB232" s="3"/>
      <c r="MC232" s="3"/>
      <c r="MD232" s="3"/>
      <c r="ME232" s="3"/>
    </row>
    <row r="233" spans="1:462" s="1" customFormat="1" ht="57" customHeight="1" x14ac:dyDescent="0.25">
      <c r="A233" s="716"/>
      <c r="B233" s="717"/>
      <c r="C233" s="762"/>
      <c r="D233" s="737"/>
      <c r="E233" s="603"/>
      <c r="F233" s="765"/>
      <c r="G233" s="168" t="s">
        <v>776</v>
      </c>
      <c r="H233" s="175" t="s">
        <v>777</v>
      </c>
      <c r="I233" s="163"/>
      <c r="J233" s="158">
        <f t="shared" si="1"/>
        <v>1</v>
      </c>
      <c r="K233" s="68"/>
      <c r="L233" s="4"/>
      <c r="M233" s="137"/>
      <c r="N233" s="138"/>
      <c r="O233" s="138"/>
      <c r="P233" s="124"/>
      <c r="Q233" s="134"/>
      <c r="R233" s="138"/>
      <c r="S233" s="124">
        <v>0.5</v>
      </c>
      <c r="T233" s="138"/>
      <c r="U233" s="138"/>
      <c r="V233" s="124"/>
      <c r="W233" s="134"/>
      <c r="X233" s="138"/>
      <c r="Y233" s="124">
        <v>0.5</v>
      </c>
      <c r="Z233" s="127"/>
      <c r="AA233" s="127"/>
      <c r="AB233" s="127"/>
      <c r="AC233" s="14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c r="IA233" s="3"/>
      <c r="IB233" s="3"/>
      <c r="IC233" s="3"/>
      <c r="ID233" s="3"/>
      <c r="IE233" s="3"/>
      <c r="IF233" s="3"/>
      <c r="IG233" s="3"/>
      <c r="IH233" s="3"/>
      <c r="II233" s="3"/>
      <c r="IJ233" s="3"/>
      <c r="IK233" s="3"/>
      <c r="IL233" s="3"/>
      <c r="IM233" s="3"/>
      <c r="IN233" s="3"/>
      <c r="IO233" s="3"/>
      <c r="IP233" s="3"/>
      <c r="IQ233" s="3"/>
      <c r="IR233" s="3"/>
      <c r="IS233" s="3"/>
      <c r="IT233" s="3"/>
      <c r="IU233" s="3"/>
      <c r="IV233" s="3"/>
      <c r="IW233" s="3"/>
      <c r="IX233" s="3"/>
      <c r="IY233" s="3"/>
      <c r="IZ233" s="3"/>
      <c r="JA233" s="3"/>
      <c r="JB233" s="3"/>
      <c r="JC233" s="3"/>
      <c r="JD233" s="3"/>
      <c r="JE233" s="3"/>
      <c r="JF233" s="3"/>
      <c r="JG233" s="3"/>
      <c r="JH233" s="3"/>
      <c r="JI233" s="3"/>
      <c r="JJ233" s="3"/>
      <c r="JK233" s="3"/>
      <c r="JL233" s="3"/>
      <c r="JM233" s="3"/>
      <c r="JN233" s="3"/>
      <c r="JO233" s="3"/>
      <c r="JP233" s="3"/>
      <c r="JQ233" s="3"/>
      <c r="JR233" s="3"/>
      <c r="JS233" s="3"/>
      <c r="JT233" s="3"/>
      <c r="JU233" s="3"/>
      <c r="JV233" s="3"/>
      <c r="JW233" s="3"/>
      <c r="JX233" s="3"/>
      <c r="JY233" s="3"/>
      <c r="JZ233" s="3"/>
      <c r="KA233" s="3"/>
      <c r="KB233" s="3"/>
      <c r="KC233" s="3"/>
      <c r="KD233" s="3"/>
      <c r="KE233" s="3"/>
      <c r="KF233" s="3"/>
      <c r="KG233" s="3"/>
      <c r="KH233" s="3"/>
      <c r="KI233" s="3"/>
      <c r="KJ233" s="3"/>
      <c r="KK233" s="3"/>
      <c r="KL233" s="3"/>
      <c r="KM233" s="3"/>
      <c r="KN233" s="3"/>
      <c r="KO233" s="3"/>
      <c r="KP233" s="3"/>
      <c r="KQ233" s="3"/>
      <c r="KR233" s="3"/>
      <c r="KS233" s="3"/>
      <c r="KT233" s="3"/>
      <c r="KU233" s="3"/>
      <c r="KV233" s="3"/>
      <c r="KW233" s="3"/>
      <c r="KX233" s="3"/>
      <c r="KY233" s="3"/>
      <c r="KZ233" s="3"/>
      <c r="LA233" s="3"/>
      <c r="LB233" s="3"/>
      <c r="LC233" s="3"/>
      <c r="LD233" s="3"/>
      <c r="LE233" s="3"/>
      <c r="LF233" s="3"/>
      <c r="LG233" s="3"/>
      <c r="LH233" s="3"/>
      <c r="LI233" s="3"/>
      <c r="LJ233" s="3"/>
      <c r="LK233" s="3"/>
      <c r="LL233" s="3"/>
      <c r="LM233" s="3"/>
      <c r="LN233" s="3"/>
      <c r="LO233" s="3"/>
      <c r="LP233" s="3"/>
      <c r="LQ233" s="3"/>
      <c r="LR233" s="3"/>
      <c r="LS233" s="3"/>
      <c r="LT233" s="3"/>
      <c r="LU233" s="3"/>
      <c r="LV233" s="3"/>
      <c r="LW233" s="3"/>
      <c r="LX233" s="3"/>
      <c r="LY233" s="3"/>
      <c r="LZ233" s="3"/>
      <c r="MA233" s="3"/>
      <c r="MB233" s="3"/>
      <c r="MC233" s="3"/>
      <c r="MD233" s="3"/>
      <c r="ME233" s="3"/>
    </row>
    <row r="234" spans="1:462" s="1" customFormat="1" ht="94.5" customHeight="1" x14ac:dyDescent="0.25">
      <c r="A234" s="716"/>
      <c r="B234" s="717"/>
      <c r="C234" s="762"/>
      <c r="D234" s="737"/>
      <c r="E234" s="603"/>
      <c r="F234" s="765"/>
      <c r="G234" s="172" t="s">
        <v>778</v>
      </c>
      <c r="H234" s="175"/>
      <c r="I234" s="163"/>
      <c r="J234" s="158">
        <f t="shared" si="1"/>
        <v>0</v>
      </c>
      <c r="K234" s="68"/>
      <c r="L234" s="4"/>
      <c r="M234" s="137"/>
      <c r="N234" s="138"/>
      <c r="O234" s="138"/>
      <c r="P234" s="124"/>
      <c r="Q234" s="134"/>
      <c r="R234" s="138"/>
      <c r="S234" s="124"/>
      <c r="T234" s="138"/>
      <c r="U234" s="138"/>
      <c r="V234" s="124"/>
      <c r="W234" s="134"/>
      <c r="X234" s="138"/>
      <c r="Y234" s="124"/>
      <c r="Z234" s="127"/>
      <c r="AA234" s="127"/>
      <c r="AB234" s="127"/>
      <c r="AC234" s="14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3"/>
      <c r="IB234" s="3"/>
      <c r="IC234" s="3"/>
      <c r="ID234" s="3"/>
      <c r="IE234" s="3"/>
      <c r="IF234" s="3"/>
      <c r="IG234" s="3"/>
      <c r="IH234" s="3"/>
      <c r="II234" s="3"/>
      <c r="IJ234" s="3"/>
      <c r="IK234" s="3"/>
      <c r="IL234" s="3"/>
      <c r="IM234" s="3"/>
      <c r="IN234" s="3"/>
      <c r="IO234" s="3"/>
      <c r="IP234" s="3"/>
      <c r="IQ234" s="3"/>
      <c r="IR234" s="3"/>
      <c r="IS234" s="3"/>
      <c r="IT234" s="3"/>
      <c r="IU234" s="3"/>
      <c r="IV234" s="3"/>
      <c r="IW234" s="3"/>
      <c r="IX234" s="3"/>
      <c r="IY234" s="3"/>
      <c r="IZ234" s="3"/>
      <c r="JA234" s="3"/>
      <c r="JB234" s="3"/>
      <c r="JC234" s="3"/>
      <c r="JD234" s="3"/>
      <c r="JE234" s="3"/>
      <c r="JF234" s="3"/>
      <c r="JG234" s="3"/>
      <c r="JH234" s="3"/>
      <c r="JI234" s="3"/>
      <c r="JJ234" s="3"/>
      <c r="JK234" s="3"/>
      <c r="JL234" s="3"/>
      <c r="JM234" s="3"/>
      <c r="JN234" s="3"/>
      <c r="JO234" s="3"/>
      <c r="JP234" s="3"/>
      <c r="JQ234" s="3"/>
      <c r="JR234" s="3"/>
      <c r="JS234" s="3"/>
      <c r="JT234" s="3"/>
      <c r="JU234" s="3"/>
      <c r="JV234" s="3"/>
      <c r="JW234" s="3"/>
      <c r="JX234" s="3"/>
      <c r="JY234" s="3"/>
      <c r="JZ234" s="3"/>
      <c r="KA234" s="3"/>
      <c r="KB234" s="3"/>
      <c r="KC234" s="3"/>
      <c r="KD234" s="3"/>
      <c r="KE234" s="3"/>
      <c r="KF234" s="3"/>
      <c r="KG234" s="3"/>
      <c r="KH234" s="3"/>
      <c r="KI234" s="3"/>
      <c r="KJ234" s="3"/>
      <c r="KK234" s="3"/>
      <c r="KL234" s="3"/>
      <c r="KM234" s="3"/>
      <c r="KN234" s="3"/>
      <c r="KO234" s="3"/>
      <c r="KP234" s="3"/>
      <c r="KQ234" s="3"/>
      <c r="KR234" s="3"/>
      <c r="KS234" s="3"/>
      <c r="KT234" s="3"/>
      <c r="KU234" s="3"/>
      <c r="KV234" s="3"/>
      <c r="KW234" s="3"/>
      <c r="KX234" s="3"/>
      <c r="KY234" s="3"/>
      <c r="KZ234" s="3"/>
      <c r="LA234" s="3"/>
      <c r="LB234" s="3"/>
      <c r="LC234" s="3"/>
      <c r="LD234" s="3"/>
      <c r="LE234" s="3"/>
      <c r="LF234" s="3"/>
      <c r="LG234" s="3"/>
      <c r="LH234" s="3"/>
      <c r="LI234" s="3"/>
      <c r="LJ234" s="3"/>
      <c r="LK234" s="3"/>
      <c r="LL234" s="3"/>
      <c r="LM234" s="3"/>
      <c r="LN234" s="3"/>
      <c r="LO234" s="3"/>
      <c r="LP234" s="3"/>
      <c r="LQ234" s="3"/>
      <c r="LR234" s="3"/>
      <c r="LS234" s="3"/>
      <c r="LT234" s="3"/>
      <c r="LU234" s="3"/>
      <c r="LV234" s="3"/>
      <c r="LW234" s="3"/>
      <c r="LX234" s="3"/>
      <c r="LY234" s="3"/>
      <c r="LZ234" s="3"/>
      <c r="MA234" s="3"/>
      <c r="MB234" s="3"/>
      <c r="MC234" s="3"/>
      <c r="MD234" s="3"/>
      <c r="ME234" s="3"/>
    </row>
    <row r="235" spans="1:462" s="1" customFormat="1" ht="47.25" customHeight="1" x14ac:dyDescent="0.25">
      <c r="A235" s="716"/>
      <c r="B235" s="717"/>
      <c r="C235" s="762"/>
      <c r="D235" s="737"/>
      <c r="E235" s="603"/>
      <c r="F235" s="765"/>
      <c r="G235" s="169" t="s">
        <v>779</v>
      </c>
      <c r="H235" s="168" t="s">
        <v>780</v>
      </c>
      <c r="I235" s="163"/>
      <c r="J235" s="158">
        <f t="shared" si="1"/>
        <v>400</v>
      </c>
      <c r="K235" s="68"/>
      <c r="L235" s="4"/>
      <c r="M235" s="137"/>
      <c r="N235" s="138"/>
      <c r="O235" s="138"/>
      <c r="P235" s="171">
        <v>100</v>
      </c>
      <c r="Q235" s="148"/>
      <c r="R235" s="148"/>
      <c r="S235" s="171">
        <v>100</v>
      </c>
      <c r="T235" s="148"/>
      <c r="U235" s="148"/>
      <c r="V235" s="171">
        <v>100</v>
      </c>
      <c r="W235" s="148"/>
      <c r="X235" s="148"/>
      <c r="Y235" s="171">
        <v>100</v>
      </c>
      <c r="Z235" s="127"/>
      <c r="AA235" s="127"/>
      <c r="AB235" s="127"/>
      <c r="AC235" s="14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3"/>
      <c r="IB235" s="3"/>
      <c r="IC235" s="3"/>
      <c r="ID235" s="3"/>
      <c r="IE235" s="3"/>
      <c r="IF235" s="3"/>
      <c r="IG235" s="3"/>
      <c r="IH235" s="3"/>
      <c r="II235" s="3"/>
      <c r="IJ235" s="3"/>
      <c r="IK235" s="3"/>
      <c r="IL235" s="3"/>
      <c r="IM235" s="3"/>
      <c r="IN235" s="3"/>
      <c r="IO235" s="3"/>
      <c r="IP235" s="3"/>
      <c r="IQ235" s="3"/>
      <c r="IR235" s="3"/>
      <c r="IS235" s="3"/>
      <c r="IT235" s="3"/>
      <c r="IU235" s="3"/>
      <c r="IV235" s="3"/>
      <c r="IW235" s="3"/>
      <c r="IX235" s="3"/>
      <c r="IY235" s="3"/>
      <c r="IZ235" s="3"/>
      <c r="JA235" s="3"/>
      <c r="JB235" s="3"/>
      <c r="JC235" s="3"/>
      <c r="JD235" s="3"/>
      <c r="JE235" s="3"/>
      <c r="JF235" s="3"/>
      <c r="JG235" s="3"/>
      <c r="JH235" s="3"/>
      <c r="JI235" s="3"/>
      <c r="JJ235" s="3"/>
      <c r="JK235" s="3"/>
      <c r="JL235" s="3"/>
      <c r="JM235" s="3"/>
      <c r="JN235" s="3"/>
      <c r="JO235" s="3"/>
      <c r="JP235" s="3"/>
      <c r="JQ235" s="3"/>
      <c r="JR235" s="3"/>
      <c r="JS235" s="3"/>
      <c r="JT235" s="3"/>
      <c r="JU235" s="3"/>
      <c r="JV235" s="3"/>
      <c r="JW235" s="3"/>
      <c r="JX235" s="3"/>
      <c r="JY235" s="3"/>
      <c r="JZ235" s="3"/>
      <c r="KA235" s="3"/>
      <c r="KB235" s="3"/>
      <c r="KC235" s="3"/>
      <c r="KD235" s="3"/>
      <c r="KE235" s="3"/>
      <c r="KF235" s="3"/>
      <c r="KG235" s="3"/>
      <c r="KH235" s="3"/>
      <c r="KI235" s="3"/>
      <c r="KJ235" s="3"/>
      <c r="KK235" s="3"/>
      <c r="KL235" s="3"/>
      <c r="KM235" s="3"/>
      <c r="KN235" s="3"/>
      <c r="KO235" s="3"/>
      <c r="KP235" s="3"/>
      <c r="KQ235" s="3"/>
      <c r="KR235" s="3"/>
      <c r="KS235" s="3"/>
      <c r="KT235" s="3"/>
      <c r="KU235" s="3"/>
      <c r="KV235" s="3"/>
      <c r="KW235" s="3"/>
      <c r="KX235" s="3"/>
      <c r="KY235" s="3"/>
      <c r="KZ235" s="3"/>
      <c r="LA235" s="3"/>
      <c r="LB235" s="3"/>
      <c r="LC235" s="3"/>
      <c r="LD235" s="3"/>
      <c r="LE235" s="3"/>
      <c r="LF235" s="3"/>
      <c r="LG235" s="3"/>
      <c r="LH235" s="3"/>
      <c r="LI235" s="3"/>
      <c r="LJ235" s="3"/>
      <c r="LK235" s="3"/>
      <c r="LL235" s="3"/>
      <c r="LM235" s="3"/>
      <c r="LN235" s="3"/>
      <c r="LO235" s="3"/>
      <c r="LP235" s="3"/>
      <c r="LQ235" s="3"/>
      <c r="LR235" s="3"/>
      <c r="LS235" s="3"/>
      <c r="LT235" s="3"/>
      <c r="LU235" s="3"/>
      <c r="LV235" s="3"/>
      <c r="LW235" s="3"/>
      <c r="LX235" s="3"/>
      <c r="LY235" s="3"/>
      <c r="LZ235" s="3"/>
      <c r="MA235" s="3"/>
      <c r="MB235" s="3"/>
      <c r="MC235" s="3"/>
      <c r="MD235" s="3"/>
      <c r="ME235" s="3"/>
    </row>
    <row r="236" spans="1:462" s="1" customFormat="1" ht="75.75" customHeight="1" x14ac:dyDescent="0.25">
      <c r="A236" s="716"/>
      <c r="B236" s="717"/>
      <c r="C236" s="762"/>
      <c r="D236" s="737"/>
      <c r="E236" s="603"/>
      <c r="F236" s="765"/>
      <c r="G236" s="169" t="s">
        <v>781</v>
      </c>
      <c r="H236" s="173" t="s">
        <v>782</v>
      </c>
      <c r="I236" s="163"/>
      <c r="J236" s="158">
        <f t="shared" si="1"/>
        <v>1</v>
      </c>
      <c r="K236" s="68"/>
      <c r="L236" s="4"/>
      <c r="M236" s="137"/>
      <c r="N236" s="138"/>
      <c r="O236" s="138"/>
      <c r="P236" s="124">
        <v>1</v>
      </c>
      <c r="Q236" s="134"/>
      <c r="R236" s="138"/>
      <c r="S236" s="124"/>
      <c r="T236" s="138"/>
      <c r="U236" s="138"/>
      <c r="V236" s="124"/>
      <c r="W236" s="134"/>
      <c r="X236" s="138"/>
      <c r="Y236" s="124"/>
      <c r="Z236" s="127"/>
      <c r="AA236" s="127"/>
      <c r="AB236" s="127"/>
      <c r="AC236" s="14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3"/>
      <c r="IB236" s="3"/>
      <c r="IC236" s="3"/>
      <c r="ID236" s="3"/>
      <c r="IE236" s="3"/>
      <c r="IF236" s="3"/>
      <c r="IG236" s="3"/>
      <c r="IH236" s="3"/>
      <c r="II236" s="3"/>
      <c r="IJ236" s="3"/>
      <c r="IK236" s="3"/>
      <c r="IL236" s="3"/>
      <c r="IM236" s="3"/>
      <c r="IN236" s="3"/>
      <c r="IO236" s="3"/>
      <c r="IP236" s="3"/>
      <c r="IQ236" s="3"/>
      <c r="IR236" s="3"/>
      <c r="IS236" s="3"/>
      <c r="IT236" s="3"/>
      <c r="IU236" s="3"/>
      <c r="IV236" s="3"/>
      <c r="IW236" s="3"/>
      <c r="IX236" s="3"/>
      <c r="IY236" s="3"/>
      <c r="IZ236" s="3"/>
      <c r="JA236" s="3"/>
      <c r="JB236" s="3"/>
      <c r="JC236" s="3"/>
      <c r="JD236" s="3"/>
      <c r="JE236" s="3"/>
      <c r="JF236" s="3"/>
      <c r="JG236" s="3"/>
      <c r="JH236" s="3"/>
      <c r="JI236" s="3"/>
      <c r="JJ236" s="3"/>
      <c r="JK236" s="3"/>
      <c r="JL236" s="3"/>
      <c r="JM236" s="3"/>
      <c r="JN236" s="3"/>
      <c r="JO236" s="3"/>
      <c r="JP236" s="3"/>
      <c r="JQ236" s="3"/>
      <c r="JR236" s="3"/>
      <c r="JS236" s="3"/>
      <c r="JT236" s="3"/>
      <c r="JU236" s="3"/>
      <c r="JV236" s="3"/>
      <c r="JW236" s="3"/>
      <c r="JX236" s="3"/>
      <c r="JY236" s="3"/>
      <c r="JZ236" s="3"/>
      <c r="KA236" s="3"/>
      <c r="KB236" s="3"/>
      <c r="KC236" s="3"/>
      <c r="KD236" s="3"/>
      <c r="KE236" s="3"/>
      <c r="KF236" s="3"/>
      <c r="KG236" s="3"/>
      <c r="KH236" s="3"/>
      <c r="KI236" s="3"/>
      <c r="KJ236" s="3"/>
      <c r="KK236" s="3"/>
      <c r="KL236" s="3"/>
      <c r="KM236" s="3"/>
      <c r="KN236" s="3"/>
      <c r="KO236" s="3"/>
      <c r="KP236" s="3"/>
      <c r="KQ236" s="3"/>
      <c r="KR236" s="3"/>
      <c r="KS236" s="3"/>
      <c r="KT236" s="3"/>
      <c r="KU236" s="3"/>
      <c r="KV236" s="3"/>
      <c r="KW236" s="3"/>
      <c r="KX236" s="3"/>
      <c r="KY236" s="3"/>
      <c r="KZ236" s="3"/>
      <c r="LA236" s="3"/>
      <c r="LB236" s="3"/>
      <c r="LC236" s="3"/>
      <c r="LD236" s="3"/>
      <c r="LE236" s="3"/>
      <c r="LF236" s="3"/>
      <c r="LG236" s="3"/>
      <c r="LH236" s="3"/>
      <c r="LI236" s="3"/>
      <c r="LJ236" s="3"/>
      <c r="LK236" s="3"/>
      <c r="LL236" s="3"/>
      <c r="LM236" s="3"/>
      <c r="LN236" s="3"/>
      <c r="LO236" s="3"/>
      <c r="LP236" s="3"/>
      <c r="LQ236" s="3"/>
      <c r="LR236" s="3"/>
      <c r="LS236" s="3"/>
      <c r="LT236" s="3"/>
      <c r="LU236" s="3"/>
      <c r="LV236" s="3"/>
      <c r="LW236" s="3"/>
      <c r="LX236" s="3"/>
      <c r="LY236" s="3"/>
      <c r="LZ236" s="3"/>
      <c r="MA236" s="3"/>
      <c r="MB236" s="3"/>
      <c r="MC236" s="3"/>
      <c r="MD236" s="3"/>
      <c r="ME236" s="3"/>
    </row>
    <row r="237" spans="1:462" s="1" customFormat="1" ht="94.5" customHeight="1" x14ac:dyDescent="0.25">
      <c r="A237" s="716"/>
      <c r="B237" s="717"/>
      <c r="C237" s="762"/>
      <c r="D237" s="737"/>
      <c r="E237" s="603"/>
      <c r="F237" s="765"/>
      <c r="G237" s="169" t="s">
        <v>783</v>
      </c>
      <c r="H237" s="173"/>
      <c r="I237" s="163"/>
      <c r="J237" s="158">
        <f t="shared" si="1"/>
        <v>0</v>
      </c>
      <c r="K237" s="68"/>
      <c r="L237" s="4"/>
      <c r="M237" s="137"/>
      <c r="N237" s="138"/>
      <c r="O237" s="138"/>
      <c r="P237" s="124"/>
      <c r="Q237" s="134"/>
      <c r="R237" s="138"/>
      <c r="S237" s="124"/>
      <c r="T237" s="138"/>
      <c r="U237" s="138"/>
      <c r="V237" s="124"/>
      <c r="W237" s="134"/>
      <c r="X237" s="138"/>
      <c r="Y237" s="124"/>
      <c r="Z237" s="127"/>
      <c r="AA237" s="127"/>
      <c r="AB237" s="127"/>
      <c r="AC237" s="14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c r="IP237" s="3"/>
      <c r="IQ237" s="3"/>
      <c r="IR237" s="3"/>
      <c r="IS237" s="3"/>
      <c r="IT237" s="3"/>
      <c r="IU237" s="3"/>
      <c r="IV237" s="3"/>
      <c r="IW237" s="3"/>
      <c r="IX237" s="3"/>
      <c r="IY237" s="3"/>
      <c r="IZ237" s="3"/>
      <c r="JA237" s="3"/>
      <c r="JB237" s="3"/>
      <c r="JC237" s="3"/>
      <c r="JD237" s="3"/>
      <c r="JE237" s="3"/>
      <c r="JF237" s="3"/>
      <c r="JG237" s="3"/>
      <c r="JH237" s="3"/>
      <c r="JI237" s="3"/>
      <c r="JJ237" s="3"/>
      <c r="JK237" s="3"/>
      <c r="JL237" s="3"/>
      <c r="JM237" s="3"/>
      <c r="JN237" s="3"/>
      <c r="JO237" s="3"/>
      <c r="JP237" s="3"/>
      <c r="JQ237" s="3"/>
      <c r="JR237" s="3"/>
      <c r="JS237" s="3"/>
      <c r="JT237" s="3"/>
      <c r="JU237" s="3"/>
      <c r="JV237" s="3"/>
      <c r="JW237" s="3"/>
      <c r="JX237" s="3"/>
      <c r="JY237" s="3"/>
      <c r="JZ237" s="3"/>
      <c r="KA237" s="3"/>
      <c r="KB237" s="3"/>
      <c r="KC237" s="3"/>
      <c r="KD237" s="3"/>
      <c r="KE237" s="3"/>
      <c r="KF237" s="3"/>
      <c r="KG237" s="3"/>
      <c r="KH237" s="3"/>
      <c r="KI237" s="3"/>
      <c r="KJ237" s="3"/>
      <c r="KK237" s="3"/>
      <c r="KL237" s="3"/>
      <c r="KM237" s="3"/>
      <c r="KN237" s="3"/>
      <c r="KO237" s="3"/>
      <c r="KP237" s="3"/>
      <c r="KQ237" s="3"/>
      <c r="KR237" s="3"/>
      <c r="KS237" s="3"/>
      <c r="KT237" s="3"/>
      <c r="KU237" s="3"/>
      <c r="KV237" s="3"/>
      <c r="KW237" s="3"/>
      <c r="KX237" s="3"/>
      <c r="KY237" s="3"/>
      <c r="KZ237" s="3"/>
      <c r="LA237" s="3"/>
      <c r="LB237" s="3"/>
      <c r="LC237" s="3"/>
      <c r="LD237" s="3"/>
      <c r="LE237" s="3"/>
      <c r="LF237" s="3"/>
      <c r="LG237" s="3"/>
      <c r="LH237" s="3"/>
      <c r="LI237" s="3"/>
      <c r="LJ237" s="3"/>
      <c r="LK237" s="3"/>
      <c r="LL237" s="3"/>
      <c r="LM237" s="3"/>
      <c r="LN237" s="3"/>
      <c r="LO237" s="3"/>
      <c r="LP237" s="3"/>
      <c r="LQ237" s="3"/>
      <c r="LR237" s="3"/>
      <c r="LS237" s="3"/>
      <c r="LT237" s="3"/>
      <c r="LU237" s="3"/>
      <c r="LV237" s="3"/>
      <c r="LW237" s="3"/>
      <c r="LX237" s="3"/>
      <c r="LY237" s="3"/>
      <c r="LZ237" s="3"/>
      <c r="MA237" s="3"/>
      <c r="MB237" s="3"/>
      <c r="MC237" s="3"/>
      <c r="MD237" s="3"/>
      <c r="ME237" s="3"/>
    </row>
    <row r="238" spans="1:462" s="75" customFormat="1" ht="63" customHeight="1" x14ac:dyDescent="0.25">
      <c r="A238" s="716"/>
      <c r="B238" s="717"/>
      <c r="C238" s="762"/>
      <c r="D238" s="737"/>
      <c r="E238" s="603"/>
      <c r="F238" s="765"/>
      <c r="G238" s="169" t="s">
        <v>784</v>
      </c>
      <c r="H238" s="173"/>
      <c r="I238" s="163"/>
      <c r="J238" s="158">
        <f t="shared" si="1"/>
        <v>0</v>
      </c>
      <c r="K238" s="68"/>
      <c r="L238" s="4"/>
      <c r="M238" s="137"/>
      <c r="N238" s="138"/>
      <c r="O238" s="138"/>
      <c r="P238" s="124"/>
      <c r="Q238" s="134"/>
      <c r="R238" s="138"/>
      <c r="S238" s="124"/>
      <c r="T238" s="138"/>
      <c r="U238" s="138"/>
      <c r="V238" s="124"/>
      <c r="W238" s="134"/>
      <c r="X238" s="138"/>
      <c r="Y238" s="124"/>
      <c r="Z238" s="127"/>
      <c r="AA238" s="127"/>
      <c r="AB238" s="127"/>
      <c r="AC238" s="14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c r="HK238" s="3"/>
      <c r="HL238" s="3"/>
      <c r="HM238" s="3"/>
      <c r="HN238" s="3"/>
      <c r="HO238" s="3"/>
      <c r="HP238" s="3"/>
      <c r="HQ238" s="3"/>
      <c r="HR238" s="3"/>
      <c r="HS238" s="3"/>
      <c r="HT238" s="3"/>
      <c r="HU238" s="3"/>
      <c r="HV238" s="3"/>
      <c r="HW238" s="3"/>
      <c r="HX238" s="3"/>
      <c r="HY238" s="3"/>
      <c r="HZ238" s="3"/>
      <c r="IA238" s="3"/>
      <c r="IB238" s="3"/>
      <c r="IC238" s="3"/>
      <c r="ID238" s="3"/>
      <c r="IE238" s="3"/>
      <c r="IF238" s="3"/>
      <c r="IG238" s="3"/>
      <c r="IH238" s="3"/>
      <c r="II238" s="3"/>
      <c r="IJ238" s="3"/>
      <c r="IK238" s="3"/>
      <c r="IL238" s="3"/>
      <c r="IM238" s="3"/>
      <c r="IN238" s="3"/>
      <c r="IO238" s="3"/>
      <c r="IP238" s="3"/>
      <c r="IQ238" s="3"/>
      <c r="IR238" s="3"/>
      <c r="IS238" s="3"/>
      <c r="IT238" s="3"/>
      <c r="IU238" s="3"/>
      <c r="IV238" s="3"/>
      <c r="IW238" s="3"/>
      <c r="IX238" s="3"/>
      <c r="IY238" s="3"/>
      <c r="IZ238" s="3"/>
      <c r="JA238" s="3"/>
      <c r="JB238" s="3"/>
      <c r="JC238" s="3"/>
      <c r="JD238" s="3"/>
      <c r="JE238" s="3"/>
      <c r="JF238" s="3"/>
      <c r="JG238" s="3"/>
      <c r="JH238" s="3"/>
      <c r="JI238" s="3"/>
      <c r="JJ238" s="3"/>
      <c r="JK238" s="3"/>
      <c r="JL238" s="3"/>
      <c r="JM238" s="3"/>
      <c r="JN238" s="3"/>
      <c r="JO238" s="3"/>
      <c r="JP238" s="3"/>
      <c r="JQ238" s="3"/>
      <c r="JR238" s="3"/>
      <c r="JS238" s="3"/>
      <c r="JT238" s="3"/>
      <c r="JU238" s="3"/>
      <c r="JV238" s="3"/>
      <c r="JW238" s="3"/>
      <c r="JX238" s="3"/>
      <c r="JY238" s="3"/>
      <c r="JZ238" s="3"/>
      <c r="KA238" s="3"/>
      <c r="KB238" s="3"/>
      <c r="KC238" s="3"/>
      <c r="KD238" s="3"/>
      <c r="KE238" s="3"/>
      <c r="KF238" s="3"/>
      <c r="KG238" s="3"/>
      <c r="KH238" s="3"/>
      <c r="KI238" s="3"/>
      <c r="KJ238" s="3"/>
      <c r="KK238" s="3"/>
      <c r="KL238" s="3"/>
      <c r="KM238" s="3"/>
      <c r="KN238" s="3"/>
      <c r="KO238" s="3"/>
      <c r="KP238" s="3"/>
      <c r="KQ238" s="3"/>
      <c r="KR238" s="3"/>
      <c r="KS238" s="3"/>
      <c r="KT238" s="3"/>
      <c r="KU238" s="3"/>
      <c r="KV238" s="3"/>
      <c r="KW238" s="3"/>
      <c r="KX238" s="3"/>
      <c r="KY238" s="3"/>
      <c r="KZ238" s="3"/>
      <c r="LA238" s="3"/>
      <c r="LB238" s="3"/>
      <c r="LC238" s="3"/>
      <c r="LD238" s="3"/>
      <c r="LE238" s="3"/>
      <c r="LF238" s="3"/>
      <c r="LG238" s="3"/>
      <c r="LH238" s="3"/>
      <c r="LI238" s="3"/>
      <c r="LJ238" s="3"/>
      <c r="LK238" s="3"/>
      <c r="LL238" s="3"/>
      <c r="LM238" s="3"/>
      <c r="LN238" s="3"/>
      <c r="LO238" s="3"/>
      <c r="LP238" s="3"/>
      <c r="LQ238" s="3"/>
      <c r="LR238" s="3"/>
      <c r="LS238" s="3"/>
      <c r="LT238" s="3"/>
      <c r="LU238" s="3"/>
      <c r="LV238" s="3"/>
      <c r="LW238" s="3"/>
      <c r="LX238" s="3"/>
      <c r="LY238" s="3"/>
      <c r="LZ238" s="3"/>
      <c r="MA238" s="3"/>
      <c r="MB238" s="3"/>
      <c r="MC238" s="3"/>
      <c r="MD238" s="3"/>
      <c r="ME238" s="3"/>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29"/>
    </row>
    <row r="239" spans="1:462" s="75" customFormat="1" ht="63" customHeight="1" x14ac:dyDescent="0.25">
      <c r="A239" s="716"/>
      <c r="B239" s="717"/>
      <c r="C239" s="762"/>
      <c r="D239" s="737"/>
      <c r="E239" s="603"/>
      <c r="F239" s="765"/>
      <c r="G239" s="169" t="s">
        <v>785</v>
      </c>
      <c r="H239" s="168" t="s">
        <v>786</v>
      </c>
      <c r="I239" s="163"/>
      <c r="J239" s="158">
        <f t="shared" si="1"/>
        <v>1</v>
      </c>
      <c r="K239" s="68"/>
      <c r="L239" s="4"/>
      <c r="M239" s="137"/>
      <c r="N239" s="138"/>
      <c r="O239" s="138"/>
      <c r="P239" s="124">
        <v>0.2</v>
      </c>
      <c r="Q239" s="134"/>
      <c r="R239" s="138"/>
      <c r="S239" s="124">
        <v>0.15</v>
      </c>
      <c r="T239" s="138"/>
      <c r="U239" s="138"/>
      <c r="V239" s="124">
        <v>0.35</v>
      </c>
      <c r="W239" s="134"/>
      <c r="X239" s="138"/>
      <c r="Y239" s="124">
        <v>0.3</v>
      </c>
      <c r="Z239" s="127"/>
      <c r="AA239" s="127"/>
      <c r="AB239" s="127"/>
      <c r="AC239" s="14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c r="HK239" s="3"/>
      <c r="HL239" s="3"/>
      <c r="HM239" s="3"/>
      <c r="HN239" s="3"/>
      <c r="HO239" s="3"/>
      <c r="HP239" s="3"/>
      <c r="HQ239" s="3"/>
      <c r="HR239" s="3"/>
      <c r="HS239" s="3"/>
      <c r="HT239" s="3"/>
      <c r="HU239" s="3"/>
      <c r="HV239" s="3"/>
      <c r="HW239" s="3"/>
      <c r="HX239" s="3"/>
      <c r="HY239" s="3"/>
      <c r="HZ239" s="3"/>
      <c r="IA239" s="3"/>
      <c r="IB239" s="3"/>
      <c r="IC239" s="3"/>
      <c r="ID239" s="3"/>
      <c r="IE239" s="3"/>
      <c r="IF239" s="3"/>
      <c r="IG239" s="3"/>
      <c r="IH239" s="3"/>
      <c r="II239" s="3"/>
      <c r="IJ239" s="3"/>
      <c r="IK239" s="3"/>
      <c r="IL239" s="3"/>
      <c r="IM239" s="3"/>
      <c r="IN239" s="3"/>
      <c r="IO239" s="3"/>
      <c r="IP239" s="3"/>
      <c r="IQ239" s="3"/>
      <c r="IR239" s="3"/>
      <c r="IS239" s="3"/>
      <c r="IT239" s="3"/>
      <c r="IU239" s="3"/>
      <c r="IV239" s="3"/>
      <c r="IW239" s="3"/>
      <c r="IX239" s="3"/>
      <c r="IY239" s="3"/>
      <c r="IZ239" s="3"/>
      <c r="JA239" s="3"/>
      <c r="JB239" s="3"/>
      <c r="JC239" s="3"/>
      <c r="JD239" s="3"/>
      <c r="JE239" s="3"/>
      <c r="JF239" s="3"/>
      <c r="JG239" s="3"/>
      <c r="JH239" s="3"/>
      <c r="JI239" s="3"/>
      <c r="JJ239" s="3"/>
      <c r="JK239" s="3"/>
      <c r="JL239" s="3"/>
      <c r="JM239" s="3"/>
      <c r="JN239" s="3"/>
      <c r="JO239" s="3"/>
      <c r="JP239" s="3"/>
      <c r="JQ239" s="3"/>
      <c r="JR239" s="3"/>
      <c r="JS239" s="3"/>
      <c r="JT239" s="3"/>
      <c r="JU239" s="3"/>
      <c r="JV239" s="3"/>
      <c r="JW239" s="3"/>
      <c r="JX239" s="3"/>
      <c r="JY239" s="3"/>
      <c r="JZ239" s="3"/>
      <c r="KA239" s="3"/>
      <c r="KB239" s="3"/>
      <c r="KC239" s="3"/>
      <c r="KD239" s="3"/>
      <c r="KE239" s="3"/>
      <c r="KF239" s="3"/>
      <c r="KG239" s="3"/>
      <c r="KH239" s="3"/>
      <c r="KI239" s="3"/>
      <c r="KJ239" s="3"/>
      <c r="KK239" s="3"/>
      <c r="KL239" s="3"/>
      <c r="KM239" s="3"/>
      <c r="KN239" s="3"/>
      <c r="KO239" s="3"/>
      <c r="KP239" s="3"/>
      <c r="KQ239" s="3"/>
      <c r="KR239" s="3"/>
      <c r="KS239" s="3"/>
      <c r="KT239" s="3"/>
      <c r="KU239" s="3"/>
      <c r="KV239" s="3"/>
      <c r="KW239" s="3"/>
      <c r="KX239" s="3"/>
      <c r="KY239" s="3"/>
      <c r="KZ239" s="3"/>
      <c r="LA239" s="3"/>
      <c r="LB239" s="3"/>
      <c r="LC239" s="3"/>
      <c r="LD239" s="3"/>
      <c r="LE239" s="3"/>
      <c r="LF239" s="3"/>
      <c r="LG239" s="3"/>
      <c r="LH239" s="3"/>
      <c r="LI239" s="3"/>
      <c r="LJ239" s="3"/>
      <c r="LK239" s="3"/>
      <c r="LL239" s="3"/>
      <c r="LM239" s="3"/>
      <c r="LN239" s="3"/>
      <c r="LO239" s="3"/>
      <c r="LP239" s="3"/>
      <c r="LQ239" s="3"/>
      <c r="LR239" s="3"/>
      <c r="LS239" s="3"/>
      <c r="LT239" s="3"/>
      <c r="LU239" s="3"/>
      <c r="LV239" s="3"/>
      <c r="LW239" s="3"/>
      <c r="LX239" s="3"/>
      <c r="LY239" s="3"/>
      <c r="LZ239" s="3"/>
      <c r="MA239" s="3"/>
      <c r="MB239" s="3"/>
      <c r="MC239" s="3"/>
      <c r="MD239" s="3"/>
      <c r="ME239" s="3"/>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29"/>
    </row>
    <row r="240" spans="1:462" s="75" customFormat="1" ht="94.5" customHeight="1" x14ac:dyDescent="0.25">
      <c r="A240" s="716"/>
      <c r="B240" s="717"/>
      <c r="C240" s="762"/>
      <c r="D240" s="737"/>
      <c r="E240" s="603"/>
      <c r="F240" s="765"/>
      <c r="G240" s="161" t="s">
        <v>787</v>
      </c>
      <c r="H240" s="168" t="s">
        <v>788</v>
      </c>
      <c r="I240" s="163"/>
      <c r="J240" s="158">
        <f t="shared" si="1"/>
        <v>16</v>
      </c>
      <c r="K240" s="68"/>
      <c r="L240" s="4"/>
      <c r="M240" s="137"/>
      <c r="N240" s="138"/>
      <c r="O240" s="138"/>
      <c r="P240" s="171">
        <v>4</v>
      </c>
      <c r="Q240" s="148"/>
      <c r="R240" s="148"/>
      <c r="S240" s="171">
        <v>4</v>
      </c>
      <c r="T240" s="148"/>
      <c r="U240" s="148"/>
      <c r="V240" s="171">
        <v>4</v>
      </c>
      <c r="W240" s="148"/>
      <c r="X240" s="148"/>
      <c r="Y240" s="171">
        <v>4</v>
      </c>
      <c r="Z240" s="127"/>
      <c r="AA240" s="127"/>
      <c r="AB240" s="127"/>
      <c r="AC240" s="14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3"/>
      <c r="HR240" s="3"/>
      <c r="HS240" s="3"/>
      <c r="HT240" s="3"/>
      <c r="HU240" s="3"/>
      <c r="HV240" s="3"/>
      <c r="HW240" s="3"/>
      <c r="HX240" s="3"/>
      <c r="HY240" s="3"/>
      <c r="HZ240" s="3"/>
      <c r="IA240" s="3"/>
      <c r="IB240" s="3"/>
      <c r="IC240" s="3"/>
      <c r="ID240" s="3"/>
      <c r="IE240" s="3"/>
      <c r="IF240" s="3"/>
      <c r="IG240" s="3"/>
      <c r="IH240" s="3"/>
      <c r="II240" s="3"/>
      <c r="IJ240" s="3"/>
      <c r="IK240" s="3"/>
      <c r="IL240" s="3"/>
      <c r="IM240" s="3"/>
      <c r="IN240" s="3"/>
      <c r="IO240" s="3"/>
      <c r="IP240" s="3"/>
      <c r="IQ240" s="3"/>
      <c r="IR240" s="3"/>
      <c r="IS240" s="3"/>
      <c r="IT240" s="3"/>
      <c r="IU240" s="3"/>
      <c r="IV240" s="3"/>
      <c r="IW240" s="3"/>
      <c r="IX240" s="3"/>
      <c r="IY240" s="3"/>
      <c r="IZ240" s="3"/>
      <c r="JA240" s="3"/>
      <c r="JB240" s="3"/>
      <c r="JC240" s="3"/>
      <c r="JD240" s="3"/>
      <c r="JE240" s="3"/>
      <c r="JF240" s="3"/>
      <c r="JG240" s="3"/>
      <c r="JH240" s="3"/>
      <c r="JI240" s="3"/>
      <c r="JJ240" s="3"/>
      <c r="JK240" s="3"/>
      <c r="JL240" s="3"/>
      <c r="JM240" s="3"/>
      <c r="JN240" s="3"/>
      <c r="JO240" s="3"/>
      <c r="JP240" s="3"/>
      <c r="JQ240" s="3"/>
      <c r="JR240" s="3"/>
      <c r="JS240" s="3"/>
      <c r="JT240" s="3"/>
      <c r="JU240" s="3"/>
      <c r="JV240" s="3"/>
      <c r="JW240" s="3"/>
      <c r="JX240" s="3"/>
      <c r="JY240" s="3"/>
      <c r="JZ240" s="3"/>
      <c r="KA240" s="3"/>
      <c r="KB240" s="3"/>
      <c r="KC240" s="3"/>
      <c r="KD240" s="3"/>
      <c r="KE240" s="3"/>
      <c r="KF240" s="3"/>
      <c r="KG240" s="3"/>
      <c r="KH240" s="3"/>
      <c r="KI240" s="3"/>
      <c r="KJ240" s="3"/>
      <c r="KK240" s="3"/>
      <c r="KL240" s="3"/>
      <c r="KM240" s="3"/>
      <c r="KN240" s="3"/>
      <c r="KO240" s="3"/>
      <c r="KP240" s="3"/>
      <c r="KQ240" s="3"/>
      <c r="KR240" s="3"/>
      <c r="KS240" s="3"/>
      <c r="KT240" s="3"/>
      <c r="KU240" s="3"/>
      <c r="KV240" s="3"/>
      <c r="KW240" s="3"/>
      <c r="KX240" s="3"/>
      <c r="KY240" s="3"/>
      <c r="KZ240" s="3"/>
      <c r="LA240" s="3"/>
      <c r="LB240" s="3"/>
      <c r="LC240" s="3"/>
      <c r="LD240" s="3"/>
      <c r="LE240" s="3"/>
      <c r="LF240" s="3"/>
      <c r="LG240" s="3"/>
      <c r="LH240" s="3"/>
      <c r="LI240" s="3"/>
      <c r="LJ240" s="3"/>
      <c r="LK240" s="3"/>
      <c r="LL240" s="3"/>
      <c r="LM240" s="3"/>
      <c r="LN240" s="3"/>
      <c r="LO240" s="3"/>
      <c r="LP240" s="3"/>
      <c r="LQ240" s="3"/>
      <c r="LR240" s="3"/>
      <c r="LS240" s="3"/>
      <c r="LT240" s="3"/>
      <c r="LU240" s="3"/>
      <c r="LV240" s="3"/>
      <c r="LW240" s="3"/>
      <c r="LX240" s="3"/>
      <c r="LY240" s="3"/>
      <c r="LZ240" s="3"/>
      <c r="MA240" s="3"/>
      <c r="MB240" s="3"/>
      <c r="MC240" s="3"/>
      <c r="MD240" s="3"/>
      <c r="ME240" s="3"/>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29"/>
    </row>
    <row r="241" spans="1:462" s="75" customFormat="1" ht="47.25" customHeight="1" x14ac:dyDescent="0.25">
      <c r="A241" s="716"/>
      <c r="B241" s="717"/>
      <c r="C241" s="762"/>
      <c r="D241" s="737"/>
      <c r="E241" s="603"/>
      <c r="F241" s="765"/>
      <c r="G241" s="168" t="s">
        <v>789</v>
      </c>
      <c r="H241" s="176" t="s">
        <v>790</v>
      </c>
      <c r="I241" s="163"/>
      <c r="J241" s="158">
        <f t="shared" si="1"/>
        <v>1</v>
      </c>
      <c r="K241" s="68"/>
      <c r="L241" s="4"/>
      <c r="M241" s="137"/>
      <c r="N241" s="138"/>
      <c r="O241" s="138"/>
      <c r="P241" s="171"/>
      <c r="Q241" s="148"/>
      <c r="R241" s="148"/>
      <c r="S241" s="171">
        <v>0</v>
      </c>
      <c r="T241" s="148"/>
      <c r="U241" s="148"/>
      <c r="V241" s="171"/>
      <c r="W241" s="148"/>
      <c r="X241" s="148"/>
      <c r="Y241" s="171">
        <v>1</v>
      </c>
      <c r="Z241" s="127"/>
      <c r="AA241" s="127"/>
      <c r="AB241" s="127"/>
      <c r="AC241" s="14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c r="GO241" s="3"/>
      <c r="GP241" s="3"/>
      <c r="GQ241" s="3"/>
      <c r="GR241" s="3"/>
      <c r="GS241" s="3"/>
      <c r="GT241" s="3"/>
      <c r="GU241" s="3"/>
      <c r="GV241" s="3"/>
      <c r="GW241" s="3"/>
      <c r="GX241" s="3"/>
      <c r="GY241" s="3"/>
      <c r="GZ241" s="3"/>
      <c r="HA241" s="3"/>
      <c r="HB241" s="3"/>
      <c r="HC241" s="3"/>
      <c r="HD241" s="3"/>
      <c r="HE241" s="3"/>
      <c r="HF241" s="3"/>
      <c r="HG241" s="3"/>
      <c r="HH241" s="3"/>
      <c r="HI241" s="3"/>
      <c r="HJ241" s="3"/>
      <c r="HK241" s="3"/>
      <c r="HL241" s="3"/>
      <c r="HM241" s="3"/>
      <c r="HN241" s="3"/>
      <c r="HO241" s="3"/>
      <c r="HP241" s="3"/>
      <c r="HQ241" s="3"/>
      <c r="HR241" s="3"/>
      <c r="HS241" s="3"/>
      <c r="HT241" s="3"/>
      <c r="HU241" s="3"/>
      <c r="HV241" s="3"/>
      <c r="HW241" s="3"/>
      <c r="HX241" s="3"/>
      <c r="HY241" s="3"/>
      <c r="HZ241" s="3"/>
      <c r="IA241" s="3"/>
      <c r="IB241" s="3"/>
      <c r="IC241" s="3"/>
      <c r="ID241" s="3"/>
      <c r="IE241" s="3"/>
      <c r="IF241" s="3"/>
      <c r="IG241" s="3"/>
      <c r="IH241" s="3"/>
      <c r="II241" s="3"/>
      <c r="IJ241" s="3"/>
      <c r="IK241" s="3"/>
      <c r="IL241" s="3"/>
      <c r="IM241" s="3"/>
      <c r="IN241" s="3"/>
      <c r="IO241" s="3"/>
      <c r="IP241" s="3"/>
      <c r="IQ241" s="3"/>
      <c r="IR241" s="3"/>
      <c r="IS241" s="3"/>
      <c r="IT241" s="3"/>
      <c r="IU241" s="3"/>
      <c r="IV241" s="3"/>
      <c r="IW241" s="3"/>
      <c r="IX241" s="3"/>
      <c r="IY241" s="3"/>
      <c r="IZ241" s="3"/>
      <c r="JA241" s="3"/>
      <c r="JB241" s="3"/>
      <c r="JC241" s="3"/>
      <c r="JD241" s="3"/>
      <c r="JE241" s="3"/>
      <c r="JF241" s="3"/>
      <c r="JG241" s="3"/>
      <c r="JH241" s="3"/>
      <c r="JI241" s="3"/>
      <c r="JJ241" s="3"/>
      <c r="JK241" s="3"/>
      <c r="JL241" s="3"/>
      <c r="JM241" s="3"/>
      <c r="JN241" s="3"/>
      <c r="JO241" s="3"/>
      <c r="JP241" s="3"/>
      <c r="JQ241" s="3"/>
      <c r="JR241" s="3"/>
      <c r="JS241" s="3"/>
      <c r="JT241" s="3"/>
      <c r="JU241" s="3"/>
      <c r="JV241" s="3"/>
      <c r="JW241" s="3"/>
      <c r="JX241" s="3"/>
      <c r="JY241" s="3"/>
      <c r="JZ241" s="3"/>
      <c r="KA241" s="3"/>
      <c r="KB241" s="3"/>
      <c r="KC241" s="3"/>
      <c r="KD241" s="3"/>
      <c r="KE241" s="3"/>
      <c r="KF241" s="3"/>
      <c r="KG241" s="3"/>
      <c r="KH241" s="3"/>
      <c r="KI241" s="3"/>
      <c r="KJ241" s="3"/>
      <c r="KK241" s="3"/>
      <c r="KL241" s="3"/>
      <c r="KM241" s="3"/>
      <c r="KN241" s="3"/>
      <c r="KO241" s="3"/>
      <c r="KP241" s="3"/>
      <c r="KQ241" s="3"/>
      <c r="KR241" s="3"/>
      <c r="KS241" s="3"/>
      <c r="KT241" s="3"/>
      <c r="KU241" s="3"/>
      <c r="KV241" s="3"/>
      <c r="KW241" s="3"/>
      <c r="KX241" s="3"/>
      <c r="KY241" s="3"/>
      <c r="KZ241" s="3"/>
      <c r="LA241" s="3"/>
      <c r="LB241" s="3"/>
      <c r="LC241" s="3"/>
      <c r="LD241" s="3"/>
      <c r="LE241" s="3"/>
      <c r="LF241" s="3"/>
      <c r="LG241" s="3"/>
      <c r="LH241" s="3"/>
      <c r="LI241" s="3"/>
      <c r="LJ241" s="3"/>
      <c r="LK241" s="3"/>
      <c r="LL241" s="3"/>
      <c r="LM241" s="3"/>
      <c r="LN241" s="3"/>
      <c r="LO241" s="3"/>
      <c r="LP241" s="3"/>
      <c r="LQ241" s="3"/>
      <c r="LR241" s="3"/>
      <c r="LS241" s="3"/>
      <c r="LT241" s="3"/>
      <c r="LU241" s="3"/>
      <c r="LV241" s="3"/>
      <c r="LW241" s="3"/>
      <c r="LX241" s="3"/>
      <c r="LY241" s="3"/>
      <c r="LZ241" s="3"/>
      <c r="MA241" s="3"/>
      <c r="MB241" s="3"/>
      <c r="MC241" s="3"/>
      <c r="MD241" s="3"/>
      <c r="ME241" s="3"/>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29"/>
    </row>
    <row r="242" spans="1:462" s="75" customFormat="1" ht="57" customHeight="1" x14ac:dyDescent="0.25">
      <c r="A242" s="716"/>
      <c r="B242" s="717"/>
      <c r="C242" s="762"/>
      <c r="D242" s="737"/>
      <c r="E242" s="603"/>
      <c r="F242" s="765"/>
      <c r="G242" s="169" t="s">
        <v>791</v>
      </c>
      <c r="H242" s="168" t="s">
        <v>792</v>
      </c>
      <c r="I242" s="163"/>
      <c r="J242" s="158">
        <f t="shared" si="1"/>
        <v>1</v>
      </c>
      <c r="K242" s="68"/>
      <c r="L242" s="4"/>
      <c r="M242" s="137"/>
      <c r="N242" s="138"/>
      <c r="O242" s="138"/>
      <c r="P242" s="124">
        <v>0.25</v>
      </c>
      <c r="Q242" s="134"/>
      <c r="R242" s="138"/>
      <c r="S242" s="124">
        <v>0.25</v>
      </c>
      <c r="T242" s="138"/>
      <c r="U242" s="138"/>
      <c r="V242" s="124">
        <v>0.25</v>
      </c>
      <c r="W242" s="134"/>
      <c r="X242" s="138"/>
      <c r="Y242" s="124">
        <v>0.25</v>
      </c>
      <c r="Z242" s="127"/>
      <c r="AA242" s="127"/>
      <c r="AB242" s="127"/>
      <c r="AC242" s="14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c r="GO242" s="3"/>
      <c r="GP242" s="3"/>
      <c r="GQ242" s="3"/>
      <c r="GR242" s="3"/>
      <c r="GS242" s="3"/>
      <c r="GT242" s="3"/>
      <c r="GU242" s="3"/>
      <c r="GV242" s="3"/>
      <c r="GW242" s="3"/>
      <c r="GX242" s="3"/>
      <c r="GY242" s="3"/>
      <c r="GZ242" s="3"/>
      <c r="HA242" s="3"/>
      <c r="HB242" s="3"/>
      <c r="HC242" s="3"/>
      <c r="HD242" s="3"/>
      <c r="HE242" s="3"/>
      <c r="HF242" s="3"/>
      <c r="HG242" s="3"/>
      <c r="HH242" s="3"/>
      <c r="HI242" s="3"/>
      <c r="HJ242" s="3"/>
      <c r="HK242" s="3"/>
      <c r="HL242" s="3"/>
      <c r="HM242" s="3"/>
      <c r="HN242" s="3"/>
      <c r="HO242" s="3"/>
      <c r="HP242" s="3"/>
      <c r="HQ242" s="3"/>
      <c r="HR242" s="3"/>
      <c r="HS242" s="3"/>
      <c r="HT242" s="3"/>
      <c r="HU242" s="3"/>
      <c r="HV242" s="3"/>
      <c r="HW242" s="3"/>
      <c r="HX242" s="3"/>
      <c r="HY242" s="3"/>
      <c r="HZ242" s="3"/>
      <c r="IA242" s="3"/>
      <c r="IB242" s="3"/>
      <c r="IC242" s="3"/>
      <c r="ID242" s="3"/>
      <c r="IE242" s="3"/>
      <c r="IF242" s="3"/>
      <c r="IG242" s="3"/>
      <c r="IH242" s="3"/>
      <c r="II242" s="3"/>
      <c r="IJ242" s="3"/>
      <c r="IK242" s="3"/>
      <c r="IL242" s="3"/>
      <c r="IM242" s="3"/>
      <c r="IN242" s="3"/>
      <c r="IO242" s="3"/>
      <c r="IP242" s="3"/>
      <c r="IQ242" s="3"/>
      <c r="IR242" s="3"/>
      <c r="IS242" s="3"/>
      <c r="IT242" s="3"/>
      <c r="IU242" s="3"/>
      <c r="IV242" s="3"/>
      <c r="IW242" s="3"/>
      <c r="IX242" s="3"/>
      <c r="IY242" s="3"/>
      <c r="IZ242" s="3"/>
      <c r="JA242" s="3"/>
      <c r="JB242" s="3"/>
      <c r="JC242" s="3"/>
      <c r="JD242" s="3"/>
      <c r="JE242" s="3"/>
      <c r="JF242" s="3"/>
      <c r="JG242" s="3"/>
      <c r="JH242" s="3"/>
      <c r="JI242" s="3"/>
      <c r="JJ242" s="3"/>
      <c r="JK242" s="3"/>
      <c r="JL242" s="3"/>
      <c r="JM242" s="3"/>
      <c r="JN242" s="3"/>
      <c r="JO242" s="3"/>
      <c r="JP242" s="3"/>
      <c r="JQ242" s="3"/>
      <c r="JR242" s="3"/>
      <c r="JS242" s="3"/>
      <c r="JT242" s="3"/>
      <c r="JU242" s="3"/>
      <c r="JV242" s="3"/>
      <c r="JW242" s="3"/>
      <c r="JX242" s="3"/>
      <c r="JY242" s="3"/>
      <c r="JZ242" s="3"/>
      <c r="KA242" s="3"/>
      <c r="KB242" s="3"/>
      <c r="KC242" s="3"/>
      <c r="KD242" s="3"/>
      <c r="KE242" s="3"/>
      <c r="KF242" s="3"/>
      <c r="KG242" s="3"/>
      <c r="KH242" s="3"/>
      <c r="KI242" s="3"/>
      <c r="KJ242" s="3"/>
      <c r="KK242" s="3"/>
      <c r="KL242" s="3"/>
      <c r="KM242" s="3"/>
      <c r="KN242" s="3"/>
      <c r="KO242" s="3"/>
      <c r="KP242" s="3"/>
      <c r="KQ242" s="3"/>
      <c r="KR242" s="3"/>
      <c r="KS242" s="3"/>
      <c r="KT242" s="3"/>
      <c r="KU242" s="3"/>
      <c r="KV242" s="3"/>
      <c r="KW242" s="3"/>
      <c r="KX242" s="3"/>
      <c r="KY242" s="3"/>
      <c r="KZ242" s="3"/>
      <c r="LA242" s="3"/>
      <c r="LB242" s="3"/>
      <c r="LC242" s="3"/>
      <c r="LD242" s="3"/>
      <c r="LE242" s="3"/>
      <c r="LF242" s="3"/>
      <c r="LG242" s="3"/>
      <c r="LH242" s="3"/>
      <c r="LI242" s="3"/>
      <c r="LJ242" s="3"/>
      <c r="LK242" s="3"/>
      <c r="LL242" s="3"/>
      <c r="LM242" s="3"/>
      <c r="LN242" s="3"/>
      <c r="LO242" s="3"/>
      <c r="LP242" s="3"/>
      <c r="LQ242" s="3"/>
      <c r="LR242" s="3"/>
      <c r="LS242" s="3"/>
      <c r="LT242" s="3"/>
      <c r="LU242" s="3"/>
      <c r="LV242" s="3"/>
      <c r="LW242" s="3"/>
      <c r="LX242" s="3"/>
      <c r="LY242" s="3"/>
      <c r="LZ242" s="3"/>
      <c r="MA242" s="3"/>
      <c r="MB242" s="3"/>
      <c r="MC242" s="3"/>
      <c r="MD242" s="3"/>
      <c r="ME242" s="3"/>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29"/>
    </row>
    <row r="243" spans="1:462" s="75" customFormat="1" ht="47.25" customHeight="1" x14ac:dyDescent="0.25">
      <c r="A243" s="716"/>
      <c r="B243" s="717"/>
      <c r="C243" s="762"/>
      <c r="D243" s="737"/>
      <c r="E243" s="603"/>
      <c r="F243" s="765"/>
      <c r="G243" s="169" t="s">
        <v>793</v>
      </c>
      <c r="H243" s="168" t="s">
        <v>794</v>
      </c>
      <c r="I243" s="163"/>
      <c r="J243" s="158">
        <f t="shared" si="1"/>
        <v>0</v>
      </c>
      <c r="K243" s="68"/>
      <c r="L243" s="4"/>
      <c r="M243" s="137"/>
      <c r="N243" s="138"/>
      <c r="O243" s="138"/>
      <c r="P243" s="124"/>
      <c r="Q243" s="134"/>
      <c r="R243" s="138"/>
      <c r="S243" s="124"/>
      <c r="T243" s="138"/>
      <c r="U243" s="138"/>
      <c r="V243" s="124"/>
      <c r="W243" s="134"/>
      <c r="X243" s="138"/>
      <c r="Y243" s="124"/>
      <c r="Z243" s="127"/>
      <c r="AA243" s="127"/>
      <c r="AB243" s="127"/>
      <c r="AC243" s="14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c r="GG243" s="3"/>
      <c r="GH243" s="3"/>
      <c r="GI243" s="3"/>
      <c r="GJ243" s="3"/>
      <c r="GK243" s="3"/>
      <c r="GL243" s="3"/>
      <c r="GM243" s="3"/>
      <c r="GN243" s="3"/>
      <c r="GO243" s="3"/>
      <c r="GP243" s="3"/>
      <c r="GQ243" s="3"/>
      <c r="GR243" s="3"/>
      <c r="GS243" s="3"/>
      <c r="GT243" s="3"/>
      <c r="GU243" s="3"/>
      <c r="GV243" s="3"/>
      <c r="GW243" s="3"/>
      <c r="GX243" s="3"/>
      <c r="GY243" s="3"/>
      <c r="GZ243" s="3"/>
      <c r="HA243" s="3"/>
      <c r="HB243" s="3"/>
      <c r="HC243" s="3"/>
      <c r="HD243" s="3"/>
      <c r="HE243" s="3"/>
      <c r="HF243" s="3"/>
      <c r="HG243" s="3"/>
      <c r="HH243" s="3"/>
      <c r="HI243" s="3"/>
      <c r="HJ243" s="3"/>
      <c r="HK243" s="3"/>
      <c r="HL243" s="3"/>
      <c r="HM243" s="3"/>
      <c r="HN243" s="3"/>
      <c r="HO243" s="3"/>
      <c r="HP243" s="3"/>
      <c r="HQ243" s="3"/>
      <c r="HR243" s="3"/>
      <c r="HS243" s="3"/>
      <c r="HT243" s="3"/>
      <c r="HU243" s="3"/>
      <c r="HV243" s="3"/>
      <c r="HW243" s="3"/>
      <c r="HX243" s="3"/>
      <c r="HY243" s="3"/>
      <c r="HZ243" s="3"/>
      <c r="IA243" s="3"/>
      <c r="IB243" s="3"/>
      <c r="IC243" s="3"/>
      <c r="ID243" s="3"/>
      <c r="IE243" s="3"/>
      <c r="IF243" s="3"/>
      <c r="IG243" s="3"/>
      <c r="IH243" s="3"/>
      <c r="II243" s="3"/>
      <c r="IJ243" s="3"/>
      <c r="IK243" s="3"/>
      <c r="IL243" s="3"/>
      <c r="IM243" s="3"/>
      <c r="IN243" s="3"/>
      <c r="IO243" s="3"/>
      <c r="IP243" s="3"/>
      <c r="IQ243" s="3"/>
      <c r="IR243" s="3"/>
      <c r="IS243" s="3"/>
      <c r="IT243" s="3"/>
      <c r="IU243" s="3"/>
      <c r="IV243" s="3"/>
      <c r="IW243" s="3"/>
      <c r="IX243" s="3"/>
      <c r="IY243" s="3"/>
      <c r="IZ243" s="3"/>
      <c r="JA243" s="3"/>
      <c r="JB243" s="3"/>
      <c r="JC243" s="3"/>
      <c r="JD243" s="3"/>
      <c r="JE243" s="3"/>
      <c r="JF243" s="3"/>
      <c r="JG243" s="3"/>
      <c r="JH243" s="3"/>
      <c r="JI243" s="3"/>
      <c r="JJ243" s="3"/>
      <c r="JK243" s="3"/>
      <c r="JL243" s="3"/>
      <c r="JM243" s="3"/>
      <c r="JN243" s="3"/>
      <c r="JO243" s="3"/>
      <c r="JP243" s="3"/>
      <c r="JQ243" s="3"/>
      <c r="JR243" s="3"/>
      <c r="JS243" s="3"/>
      <c r="JT243" s="3"/>
      <c r="JU243" s="3"/>
      <c r="JV243" s="3"/>
      <c r="JW243" s="3"/>
      <c r="JX243" s="3"/>
      <c r="JY243" s="3"/>
      <c r="JZ243" s="3"/>
      <c r="KA243" s="3"/>
      <c r="KB243" s="3"/>
      <c r="KC243" s="3"/>
      <c r="KD243" s="3"/>
      <c r="KE243" s="3"/>
      <c r="KF243" s="3"/>
      <c r="KG243" s="3"/>
      <c r="KH243" s="3"/>
      <c r="KI243" s="3"/>
      <c r="KJ243" s="3"/>
      <c r="KK243" s="3"/>
      <c r="KL243" s="3"/>
      <c r="KM243" s="3"/>
      <c r="KN243" s="3"/>
      <c r="KO243" s="3"/>
      <c r="KP243" s="3"/>
      <c r="KQ243" s="3"/>
      <c r="KR243" s="3"/>
      <c r="KS243" s="3"/>
      <c r="KT243" s="3"/>
      <c r="KU243" s="3"/>
      <c r="KV243" s="3"/>
      <c r="KW243" s="3"/>
      <c r="KX243" s="3"/>
      <c r="KY243" s="3"/>
      <c r="KZ243" s="3"/>
      <c r="LA243" s="3"/>
      <c r="LB243" s="3"/>
      <c r="LC243" s="3"/>
      <c r="LD243" s="3"/>
      <c r="LE243" s="3"/>
      <c r="LF243" s="3"/>
      <c r="LG243" s="3"/>
      <c r="LH243" s="3"/>
      <c r="LI243" s="3"/>
      <c r="LJ243" s="3"/>
      <c r="LK243" s="3"/>
      <c r="LL243" s="3"/>
      <c r="LM243" s="3"/>
      <c r="LN243" s="3"/>
      <c r="LO243" s="3"/>
      <c r="LP243" s="3"/>
      <c r="LQ243" s="3"/>
      <c r="LR243" s="3"/>
      <c r="LS243" s="3"/>
      <c r="LT243" s="3"/>
      <c r="LU243" s="3"/>
      <c r="LV243" s="3"/>
      <c r="LW243" s="3"/>
      <c r="LX243" s="3"/>
      <c r="LY243" s="3"/>
      <c r="LZ243" s="3"/>
      <c r="MA243" s="3"/>
      <c r="MB243" s="3"/>
      <c r="MC243" s="3"/>
      <c r="MD243" s="3"/>
      <c r="ME243" s="3"/>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29"/>
    </row>
    <row r="244" spans="1:462" s="75" customFormat="1" ht="78.75" customHeight="1" x14ac:dyDescent="0.25">
      <c r="A244" s="716"/>
      <c r="B244" s="717"/>
      <c r="C244" s="762"/>
      <c r="D244" s="737"/>
      <c r="E244" s="603"/>
      <c r="F244" s="765"/>
      <c r="G244" s="169" t="s">
        <v>795</v>
      </c>
      <c r="H244" s="168" t="s">
        <v>796</v>
      </c>
      <c r="I244" s="163"/>
      <c r="J244" s="158">
        <f t="shared" si="1"/>
        <v>1</v>
      </c>
      <c r="K244" s="68"/>
      <c r="L244" s="4"/>
      <c r="M244" s="137"/>
      <c r="N244" s="138"/>
      <c r="O244" s="138"/>
      <c r="P244" s="124">
        <v>0.25</v>
      </c>
      <c r="Q244" s="134"/>
      <c r="R244" s="138"/>
      <c r="S244" s="124">
        <v>0.25</v>
      </c>
      <c r="T244" s="138"/>
      <c r="U244" s="138"/>
      <c r="V244" s="124">
        <v>0.25</v>
      </c>
      <c r="W244" s="134"/>
      <c r="X244" s="138"/>
      <c r="Y244" s="124">
        <v>0.25</v>
      </c>
      <c r="Z244" s="127"/>
      <c r="AA244" s="127"/>
      <c r="AB244" s="127"/>
      <c r="AC244" s="14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c r="GO244" s="3"/>
      <c r="GP244" s="3"/>
      <c r="GQ244" s="3"/>
      <c r="GR244" s="3"/>
      <c r="GS244" s="3"/>
      <c r="GT244" s="3"/>
      <c r="GU244" s="3"/>
      <c r="GV244" s="3"/>
      <c r="GW244" s="3"/>
      <c r="GX244" s="3"/>
      <c r="GY244" s="3"/>
      <c r="GZ244" s="3"/>
      <c r="HA244" s="3"/>
      <c r="HB244" s="3"/>
      <c r="HC244" s="3"/>
      <c r="HD244" s="3"/>
      <c r="HE244" s="3"/>
      <c r="HF244" s="3"/>
      <c r="HG244" s="3"/>
      <c r="HH244" s="3"/>
      <c r="HI244" s="3"/>
      <c r="HJ244" s="3"/>
      <c r="HK244" s="3"/>
      <c r="HL244" s="3"/>
      <c r="HM244" s="3"/>
      <c r="HN244" s="3"/>
      <c r="HO244" s="3"/>
      <c r="HP244" s="3"/>
      <c r="HQ244" s="3"/>
      <c r="HR244" s="3"/>
      <c r="HS244" s="3"/>
      <c r="HT244" s="3"/>
      <c r="HU244" s="3"/>
      <c r="HV244" s="3"/>
      <c r="HW244" s="3"/>
      <c r="HX244" s="3"/>
      <c r="HY244" s="3"/>
      <c r="HZ244" s="3"/>
      <c r="IA244" s="3"/>
      <c r="IB244" s="3"/>
      <c r="IC244" s="3"/>
      <c r="ID244" s="3"/>
      <c r="IE244" s="3"/>
      <c r="IF244" s="3"/>
      <c r="IG244" s="3"/>
      <c r="IH244" s="3"/>
      <c r="II244" s="3"/>
      <c r="IJ244" s="3"/>
      <c r="IK244" s="3"/>
      <c r="IL244" s="3"/>
      <c r="IM244" s="3"/>
      <c r="IN244" s="3"/>
      <c r="IO244" s="3"/>
      <c r="IP244" s="3"/>
      <c r="IQ244" s="3"/>
      <c r="IR244" s="3"/>
      <c r="IS244" s="3"/>
      <c r="IT244" s="3"/>
      <c r="IU244" s="3"/>
      <c r="IV244" s="3"/>
      <c r="IW244" s="3"/>
      <c r="IX244" s="3"/>
      <c r="IY244" s="3"/>
      <c r="IZ244" s="3"/>
      <c r="JA244" s="3"/>
      <c r="JB244" s="3"/>
      <c r="JC244" s="3"/>
      <c r="JD244" s="3"/>
      <c r="JE244" s="3"/>
      <c r="JF244" s="3"/>
      <c r="JG244" s="3"/>
      <c r="JH244" s="3"/>
      <c r="JI244" s="3"/>
      <c r="JJ244" s="3"/>
      <c r="JK244" s="3"/>
      <c r="JL244" s="3"/>
      <c r="JM244" s="3"/>
      <c r="JN244" s="3"/>
      <c r="JO244" s="3"/>
      <c r="JP244" s="3"/>
      <c r="JQ244" s="3"/>
      <c r="JR244" s="3"/>
      <c r="JS244" s="3"/>
      <c r="JT244" s="3"/>
      <c r="JU244" s="3"/>
      <c r="JV244" s="3"/>
      <c r="JW244" s="3"/>
      <c r="JX244" s="3"/>
      <c r="JY244" s="3"/>
      <c r="JZ244" s="3"/>
      <c r="KA244" s="3"/>
      <c r="KB244" s="3"/>
      <c r="KC244" s="3"/>
      <c r="KD244" s="3"/>
      <c r="KE244" s="3"/>
      <c r="KF244" s="3"/>
      <c r="KG244" s="3"/>
      <c r="KH244" s="3"/>
      <c r="KI244" s="3"/>
      <c r="KJ244" s="3"/>
      <c r="KK244" s="3"/>
      <c r="KL244" s="3"/>
      <c r="KM244" s="3"/>
      <c r="KN244" s="3"/>
      <c r="KO244" s="3"/>
      <c r="KP244" s="3"/>
      <c r="KQ244" s="3"/>
      <c r="KR244" s="3"/>
      <c r="KS244" s="3"/>
      <c r="KT244" s="3"/>
      <c r="KU244" s="3"/>
      <c r="KV244" s="3"/>
      <c r="KW244" s="3"/>
      <c r="KX244" s="3"/>
      <c r="KY244" s="3"/>
      <c r="KZ244" s="3"/>
      <c r="LA244" s="3"/>
      <c r="LB244" s="3"/>
      <c r="LC244" s="3"/>
      <c r="LD244" s="3"/>
      <c r="LE244" s="3"/>
      <c r="LF244" s="3"/>
      <c r="LG244" s="3"/>
      <c r="LH244" s="3"/>
      <c r="LI244" s="3"/>
      <c r="LJ244" s="3"/>
      <c r="LK244" s="3"/>
      <c r="LL244" s="3"/>
      <c r="LM244" s="3"/>
      <c r="LN244" s="3"/>
      <c r="LO244" s="3"/>
      <c r="LP244" s="3"/>
      <c r="LQ244" s="3"/>
      <c r="LR244" s="3"/>
      <c r="LS244" s="3"/>
      <c r="LT244" s="3"/>
      <c r="LU244" s="3"/>
      <c r="LV244" s="3"/>
      <c r="LW244" s="3"/>
      <c r="LX244" s="3"/>
      <c r="LY244" s="3"/>
      <c r="LZ244" s="3"/>
      <c r="MA244" s="3"/>
      <c r="MB244" s="3"/>
      <c r="MC244" s="3"/>
      <c r="MD244" s="3"/>
      <c r="ME244" s="3"/>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29"/>
    </row>
    <row r="245" spans="1:462" s="75" customFormat="1" ht="66.75" customHeight="1" x14ac:dyDescent="0.25">
      <c r="A245" s="716"/>
      <c r="B245" s="717"/>
      <c r="C245" s="762"/>
      <c r="D245" s="737"/>
      <c r="E245" s="603"/>
      <c r="F245" s="765"/>
      <c r="G245" s="169" t="s">
        <v>797</v>
      </c>
      <c r="H245" s="168" t="s">
        <v>798</v>
      </c>
      <c r="I245" s="163"/>
      <c r="J245" s="158">
        <f t="shared" si="1"/>
        <v>1</v>
      </c>
      <c r="K245" s="68"/>
      <c r="L245" s="4"/>
      <c r="M245" s="137"/>
      <c r="N245" s="138"/>
      <c r="O245" s="138"/>
      <c r="P245" s="124">
        <v>0.25</v>
      </c>
      <c r="Q245" s="134"/>
      <c r="R245" s="138"/>
      <c r="S245" s="124">
        <v>0.25</v>
      </c>
      <c r="T245" s="138"/>
      <c r="U245" s="138"/>
      <c r="V245" s="124">
        <v>0.25</v>
      </c>
      <c r="W245" s="134"/>
      <c r="X245" s="138"/>
      <c r="Y245" s="124">
        <v>0.25</v>
      </c>
      <c r="Z245" s="127"/>
      <c r="AA245" s="127"/>
      <c r="AB245" s="127"/>
      <c r="AC245" s="14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c r="GO245" s="3"/>
      <c r="GP245" s="3"/>
      <c r="GQ245" s="3"/>
      <c r="GR245" s="3"/>
      <c r="GS245" s="3"/>
      <c r="GT245" s="3"/>
      <c r="GU245" s="3"/>
      <c r="GV245" s="3"/>
      <c r="GW245" s="3"/>
      <c r="GX245" s="3"/>
      <c r="GY245" s="3"/>
      <c r="GZ245" s="3"/>
      <c r="HA245" s="3"/>
      <c r="HB245" s="3"/>
      <c r="HC245" s="3"/>
      <c r="HD245" s="3"/>
      <c r="HE245" s="3"/>
      <c r="HF245" s="3"/>
      <c r="HG245" s="3"/>
      <c r="HH245" s="3"/>
      <c r="HI245" s="3"/>
      <c r="HJ245" s="3"/>
      <c r="HK245" s="3"/>
      <c r="HL245" s="3"/>
      <c r="HM245" s="3"/>
      <c r="HN245" s="3"/>
      <c r="HO245" s="3"/>
      <c r="HP245" s="3"/>
      <c r="HQ245" s="3"/>
      <c r="HR245" s="3"/>
      <c r="HS245" s="3"/>
      <c r="HT245" s="3"/>
      <c r="HU245" s="3"/>
      <c r="HV245" s="3"/>
      <c r="HW245" s="3"/>
      <c r="HX245" s="3"/>
      <c r="HY245" s="3"/>
      <c r="HZ245" s="3"/>
      <c r="IA245" s="3"/>
      <c r="IB245" s="3"/>
      <c r="IC245" s="3"/>
      <c r="ID245" s="3"/>
      <c r="IE245" s="3"/>
      <c r="IF245" s="3"/>
      <c r="IG245" s="3"/>
      <c r="IH245" s="3"/>
      <c r="II245" s="3"/>
      <c r="IJ245" s="3"/>
      <c r="IK245" s="3"/>
      <c r="IL245" s="3"/>
      <c r="IM245" s="3"/>
      <c r="IN245" s="3"/>
      <c r="IO245" s="3"/>
      <c r="IP245" s="3"/>
      <c r="IQ245" s="3"/>
      <c r="IR245" s="3"/>
      <c r="IS245" s="3"/>
      <c r="IT245" s="3"/>
      <c r="IU245" s="3"/>
      <c r="IV245" s="3"/>
      <c r="IW245" s="3"/>
      <c r="IX245" s="3"/>
      <c r="IY245" s="3"/>
      <c r="IZ245" s="3"/>
      <c r="JA245" s="3"/>
      <c r="JB245" s="3"/>
      <c r="JC245" s="3"/>
      <c r="JD245" s="3"/>
      <c r="JE245" s="3"/>
      <c r="JF245" s="3"/>
      <c r="JG245" s="3"/>
      <c r="JH245" s="3"/>
      <c r="JI245" s="3"/>
      <c r="JJ245" s="3"/>
      <c r="JK245" s="3"/>
      <c r="JL245" s="3"/>
      <c r="JM245" s="3"/>
      <c r="JN245" s="3"/>
      <c r="JO245" s="3"/>
      <c r="JP245" s="3"/>
      <c r="JQ245" s="3"/>
      <c r="JR245" s="3"/>
      <c r="JS245" s="3"/>
      <c r="JT245" s="3"/>
      <c r="JU245" s="3"/>
      <c r="JV245" s="3"/>
      <c r="JW245" s="3"/>
      <c r="JX245" s="3"/>
      <c r="JY245" s="3"/>
      <c r="JZ245" s="3"/>
      <c r="KA245" s="3"/>
      <c r="KB245" s="3"/>
      <c r="KC245" s="3"/>
      <c r="KD245" s="3"/>
      <c r="KE245" s="3"/>
      <c r="KF245" s="3"/>
      <c r="KG245" s="3"/>
      <c r="KH245" s="3"/>
      <c r="KI245" s="3"/>
      <c r="KJ245" s="3"/>
      <c r="KK245" s="3"/>
      <c r="KL245" s="3"/>
      <c r="KM245" s="3"/>
      <c r="KN245" s="3"/>
      <c r="KO245" s="3"/>
      <c r="KP245" s="3"/>
      <c r="KQ245" s="3"/>
      <c r="KR245" s="3"/>
      <c r="KS245" s="3"/>
      <c r="KT245" s="3"/>
      <c r="KU245" s="3"/>
      <c r="KV245" s="3"/>
      <c r="KW245" s="3"/>
      <c r="KX245" s="3"/>
      <c r="KY245" s="3"/>
      <c r="KZ245" s="3"/>
      <c r="LA245" s="3"/>
      <c r="LB245" s="3"/>
      <c r="LC245" s="3"/>
      <c r="LD245" s="3"/>
      <c r="LE245" s="3"/>
      <c r="LF245" s="3"/>
      <c r="LG245" s="3"/>
      <c r="LH245" s="3"/>
      <c r="LI245" s="3"/>
      <c r="LJ245" s="3"/>
      <c r="LK245" s="3"/>
      <c r="LL245" s="3"/>
      <c r="LM245" s="3"/>
      <c r="LN245" s="3"/>
      <c r="LO245" s="3"/>
      <c r="LP245" s="3"/>
      <c r="LQ245" s="3"/>
      <c r="LR245" s="3"/>
      <c r="LS245" s="3"/>
      <c r="LT245" s="3"/>
      <c r="LU245" s="3"/>
      <c r="LV245" s="3"/>
      <c r="LW245" s="3"/>
      <c r="LX245" s="3"/>
      <c r="LY245" s="3"/>
      <c r="LZ245" s="3"/>
      <c r="MA245" s="3"/>
      <c r="MB245" s="3"/>
      <c r="MC245" s="3"/>
      <c r="MD245" s="3"/>
      <c r="ME245" s="3"/>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29"/>
    </row>
    <row r="246" spans="1:462" s="75" customFormat="1" ht="94.5" customHeight="1" x14ac:dyDescent="0.25">
      <c r="A246" s="716"/>
      <c r="B246" s="717"/>
      <c r="C246" s="762"/>
      <c r="D246" s="737"/>
      <c r="E246" s="603"/>
      <c r="F246" s="765"/>
      <c r="G246" s="172" t="s">
        <v>799</v>
      </c>
      <c r="H246" s="168" t="s">
        <v>800</v>
      </c>
      <c r="I246" s="163"/>
      <c r="J246" s="158">
        <f t="shared" si="1"/>
        <v>1</v>
      </c>
      <c r="K246" s="68"/>
      <c r="L246" s="4"/>
      <c r="M246" s="137"/>
      <c r="N246" s="138"/>
      <c r="O246" s="138"/>
      <c r="P246" s="124">
        <v>0.5</v>
      </c>
      <c r="Q246" s="134"/>
      <c r="R246" s="138"/>
      <c r="S246" s="124">
        <v>0</v>
      </c>
      <c r="T246" s="138"/>
      <c r="U246" s="138"/>
      <c r="V246" s="124">
        <v>0.5</v>
      </c>
      <c r="W246" s="134"/>
      <c r="X246" s="138"/>
      <c r="Y246" s="124"/>
      <c r="Z246" s="127"/>
      <c r="AA246" s="127"/>
      <c r="AB246" s="127"/>
      <c r="AC246" s="14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c r="FV246" s="3"/>
      <c r="FW246" s="3"/>
      <c r="FX246" s="3"/>
      <c r="FY246" s="3"/>
      <c r="FZ246" s="3"/>
      <c r="GA246" s="3"/>
      <c r="GB246" s="3"/>
      <c r="GC246" s="3"/>
      <c r="GD246" s="3"/>
      <c r="GE246" s="3"/>
      <c r="GF246" s="3"/>
      <c r="GG246" s="3"/>
      <c r="GH246" s="3"/>
      <c r="GI246" s="3"/>
      <c r="GJ246" s="3"/>
      <c r="GK246" s="3"/>
      <c r="GL246" s="3"/>
      <c r="GM246" s="3"/>
      <c r="GN246" s="3"/>
      <c r="GO246" s="3"/>
      <c r="GP246" s="3"/>
      <c r="GQ246" s="3"/>
      <c r="GR246" s="3"/>
      <c r="GS246" s="3"/>
      <c r="GT246" s="3"/>
      <c r="GU246" s="3"/>
      <c r="GV246" s="3"/>
      <c r="GW246" s="3"/>
      <c r="GX246" s="3"/>
      <c r="GY246" s="3"/>
      <c r="GZ246" s="3"/>
      <c r="HA246" s="3"/>
      <c r="HB246" s="3"/>
      <c r="HC246" s="3"/>
      <c r="HD246" s="3"/>
      <c r="HE246" s="3"/>
      <c r="HF246" s="3"/>
      <c r="HG246" s="3"/>
      <c r="HH246" s="3"/>
      <c r="HI246" s="3"/>
      <c r="HJ246" s="3"/>
      <c r="HK246" s="3"/>
      <c r="HL246" s="3"/>
      <c r="HM246" s="3"/>
      <c r="HN246" s="3"/>
      <c r="HO246" s="3"/>
      <c r="HP246" s="3"/>
      <c r="HQ246" s="3"/>
      <c r="HR246" s="3"/>
      <c r="HS246" s="3"/>
      <c r="HT246" s="3"/>
      <c r="HU246" s="3"/>
      <c r="HV246" s="3"/>
      <c r="HW246" s="3"/>
      <c r="HX246" s="3"/>
      <c r="HY246" s="3"/>
      <c r="HZ246" s="3"/>
      <c r="IA246" s="3"/>
      <c r="IB246" s="3"/>
      <c r="IC246" s="3"/>
      <c r="ID246" s="3"/>
      <c r="IE246" s="3"/>
      <c r="IF246" s="3"/>
      <c r="IG246" s="3"/>
      <c r="IH246" s="3"/>
      <c r="II246" s="3"/>
      <c r="IJ246" s="3"/>
      <c r="IK246" s="3"/>
      <c r="IL246" s="3"/>
      <c r="IM246" s="3"/>
      <c r="IN246" s="3"/>
      <c r="IO246" s="3"/>
      <c r="IP246" s="3"/>
      <c r="IQ246" s="3"/>
      <c r="IR246" s="3"/>
      <c r="IS246" s="3"/>
      <c r="IT246" s="3"/>
      <c r="IU246" s="3"/>
      <c r="IV246" s="3"/>
      <c r="IW246" s="3"/>
      <c r="IX246" s="3"/>
      <c r="IY246" s="3"/>
      <c r="IZ246" s="3"/>
      <c r="JA246" s="3"/>
      <c r="JB246" s="3"/>
      <c r="JC246" s="3"/>
      <c r="JD246" s="3"/>
      <c r="JE246" s="3"/>
      <c r="JF246" s="3"/>
      <c r="JG246" s="3"/>
      <c r="JH246" s="3"/>
      <c r="JI246" s="3"/>
      <c r="JJ246" s="3"/>
      <c r="JK246" s="3"/>
      <c r="JL246" s="3"/>
      <c r="JM246" s="3"/>
      <c r="JN246" s="3"/>
      <c r="JO246" s="3"/>
      <c r="JP246" s="3"/>
      <c r="JQ246" s="3"/>
      <c r="JR246" s="3"/>
      <c r="JS246" s="3"/>
      <c r="JT246" s="3"/>
      <c r="JU246" s="3"/>
      <c r="JV246" s="3"/>
      <c r="JW246" s="3"/>
      <c r="JX246" s="3"/>
      <c r="JY246" s="3"/>
      <c r="JZ246" s="3"/>
      <c r="KA246" s="3"/>
      <c r="KB246" s="3"/>
      <c r="KC246" s="3"/>
      <c r="KD246" s="3"/>
      <c r="KE246" s="3"/>
      <c r="KF246" s="3"/>
      <c r="KG246" s="3"/>
      <c r="KH246" s="3"/>
      <c r="KI246" s="3"/>
      <c r="KJ246" s="3"/>
      <c r="KK246" s="3"/>
      <c r="KL246" s="3"/>
      <c r="KM246" s="3"/>
      <c r="KN246" s="3"/>
      <c r="KO246" s="3"/>
      <c r="KP246" s="3"/>
      <c r="KQ246" s="3"/>
      <c r="KR246" s="3"/>
      <c r="KS246" s="3"/>
      <c r="KT246" s="3"/>
      <c r="KU246" s="3"/>
      <c r="KV246" s="3"/>
      <c r="KW246" s="3"/>
      <c r="KX246" s="3"/>
      <c r="KY246" s="3"/>
      <c r="KZ246" s="3"/>
      <c r="LA246" s="3"/>
      <c r="LB246" s="3"/>
      <c r="LC246" s="3"/>
      <c r="LD246" s="3"/>
      <c r="LE246" s="3"/>
      <c r="LF246" s="3"/>
      <c r="LG246" s="3"/>
      <c r="LH246" s="3"/>
      <c r="LI246" s="3"/>
      <c r="LJ246" s="3"/>
      <c r="LK246" s="3"/>
      <c r="LL246" s="3"/>
      <c r="LM246" s="3"/>
      <c r="LN246" s="3"/>
      <c r="LO246" s="3"/>
      <c r="LP246" s="3"/>
      <c r="LQ246" s="3"/>
      <c r="LR246" s="3"/>
      <c r="LS246" s="3"/>
      <c r="LT246" s="3"/>
      <c r="LU246" s="3"/>
      <c r="LV246" s="3"/>
      <c r="LW246" s="3"/>
      <c r="LX246" s="3"/>
      <c r="LY246" s="3"/>
      <c r="LZ246" s="3"/>
      <c r="MA246" s="3"/>
      <c r="MB246" s="3"/>
      <c r="MC246" s="3"/>
      <c r="MD246" s="3"/>
      <c r="ME246" s="3"/>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29"/>
    </row>
    <row r="247" spans="1:462" s="75" customFormat="1" ht="94.5" customHeight="1" x14ac:dyDescent="0.25">
      <c r="A247" s="716"/>
      <c r="B247" s="717"/>
      <c r="C247" s="762"/>
      <c r="D247" s="737"/>
      <c r="E247" s="603"/>
      <c r="F247" s="765"/>
      <c r="G247" s="169" t="s">
        <v>801</v>
      </c>
      <c r="H247" s="168" t="s">
        <v>802</v>
      </c>
      <c r="I247" s="163"/>
      <c r="J247" s="158">
        <f t="shared" si="1"/>
        <v>0.99999999999999989</v>
      </c>
      <c r="K247" s="68"/>
      <c r="L247" s="4"/>
      <c r="M247" s="137"/>
      <c r="N247" s="138"/>
      <c r="O247" s="138"/>
      <c r="P247" s="124">
        <v>0.3</v>
      </c>
      <c r="Q247" s="134"/>
      <c r="R247" s="138"/>
      <c r="S247" s="124">
        <v>0.15</v>
      </c>
      <c r="T247" s="138"/>
      <c r="U247" s="138"/>
      <c r="V247" s="124">
        <v>0.2</v>
      </c>
      <c r="W247" s="134"/>
      <c r="X247" s="138"/>
      <c r="Y247" s="124">
        <v>0.35</v>
      </c>
      <c r="Z247" s="127"/>
      <c r="AA247" s="127"/>
      <c r="AB247" s="127"/>
      <c r="AC247" s="14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c r="GO247" s="3"/>
      <c r="GP247" s="3"/>
      <c r="GQ247" s="3"/>
      <c r="GR247" s="3"/>
      <c r="GS247" s="3"/>
      <c r="GT247" s="3"/>
      <c r="GU247" s="3"/>
      <c r="GV247" s="3"/>
      <c r="GW247" s="3"/>
      <c r="GX247" s="3"/>
      <c r="GY247" s="3"/>
      <c r="GZ247" s="3"/>
      <c r="HA247" s="3"/>
      <c r="HB247" s="3"/>
      <c r="HC247" s="3"/>
      <c r="HD247" s="3"/>
      <c r="HE247" s="3"/>
      <c r="HF247" s="3"/>
      <c r="HG247" s="3"/>
      <c r="HH247" s="3"/>
      <c r="HI247" s="3"/>
      <c r="HJ247" s="3"/>
      <c r="HK247" s="3"/>
      <c r="HL247" s="3"/>
      <c r="HM247" s="3"/>
      <c r="HN247" s="3"/>
      <c r="HO247" s="3"/>
      <c r="HP247" s="3"/>
      <c r="HQ247" s="3"/>
      <c r="HR247" s="3"/>
      <c r="HS247" s="3"/>
      <c r="HT247" s="3"/>
      <c r="HU247" s="3"/>
      <c r="HV247" s="3"/>
      <c r="HW247" s="3"/>
      <c r="HX247" s="3"/>
      <c r="HY247" s="3"/>
      <c r="HZ247" s="3"/>
      <c r="IA247" s="3"/>
      <c r="IB247" s="3"/>
      <c r="IC247" s="3"/>
      <c r="ID247" s="3"/>
      <c r="IE247" s="3"/>
      <c r="IF247" s="3"/>
      <c r="IG247" s="3"/>
      <c r="IH247" s="3"/>
      <c r="II247" s="3"/>
      <c r="IJ247" s="3"/>
      <c r="IK247" s="3"/>
      <c r="IL247" s="3"/>
      <c r="IM247" s="3"/>
      <c r="IN247" s="3"/>
      <c r="IO247" s="3"/>
      <c r="IP247" s="3"/>
      <c r="IQ247" s="3"/>
      <c r="IR247" s="3"/>
      <c r="IS247" s="3"/>
      <c r="IT247" s="3"/>
      <c r="IU247" s="3"/>
      <c r="IV247" s="3"/>
      <c r="IW247" s="3"/>
      <c r="IX247" s="3"/>
      <c r="IY247" s="3"/>
      <c r="IZ247" s="3"/>
      <c r="JA247" s="3"/>
      <c r="JB247" s="3"/>
      <c r="JC247" s="3"/>
      <c r="JD247" s="3"/>
      <c r="JE247" s="3"/>
      <c r="JF247" s="3"/>
      <c r="JG247" s="3"/>
      <c r="JH247" s="3"/>
      <c r="JI247" s="3"/>
      <c r="JJ247" s="3"/>
      <c r="JK247" s="3"/>
      <c r="JL247" s="3"/>
      <c r="JM247" s="3"/>
      <c r="JN247" s="3"/>
      <c r="JO247" s="3"/>
      <c r="JP247" s="3"/>
      <c r="JQ247" s="3"/>
      <c r="JR247" s="3"/>
      <c r="JS247" s="3"/>
      <c r="JT247" s="3"/>
      <c r="JU247" s="3"/>
      <c r="JV247" s="3"/>
      <c r="JW247" s="3"/>
      <c r="JX247" s="3"/>
      <c r="JY247" s="3"/>
      <c r="JZ247" s="3"/>
      <c r="KA247" s="3"/>
      <c r="KB247" s="3"/>
      <c r="KC247" s="3"/>
      <c r="KD247" s="3"/>
      <c r="KE247" s="3"/>
      <c r="KF247" s="3"/>
      <c r="KG247" s="3"/>
      <c r="KH247" s="3"/>
      <c r="KI247" s="3"/>
      <c r="KJ247" s="3"/>
      <c r="KK247" s="3"/>
      <c r="KL247" s="3"/>
      <c r="KM247" s="3"/>
      <c r="KN247" s="3"/>
      <c r="KO247" s="3"/>
      <c r="KP247" s="3"/>
      <c r="KQ247" s="3"/>
      <c r="KR247" s="3"/>
      <c r="KS247" s="3"/>
      <c r="KT247" s="3"/>
      <c r="KU247" s="3"/>
      <c r="KV247" s="3"/>
      <c r="KW247" s="3"/>
      <c r="KX247" s="3"/>
      <c r="KY247" s="3"/>
      <c r="KZ247" s="3"/>
      <c r="LA247" s="3"/>
      <c r="LB247" s="3"/>
      <c r="LC247" s="3"/>
      <c r="LD247" s="3"/>
      <c r="LE247" s="3"/>
      <c r="LF247" s="3"/>
      <c r="LG247" s="3"/>
      <c r="LH247" s="3"/>
      <c r="LI247" s="3"/>
      <c r="LJ247" s="3"/>
      <c r="LK247" s="3"/>
      <c r="LL247" s="3"/>
      <c r="LM247" s="3"/>
      <c r="LN247" s="3"/>
      <c r="LO247" s="3"/>
      <c r="LP247" s="3"/>
      <c r="LQ247" s="3"/>
      <c r="LR247" s="3"/>
      <c r="LS247" s="3"/>
      <c r="LT247" s="3"/>
      <c r="LU247" s="3"/>
      <c r="LV247" s="3"/>
      <c r="LW247" s="3"/>
      <c r="LX247" s="3"/>
      <c r="LY247" s="3"/>
      <c r="LZ247" s="3"/>
      <c r="MA247" s="3"/>
      <c r="MB247" s="3"/>
      <c r="MC247" s="3"/>
      <c r="MD247" s="3"/>
      <c r="ME247" s="3"/>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29"/>
    </row>
    <row r="248" spans="1:462" s="5" customFormat="1" ht="63" customHeight="1" x14ac:dyDescent="0.25">
      <c r="A248" s="716"/>
      <c r="B248" s="717"/>
      <c r="C248" s="762"/>
      <c r="D248" s="737"/>
      <c r="E248" s="603"/>
      <c r="F248" s="765"/>
      <c r="G248" s="169" t="s">
        <v>803</v>
      </c>
      <c r="H248" s="169" t="s">
        <v>804</v>
      </c>
      <c r="I248" s="163"/>
      <c r="J248" s="121">
        <f>N248+O248+P248+Q248+R248+S248+T248+U248+V248+W248+X248+Y248</f>
        <v>0.12</v>
      </c>
      <c r="K248" s="68"/>
      <c r="L248" s="4"/>
      <c r="M248" s="137"/>
      <c r="N248" s="138"/>
      <c r="O248" s="138"/>
      <c r="P248" s="124">
        <v>0.03</v>
      </c>
      <c r="Q248" s="134"/>
      <c r="R248" s="138"/>
      <c r="S248" s="124">
        <v>0.03</v>
      </c>
      <c r="T248" s="138"/>
      <c r="U248" s="138"/>
      <c r="V248" s="124">
        <v>0.03</v>
      </c>
      <c r="W248" s="134"/>
      <c r="X248" s="138"/>
      <c r="Y248" s="124">
        <v>0.03</v>
      </c>
      <c r="Z248" s="127"/>
      <c r="AA248" s="127"/>
      <c r="AB248" s="127"/>
      <c r="AC248" s="14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c r="GO248" s="3"/>
      <c r="GP248" s="3"/>
      <c r="GQ248" s="3"/>
      <c r="GR248" s="3"/>
      <c r="GS248" s="3"/>
      <c r="GT248" s="3"/>
      <c r="GU248" s="3"/>
      <c r="GV248" s="3"/>
      <c r="GW248" s="3"/>
      <c r="GX248" s="3"/>
      <c r="GY248" s="3"/>
      <c r="GZ248" s="3"/>
      <c r="HA248" s="3"/>
      <c r="HB248" s="3"/>
      <c r="HC248" s="3"/>
      <c r="HD248" s="3"/>
      <c r="HE248" s="3"/>
      <c r="HF248" s="3"/>
      <c r="HG248" s="3"/>
      <c r="HH248" s="3"/>
      <c r="HI248" s="3"/>
      <c r="HJ248" s="3"/>
      <c r="HK248" s="3"/>
      <c r="HL248" s="3"/>
      <c r="HM248" s="3"/>
      <c r="HN248" s="3"/>
      <c r="HO248" s="3"/>
      <c r="HP248" s="3"/>
      <c r="HQ248" s="3"/>
      <c r="HR248" s="3"/>
      <c r="HS248" s="3"/>
      <c r="HT248" s="3"/>
      <c r="HU248" s="3"/>
      <c r="HV248" s="3"/>
      <c r="HW248" s="3"/>
      <c r="HX248" s="3"/>
      <c r="HY248" s="3"/>
      <c r="HZ248" s="3"/>
      <c r="IA248" s="3"/>
      <c r="IB248" s="3"/>
      <c r="IC248" s="3"/>
      <c r="ID248" s="3"/>
      <c r="IE248" s="3"/>
      <c r="IF248" s="3"/>
      <c r="IG248" s="3"/>
      <c r="IH248" s="3"/>
      <c r="II248" s="3"/>
      <c r="IJ248" s="3"/>
      <c r="IK248" s="3"/>
      <c r="IL248" s="3"/>
      <c r="IM248" s="3"/>
      <c r="IN248" s="3"/>
      <c r="IO248" s="3"/>
      <c r="IP248" s="3"/>
      <c r="IQ248" s="3"/>
      <c r="IR248" s="3"/>
      <c r="IS248" s="3"/>
      <c r="IT248" s="3"/>
      <c r="IU248" s="3"/>
      <c r="IV248" s="3"/>
      <c r="IW248" s="3"/>
      <c r="IX248" s="3"/>
      <c r="IY248" s="3"/>
      <c r="IZ248" s="3"/>
      <c r="JA248" s="3"/>
      <c r="JB248" s="3"/>
      <c r="JC248" s="3"/>
      <c r="JD248" s="3"/>
      <c r="JE248" s="3"/>
      <c r="JF248" s="3"/>
      <c r="JG248" s="3"/>
      <c r="JH248" s="3"/>
      <c r="JI248" s="3"/>
      <c r="JJ248" s="3"/>
      <c r="JK248" s="3"/>
      <c r="JL248" s="3"/>
      <c r="JM248" s="3"/>
      <c r="JN248" s="3"/>
      <c r="JO248" s="3"/>
      <c r="JP248" s="3"/>
      <c r="JQ248" s="3"/>
      <c r="JR248" s="3"/>
      <c r="JS248" s="3"/>
      <c r="JT248" s="3"/>
      <c r="JU248" s="3"/>
      <c r="JV248" s="3"/>
      <c r="JW248" s="3"/>
      <c r="JX248" s="3"/>
      <c r="JY248" s="3"/>
      <c r="JZ248" s="3"/>
      <c r="KA248" s="3"/>
      <c r="KB248" s="3"/>
      <c r="KC248" s="3"/>
      <c r="KD248" s="3"/>
      <c r="KE248" s="3"/>
      <c r="KF248" s="3"/>
      <c r="KG248" s="3"/>
      <c r="KH248" s="3"/>
      <c r="KI248" s="3"/>
      <c r="KJ248" s="3"/>
      <c r="KK248" s="3"/>
      <c r="KL248" s="3"/>
      <c r="KM248" s="3"/>
      <c r="KN248" s="3"/>
      <c r="KO248" s="3"/>
      <c r="KP248" s="3"/>
      <c r="KQ248" s="3"/>
      <c r="KR248" s="3"/>
      <c r="KS248" s="3"/>
      <c r="KT248" s="3"/>
      <c r="KU248" s="3"/>
      <c r="KV248" s="3"/>
      <c r="KW248" s="3"/>
      <c r="KX248" s="3"/>
      <c r="KY248" s="3"/>
      <c r="KZ248" s="3"/>
      <c r="LA248" s="3"/>
      <c r="LB248" s="3"/>
      <c r="LC248" s="3"/>
      <c r="LD248" s="3"/>
      <c r="LE248" s="3"/>
      <c r="LF248" s="3"/>
      <c r="LG248" s="3"/>
      <c r="LH248" s="3"/>
      <c r="LI248" s="3"/>
      <c r="LJ248" s="3"/>
      <c r="LK248" s="3"/>
      <c r="LL248" s="3"/>
      <c r="LM248" s="3"/>
      <c r="LN248" s="3"/>
      <c r="LO248" s="3"/>
      <c r="LP248" s="3"/>
      <c r="LQ248" s="3"/>
      <c r="LR248" s="3"/>
      <c r="LS248" s="3"/>
      <c r="LT248" s="3"/>
      <c r="LU248" s="3"/>
      <c r="LV248" s="3"/>
      <c r="LW248" s="3"/>
      <c r="LX248" s="3"/>
      <c r="LY248" s="3"/>
      <c r="LZ248" s="3"/>
      <c r="MA248" s="3"/>
      <c r="MB248" s="3"/>
      <c r="MC248" s="3"/>
      <c r="MD248" s="3"/>
      <c r="ME248" s="3"/>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77"/>
    </row>
    <row r="249" spans="1:462" s="5" customFormat="1" ht="94.5" customHeight="1" x14ac:dyDescent="0.25">
      <c r="A249" s="716"/>
      <c r="B249" s="717"/>
      <c r="C249" s="762"/>
      <c r="D249" s="737"/>
      <c r="E249" s="604"/>
      <c r="F249" s="766"/>
      <c r="G249" s="169" t="s">
        <v>805</v>
      </c>
      <c r="H249" s="169" t="s">
        <v>804</v>
      </c>
      <c r="I249" s="163"/>
      <c r="J249" s="121">
        <f t="shared" si="1"/>
        <v>0.09</v>
      </c>
      <c r="K249" s="68"/>
      <c r="L249" s="4"/>
      <c r="M249" s="137"/>
      <c r="N249" s="138"/>
      <c r="O249" s="138"/>
      <c r="P249" s="124"/>
      <c r="Q249" s="134"/>
      <c r="R249" s="138"/>
      <c r="S249" s="124">
        <v>0.03</v>
      </c>
      <c r="T249" s="138"/>
      <c r="U249" s="138"/>
      <c r="V249" s="124">
        <v>0.03</v>
      </c>
      <c r="W249" s="134"/>
      <c r="X249" s="138"/>
      <c r="Y249" s="124">
        <v>0.03</v>
      </c>
      <c r="Z249" s="127"/>
      <c r="AA249" s="127"/>
      <c r="AB249" s="127"/>
      <c r="AC249" s="14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c r="GS249" s="3"/>
      <c r="GT249" s="3"/>
      <c r="GU249" s="3"/>
      <c r="GV249" s="3"/>
      <c r="GW249" s="3"/>
      <c r="GX249" s="3"/>
      <c r="GY249" s="3"/>
      <c r="GZ249" s="3"/>
      <c r="HA249" s="3"/>
      <c r="HB249" s="3"/>
      <c r="HC249" s="3"/>
      <c r="HD249" s="3"/>
      <c r="HE249" s="3"/>
      <c r="HF249" s="3"/>
      <c r="HG249" s="3"/>
      <c r="HH249" s="3"/>
      <c r="HI249" s="3"/>
      <c r="HJ249" s="3"/>
      <c r="HK249" s="3"/>
      <c r="HL249" s="3"/>
      <c r="HM249" s="3"/>
      <c r="HN249" s="3"/>
      <c r="HO249" s="3"/>
      <c r="HP249" s="3"/>
      <c r="HQ249" s="3"/>
      <c r="HR249" s="3"/>
      <c r="HS249" s="3"/>
      <c r="HT249" s="3"/>
      <c r="HU249" s="3"/>
      <c r="HV249" s="3"/>
      <c r="HW249" s="3"/>
      <c r="HX249" s="3"/>
      <c r="HY249" s="3"/>
      <c r="HZ249" s="3"/>
      <c r="IA249" s="3"/>
      <c r="IB249" s="3"/>
      <c r="IC249" s="3"/>
      <c r="ID249" s="3"/>
      <c r="IE249" s="3"/>
      <c r="IF249" s="3"/>
      <c r="IG249" s="3"/>
      <c r="IH249" s="3"/>
      <c r="II249" s="3"/>
      <c r="IJ249" s="3"/>
      <c r="IK249" s="3"/>
      <c r="IL249" s="3"/>
      <c r="IM249" s="3"/>
      <c r="IN249" s="3"/>
      <c r="IO249" s="3"/>
      <c r="IP249" s="3"/>
      <c r="IQ249" s="3"/>
      <c r="IR249" s="3"/>
      <c r="IS249" s="3"/>
      <c r="IT249" s="3"/>
      <c r="IU249" s="3"/>
      <c r="IV249" s="3"/>
      <c r="IW249" s="3"/>
      <c r="IX249" s="3"/>
      <c r="IY249" s="3"/>
      <c r="IZ249" s="3"/>
      <c r="JA249" s="3"/>
      <c r="JB249" s="3"/>
      <c r="JC249" s="3"/>
      <c r="JD249" s="3"/>
      <c r="JE249" s="3"/>
      <c r="JF249" s="3"/>
      <c r="JG249" s="3"/>
      <c r="JH249" s="3"/>
      <c r="JI249" s="3"/>
      <c r="JJ249" s="3"/>
      <c r="JK249" s="3"/>
      <c r="JL249" s="3"/>
      <c r="JM249" s="3"/>
      <c r="JN249" s="3"/>
      <c r="JO249" s="3"/>
      <c r="JP249" s="3"/>
      <c r="JQ249" s="3"/>
      <c r="JR249" s="3"/>
      <c r="JS249" s="3"/>
      <c r="JT249" s="3"/>
      <c r="JU249" s="3"/>
      <c r="JV249" s="3"/>
      <c r="JW249" s="3"/>
      <c r="JX249" s="3"/>
      <c r="JY249" s="3"/>
      <c r="JZ249" s="3"/>
      <c r="KA249" s="3"/>
      <c r="KB249" s="3"/>
      <c r="KC249" s="3"/>
      <c r="KD249" s="3"/>
      <c r="KE249" s="3"/>
      <c r="KF249" s="3"/>
      <c r="KG249" s="3"/>
      <c r="KH249" s="3"/>
      <c r="KI249" s="3"/>
      <c r="KJ249" s="3"/>
      <c r="KK249" s="3"/>
      <c r="KL249" s="3"/>
      <c r="KM249" s="3"/>
      <c r="KN249" s="3"/>
      <c r="KO249" s="3"/>
      <c r="KP249" s="3"/>
      <c r="KQ249" s="3"/>
      <c r="KR249" s="3"/>
      <c r="KS249" s="3"/>
      <c r="KT249" s="3"/>
      <c r="KU249" s="3"/>
      <c r="KV249" s="3"/>
      <c r="KW249" s="3"/>
      <c r="KX249" s="3"/>
      <c r="KY249" s="3"/>
      <c r="KZ249" s="3"/>
      <c r="LA249" s="3"/>
      <c r="LB249" s="3"/>
      <c r="LC249" s="3"/>
      <c r="LD249" s="3"/>
      <c r="LE249" s="3"/>
      <c r="LF249" s="3"/>
      <c r="LG249" s="3"/>
      <c r="LH249" s="3"/>
      <c r="LI249" s="3"/>
      <c r="LJ249" s="3"/>
      <c r="LK249" s="3"/>
      <c r="LL249" s="3"/>
      <c r="LM249" s="3"/>
      <c r="LN249" s="3"/>
      <c r="LO249" s="3"/>
      <c r="LP249" s="3"/>
      <c r="LQ249" s="3"/>
      <c r="LR249" s="3"/>
      <c r="LS249" s="3"/>
      <c r="LT249" s="3"/>
      <c r="LU249" s="3"/>
      <c r="LV249" s="3"/>
      <c r="LW249" s="3"/>
      <c r="LX249" s="3"/>
      <c r="LY249" s="3"/>
      <c r="LZ249" s="3"/>
      <c r="MA249" s="3"/>
      <c r="MB249" s="3"/>
      <c r="MC249" s="3"/>
      <c r="MD249" s="3"/>
      <c r="ME249" s="3"/>
      <c r="MF249" s="178"/>
      <c r="MG249" s="178"/>
      <c r="MH249" s="178"/>
      <c r="MI249" s="178"/>
      <c r="MJ249" s="178"/>
      <c r="MK249" s="178"/>
      <c r="ML249" s="178"/>
      <c r="MM249" s="178"/>
      <c r="MN249" s="178"/>
      <c r="MO249" s="178"/>
      <c r="MP249" s="178"/>
      <c r="MQ249" s="178"/>
      <c r="MR249" s="178"/>
      <c r="MS249" s="178"/>
      <c r="MT249" s="178"/>
      <c r="MU249" s="178"/>
      <c r="MV249" s="178"/>
      <c r="MW249" s="178"/>
      <c r="MX249" s="178"/>
      <c r="MY249" s="178"/>
      <c r="MZ249" s="178"/>
      <c r="NA249" s="178"/>
      <c r="NB249" s="178"/>
      <c r="NC249" s="178"/>
      <c r="ND249" s="178"/>
      <c r="NE249" s="178"/>
      <c r="NF249" s="178"/>
      <c r="NG249" s="178"/>
      <c r="NH249" s="178"/>
      <c r="NI249" s="178"/>
      <c r="NJ249" s="178"/>
      <c r="NK249" s="178"/>
      <c r="NL249" s="178"/>
      <c r="NM249" s="178"/>
      <c r="NN249" s="178"/>
      <c r="NO249" s="178"/>
      <c r="NP249" s="178"/>
      <c r="NQ249" s="178"/>
      <c r="NR249" s="178"/>
      <c r="NS249" s="178"/>
      <c r="NT249" s="178"/>
      <c r="NU249" s="178"/>
      <c r="NV249" s="178"/>
      <c r="NW249" s="178"/>
      <c r="NX249" s="178"/>
      <c r="NY249" s="178"/>
      <c r="NZ249" s="178"/>
      <c r="OA249" s="178"/>
      <c r="OB249" s="178"/>
      <c r="OC249" s="178"/>
      <c r="OD249" s="178"/>
      <c r="OE249" s="178"/>
      <c r="OF249" s="178"/>
      <c r="OG249" s="178"/>
      <c r="OH249" s="178"/>
      <c r="OI249" s="178"/>
      <c r="OJ249" s="178"/>
      <c r="OK249" s="178"/>
      <c r="OL249" s="178"/>
      <c r="OM249" s="178"/>
      <c r="ON249" s="178"/>
      <c r="OO249" s="178"/>
      <c r="OP249" s="178"/>
      <c r="OQ249" s="178"/>
      <c r="OR249" s="178"/>
      <c r="OS249" s="178"/>
      <c r="OT249" s="178"/>
      <c r="OU249" s="178"/>
      <c r="OV249" s="178"/>
      <c r="OW249" s="178"/>
      <c r="OX249" s="178"/>
      <c r="OY249" s="178"/>
      <c r="OZ249" s="178"/>
      <c r="PA249" s="178"/>
      <c r="PB249" s="178"/>
      <c r="PC249" s="178"/>
      <c r="PD249" s="178"/>
      <c r="PE249" s="178"/>
      <c r="PF249" s="178"/>
      <c r="PG249" s="178"/>
      <c r="PH249" s="178"/>
      <c r="PI249" s="178"/>
      <c r="PJ249" s="178"/>
      <c r="PK249" s="178"/>
      <c r="PL249" s="178"/>
      <c r="PM249" s="178"/>
      <c r="PN249" s="178"/>
      <c r="PO249" s="178"/>
      <c r="PP249" s="178"/>
      <c r="PQ249" s="178"/>
      <c r="PR249" s="178"/>
      <c r="PS249" s="178"/>
      <c r="PT249" s="178"/>
      <c r="PU249" s="178"/>
      <c r="PV249" s="178"/>
      <c r="PW249" s="178"/>
      <c r="PX249" s="178"/>
      <c r="PY249" s="178"/>
      <c r="PZ249" s="178"/>
      <c r="QA249" s="178"/>
      <c r="QB249" s="178"/>
      <c r="QC249" s="178"/>
      <c r="QD249" s="178"/>
      <c r="QE249" s="178"/>
      <c r="QF249" s="178"/>
      <c r="QG249" s="178"/>
      <c r="QH249" s="178"/>
      <c r="QI249" s="178"/>
      <c r="QJ249" s="178"/>
      <c r="QK249" s="178"/>
      <c r="QL249" s="178"/>
      <c r="QM249" s="178"/>
      <c r="QN249" s="178"/>
      <c r="QO249" s="178"/>
      <c r="QP249" s="178"/>
      <c r="QQ249" s="178"/>
      <c r="QR249" s="178"/>
      <c r="QS249" s="178"/>
      <c r="QT249" s="177"/>
    </row>
    <row r="250" spans="1:462" s="4" customFormat="1" ht="82.5" customHeight="1" x14ac:dyDescent="0.25">
      <c r="A250" s="716"/>
      <c r="B250" s="717"/>
      <c r="C250" s="762"/>
      <c r="D250" s="738"/>
      <c r="E250" s="30" t="s">
        <v>31</v>
      </c>
      <c r="F250" s="35" t="s">
        <v>279</v>
      </c>
      <c r="G250" s="93" t="s">
        <v>280</v>
      </c>
      <c r="H250" s="68" t="s">
        <v>281</v>
      </c>
      <c r="I250" s="68" t="s">
        <v>806</v>
      </c>
      <c r="J250" s="88">
        <v>4</v>
      </c>
      <c r="K250" s="35" t="s">
        <v>439</v>
      </c>
      <c r="L250" s="31"/>
      <c r="M250" s="31"/>
      <c r="N250" s="179"/>
      <c r="O250" s="179"/>
      <c r="P250" s="179">
        <v>1</v>
      </c>
      <c r="Q250" s="179"/>
      <c r="R250" s="179"/>
      <c r="S250" s="179">
        <v>1</v>
      </c>
      <c r="T250" s="179"/>
      <c r="U250" s="179"/>
      <c r="V250" s="179">
        <v>1</v>
      </c>
      <c r="W250" s="179"/>
      <c r="X250" s="179"/>
      <c r="Y250" s="179">
        <v>1</v>
      </c>
      <c r="Z250" s="179"/>
      <c r="AA250" s="179"/>
      <c r="AB250" s="179"/>
      <c r="AC250" s="180"/>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c r="GO250" s="3"/>
      <c r="GP250" s="3"/>
      <c r="GQ250" s="3"/>
      <c r="GR250" s="3"/>
      <c r="GS250" s="3"/>
      <c r="GT250" s="3"/>
      <c r="GU250" s="3"/>
      <c r="GV250" s="3"/>
      <c r="GW250" s="3"/>
      <c r="GX250" s="3"/>
      <c r="GY250" s="3"/>
      <c r="GZ250" s="3"/>
      <c r="HA250" s="3"/>
      <c r="HB250" s="3"/>
      <c r="HC250" s="3"/>
      <c r="HD250" s="3"/>
      <c r="HE250" s="3"/>
      <c r="HF250" s="3"/>
      <c r="HG250" s="3"/>
      <c r="HH250" s="3"/>
      <c r="HI250" s="3"/>
      <c r="HJ250" s="3"/>
      <c r="HK250" s="3"/>
      <c r="HL250" s="3"/>
      <c r="HM250" s="3"/>
      <c r="HN250" s="3"/>
      <c r="HO250" s="3"/>
      <c r="HP250" s="3"/>
      <c r="HQ250" s="3"/>
      <c r="HR250" s="3"/>
      <c r="HS250" s="3"/>
      <c r="HT250" s="3"/>
      <c r="HU250" s="3"/>
      <c r="HV250" s="3"/>
      <c r="HW250" s="3"/>
      <c r="HX250" s="3"/>
      <c r="HY250" s="3"/>
      <c r="HZ250" s="3"/>
      <c r="IA250" s="3"/>
      <c r="IB250" s="3"/>
      <c r="IC250" s="3"/>
      <c r="ID250" s="3"/>
      <c r="IE250" s="3"/>
      <c r="IF250" s="3"/>
      <c r="IG250" s="3"/>
      <c r="IH250" s="3"/>
      <c r="II250" s="3"/>
      <c r="IJ250" s="3"/>
      <c r="IK250" s="3"/>
      <c r="IL250" s="3"/>
      <c r="IM250" s="3"/>
      <c r="IN250" s="3"/>
      <c r="IO250" s="3"/>
      <c r="IP250" s="3"/>
      <c r="IQ250" s="3"/>
      <c r="IR250" s="3"/>
      <c r="IS250" s="3"/>
      <c r="IT250" s="3"/>
      <c r="IU250" s="3"/>
      <c r="IV250" s="3"/>
      <c r="IW250" s="3"/>
      <c r="IX250" s="3"/>
      <c r="IY250" s="3"/>
      <c r="IZ250" s="3"/>
      <c r="JA250" s="3"/>
      <c r="JB250" s="3"/>
      <c r="JC250" s="3"/>
      <c r="JD250" s="3"/>
      <c r="JE250" s="3"/>
      <c r="JF250" s="3"/>
      <c r="JG250" s="3"/>
      <c r="JH250" s="3"/>
      <c r="JI250" s="3"/>
      <c r="JJ250" s="3"/>
      <c r="JK250" s="3"/>
      <c r="JL250" s="3"/>
      <c r="JM250" s="3"/>
      <c r="JN250" s="3"/>
      <c r="JO250" s="3"/>
      <c r="JP250" s="3"/>
      <c r="JQ250" s="3"/>
      <c r="JR250" s="3"/>
      <c r="JS250" s="3"/>
      <c r="JT250" s="3"/>
      <c r="JU250" s="3"/>
      <c r="JV250" s="3"/>
      <c r="JW250" s="3"/>
      <c r="JX250" s="3"/>
      <c r="JY250" s="3"/>
      <c r="JZ250" s="3"/>
      <c r="KA250" s="3"/>
      <c r="KB250" s="3"/>
      <c r="KC250" s="3"/>
      <c r="KD250" s="3"/>
      <c r="KE250" s="3"/>
      <c r="KF250" s="3"/>
      <c r="KG250" s="3"/>
      <c r="KH250" s="3"/>
      <c r="KI250" s="3"/>
      <c r="KJ250" s="3"/>
      <c r="KK250" s="3"/>
      <c r="KL250" s="3"/>
      <c r="KM250" s="3"/>
      <c r="KN250" s="3"/>
      <c r="KO250" s="3"/>
      <c r="KP250" s="3"/>
      <c r="KQ250" s="3"/>
      <c r="KR250" s="3"/>
      <c r="KS250" s="3"/>
      <c r="KT250" s="3"/>
      <c r="KU250" s="3"/>
      <c r="KV250" s="3"/>
      <c r="KW250" s="3"/>
      <c r="KX250" s="3"/>
      <c r="KY250" s="3"/>
      <c r="KZ250" s="3"/>
      <c r="LA250" s="3"/>
      <c r="LB250" s="3"/>
      <c r="LC250" s="3"/>
      <c r="LD250" s="3"/>
      <c r="LE250" s="3"/>
      <c r="LF250" s="3"/>
      <c r="LG250" s="3"/>
      <c r="LH250" s="3"/>
      <c r="LI250" s="3"/>
      <c r="LJ250" s="3"/>
      <c r="LK250" s="3"/>
      <c r="LL250" s="3"/>
      <c r="LM250" s="3"/>
      <c r="LN250" s="3"/>
      <c r="LO250" s="3"/>
      <c r="LP250" s="3"/>
      <c r="LQ250" s="3"/>
      <c r="LR250" s="3"/>
      <c r="LS250" s="3"/>
      <c r="LT250" s="3"/>
      <c r="LU250" s="3"/>
      <c r="LV250" s="3"/>
      <c r="LW250" s="3"/>
      <c r="LX250" s="3"/>
      <c r="LY250" s="3"/>
      <c r="LZ250" s="3"/>
      <c r="MA250" s="3"/>
      <c r="MB250" s="3"/>
      <c r="MC250" s="3"/>
      <c r="MD250" s="3"/>
      <c r="ME250" s="3"/>
      <c r="MF250" s="129"/>
      <c r="MG250" s="75"/>
      <c r="MH250" s="75"/>
      <c r="MI250" s="75"/>
      <c r="MJ250" s="75"/>
      <c r="MK250" s="75"/>
      <c r="ML250" s="75"/>
      <c r="MM250" s="75"/>
      <c r="MN250" s="75"/>
      <c r="MO250" s="75"/>
      <c r="MP250" s="75"/>
      <c r="MQ250" s="75"/>
      <c r="MR250" s="75"/>
      <c r="MS250" s="75"/>
      <c r="MT250" s="75"/>
      <c r="MU250" s="75"/>
      <c r="MV250" s="75"/>
      <c r="MW250" s="75"/>
      <c r="MX250" s="75"/>
      <c r="MY250" s="75"/>
      <c r="MZ250" s="75"/>
      <c r="NA250" s="75"/>
      <c r="NB250" s="75"/>
      <c r="NC250" s="75"/>
      <c r="ND250" s="75"/>
      <c r="NE250" s="75"/>
      <c r="NF250" s="75"/>
      <c r="NG250" s="75"/>
      <c r="NH250" s="75"/>
      <c r="NI250" s="75"/>
      <c r="NJ250" s="75"/>
      <c r="NK250" s="75"/>
      <c r="NL250" s="75"/>
      <c r="NM250" s="75"/>
      <c r="NN250" s="75"/>
      <c r="NO250" s="75"/>
      <c r="NP250" s="75"/>
      <c r="NQ250" s="75"/>
      <c r="NR250" s="75"/>
      <c r="NS250" s="75"/>
      <c r="NT250" s="75"/>
      <c r="NU250" s="75"/>
      <c r="NV250" s="75"/>
      <c r="NW250" s="75"/>
      <c r="NX250" s="75"/>
      <c r="NY250" s="75"/>
      <c r="NZ250" s="75"/>
      <c r="OA250" s="75"/>
      <c r="OB250" s="75"/>
      <c r="OC250" s="75"/>
      <c r="OD250" s="75"/>
      <c r="OE250" s="75"/>
      <c r="OF250" s="75"/>
      <c r="OG250" s="75"/>
      <c r="OH250" s="75"/>
      <c r="OI250" s="75"/>
      <c r="OJ250" s="75"/>
      <c r="OK250" s="75"/>
      <c r="OL250" s="75"/>
      <c r="OM250" s="75"/>
      <c r="ON250" s="75"/>
      <c r="OO250" s="75"/>
      <c r="OP250" s="75"/>
      <c r="OQ250" s="75"/>
      <c r="OR250" s="75"/>
      <c r="OS250" s="75"/>
      <c r="OT250" s="75"/>
      <c r="OU250" s="75"/>
      <c r="OV250" s="75"/>
      <c r="OW250" s="75"/>
      <c r="OX250" s="75"/>
      <c r="OY250" s="75"/>
      <c r="OZ250" s="75"/>
      <c r="PA250" s="75"/>
      <c r="PB250" s="75"/>
      <c r="PC250" s="75"/>
      <c r="PD250" s="75"/>
      <c r="PE250" s="75"/>
      <c r="PF250" s="75"/>
      <c r="PG250" s="75"/>
      <c r="PH250" s="75"/>
      <c r="PI250" s="75"/>
      <c r="PJ250" s="75"/>
      <c r="PK250" s="75"/>
      <c r="PL250" s="75"/>
      <c r="PM250" s="75"/>
      <c r="PN250" s="75"/>
      <c r="PO250" s="75"/>
      <c r="PP250" s="75"/>
      <c r="PQ250" s="75"/>
      <c r="PR250" s="75"/>
      <c r="PS250" s="75"/>
      <c r="PT250" s="75"/>
      <c r="PU250" s="75"/>
      <c r="PV250" s="75"/>
      <c r="PW250" s="75"/>
      <c r="PX250" s="75"/>
      <c r="PY250" s="75"/>
      <c r="PZ250" s="75"/>
      <c r="QA250" s="75"/>
      <c r="QB250" s="75"/>
      <c r="QC250" s="75"/>
      <c r="QD250" s="75"/>
      <c r="QE250" s="75"/>
      <c r="QF250" s="75"/>
      <c r="QG250" s="75"/>
      <c r="QH250" s="75"/>
      <c r="QI250" s="75"/>
      <c r="QJ250" s="75"/>
      <c r="QK250" s="75"/>
      <c r="QL250" s="75"/>
      <c r="QM250" s="75"/>
      <c r="QN250" s="75"/>
      <c r="QO250" s="75"/>
      <c r="QP250" s="75"/>
      <c r="QQ250" s="75"/>
      <c r="QR250" s="75"/>
      <c r="QS250" s="75"/>
    </row>
    <row r="251" spans="1:462" s="4" customFormat="1" ht="225" customHeight="1" x14ac:dyDescent="0.25">
      <c r="A251" s="716"/>
      <c r="B251" s="717"/>
      <c r="C251" s="762"/>
      <c r="D251" s="736" t="s">
        <v>32</v>
      </c>
      <c r="E251" s="30" t="s">
        <v>31</v>
      </c>
      <c r="F251" s="35" t="s">
        <v>442</v>
      </c>
      <c r="G251" s="92" t="s">
        <v>290</v>
      </c>
      <c r="H251" s="68" t="s">
        <v>291</v>
      </c>
      <c r="I251" s="68" t="s">
        <v>807</v>
      </c>
      <c r="J251" s="88">
        <v>4</v>
      </c>
      <c r="K251" s="35" t="s">
        <v>299</v>
      </c>
      <c r="L251" s="31"/>
      <c r="M251" s="31"/>
      <c r="N251" s="179"/>
      <c r="O251" s="179"/>
      <c r="P251" s="179">
        <v>1</v>
      </c>
      <c r="Q251" s="179"/>
      <c r="R251" s="179"/>
      <c r="S251" s="179">
        <v>1</v>
      </c>
      <c r="T251" s="179"/>
      <c r="U251" s="179"/>
      <c r="V251" s="179">
        <v>1</v>
      </c>
      <c r="W251" s="179"/>
      <c r="X251" s="179"/>
      <c r="Y251" s="179">
        <v>1</v>
      </c>
      <c r="Z251" s="179"/>
      <c r="AA251" s="179"/>
      <c r="AB251" s="179"/>
      <c r="AC251" s="180"/>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3"/>
      <c r="IB251" s="3"/>
      <c r="IC251" s="3"/>
      <c r="ID251" s="3"/>
      <c r="IE251" s="3"/>
      <c r="IF251" s="3"/>
      <c r="IG251" s="3"/>
      <c r="IH251" s="3"/>
      <c r="II251" s="3"/>
      <c r="IJ251" s="3"/>
      <c r="IK251" s="3"/>
      <c r="IL251" s="3"/>
      <c r="IM251" s="3"/>
      <c r="IN251" s="3"/>
      <c r="IO251" s="3"/>
      <c r="IP251" s="3"/>
      <c r="IQ251" s="3"/>
      <c r="IR251" s="3"/>
      <c r="IS251" s="3"/>
      <c r="IT251" s="3"/>
      <c r="IU251" s="3"/>
      <c r="IV251" s="3"/>
      <c r="IW251" s="3"/>
      <c r="IX251" s="3"/>
      <c r="IY251" s="3"/>
      <c r="IZ251" s="3"/>
      <c r="JA251" s="3"/>
      <c r="JB251" s="3"/>
      <c r="JC251" s="3"/>
      <c r="JD251" s="3"/>
      <c r="JE251" s="3"/>
      <c r="JF251" s="3"/>
      <c r="JG251" s="3"/>
      <c r="JH251" s="3"/>
      <c r="JI251" s="3"/>
      <c r="JJ251" s="3"/>
      <c r="JK251" s="3"/>
      <c r="JL251" s="3"/>
      <c r="JM251" s="3"/>
      <c r="JN251" s="3"/>
      <c r="JO251" s="3"/>
      <c r="JP251" s="3"/>
      <c r="JQ251" s="3"/>
      <c r="JR251" s="3"/>
      <c r="JS251" s="3"/>
      <c r="JT251" s="3"/>
      <c r="JU251" s="3"/>
      <c r="JV251" s="3"/>
      <c r="JW251" s="3"/>
      <c r="JX251" s="3"/>
      <c r="JY251" s="3"/>
      <c r="JZ251" s="3"/>
      <c r="KA251" s="3"/>
      <c r="KB251" s="3"/>
      <c r="KC251" s="3"/>
      <c r="KD251" s="3"/>
      <c r="KE251" s="3"/>
      <c r="KF251" s="3"/>
      <c r="KG251" s="3"/>
      <c r="KH251" s="3"/>
      <c r="KI251" s="3"/>
      <c r="KJ251" s="3"/>
      <c r="KK251" s="3"/>
      <c r="KL251" s="3"/>
      <c r="KM251" s="3"/>
      <c r="KN251" s="3"/>
      <c r="KO251" s="3"/>
      <c r="KP251" s="3"/>
      <c r="KQ251" s="3"/>
      <c r="KR251" s="3"/>
      <c r="KS251" s="3"/>
      <c r="KT251" s="3"/>
      <c r="KU251" s="3"/>
      <c r="KV251" s="3"/>
      <c r="KW251" s="3"/>
      <c r="KX251" s="3"/>
      <c r="KY251" s="3"/>
      <c r="KZ251" s="3"/>
      <c r="LA251" s="3"/>
      <c r="LB251" s="3"/>
      <c r="LC251" s="3"/>
      <c r="LD251" s="3"/>
      <c r="LE251" s="3"/>
      <c r="LF251" s="3"/>
      <c r="LG251" s="3"/>
      <c r="LH251" s="3"/>
      <c r="LI251" s="3"/>
      <c r="LJ251" s="3"/>
      <c r="LK251" s="3"/>
      <c r="LL251" s="3"/>
      <c r="LM251" s="3"/>
      <c r="LN251" s="3"/>
      <c r="LO251" s="3"/>
      <c r="LP251" s="3"/>
      <c r="LQ251" s="3"/>
      <c r="LR251" s="3"/>
      <c r="LS251" s="3"/>
      <c r="LT251" s="3"/>
      <c r="LU251" s="3"/>
      <c r="LV251" s="3"/>
      <c r="LW251" s="3"/>
      <c r="LX251" s="3"/>
      <c r="LY251" s="3"/>
      <c r="LZ251" s="3"/>
      <c r="MA251" s="3"/>
      <c r="MB251" s="3"/>
      <c r="MC251" s="3"/>
      <c r="MD251" s="3"/>
      <c r="ME251" s="3"/>
      <c r="MF251" s="129"/>
      <c r="MG251" s="75"/>
      <c r="MH251" s="75"/>
      <c r="MI251" s="75"/>
      <c r="MJ251" s="75"/>
      <c r="MK251" s="75"/>
      <c r="ML251" s="75"/>
      <c r="MM251" s="75"/>
      <c r="MN251" s="75"/>
      <c r="MO251" s="75"/>
      <c r="MP251" s="75"/>
      <c r="MQ251" s="75"/>
      <c r="MR251" s="75"/>
      <c r="MS251" s="75"/>
      <c r="MT251" s="75"/>
      <c r="MU251" s="75"/>
      <c r="MV251" s="75"/>
      <c r="MW251" s="75"/>
      <c r="MX251" s="75"/>
      <c r="MY251" s="75"/>
      <c r="MZ251" s="75"/>
      <c r="NA251" s="75"/>
      <c r="NB251" s="75"/>
      <c r="NC251" s="75"/>
      <c r="ND251" s="75"/>
      <c r="NE251" s="75"/>
      <c r="NF251" s="75"/>
      <c r="NG251" s="75"/>
      <c r="NH251" s="75"/>
      <c r="NI251" s="75"/>
      <c r="NJ251" s="75"/>
      <c r="NK251" s="75"/>
      <c r="NL251" s="75"/>
      <c r="NM251" s="75"/>
      <c r="NN251" s="75"/>
      <c r="NO251" s="75"/>
      <c r="NP251" s="75"/>
      <c r="NQ251" s="75"/>
      <c r="NR251" s="75"/>
      <c r="NS251" s="75"/>
      <c r="NT251" s="75"/>
      <c r="NU251" s="75"/>
      <c r="NV251" s="75"/>
      <c r="NW251" s="75"/>
      <c r="NX251" s="75"/>
      <c r="NY251" s="75"/>
      <c r="NZ251" s="75"/>
      <c r="OA251" s="75"/>
      <c r="OB251" s="75"/>
      <c r="OC251" s="75"/>
      <c r="OD251" s="75"/>
      <c r="OE251" s="75"/>
      <c r="OF251" s="75"/>
      <c r="OG251" s="75"/>
      <c r="OH251" s="75"/>
      <c r="OI251" s="75"/>
      <c r="OJ251" s="75"/>
      <c r="OK251" s="75"/>
      <c r="OL251" s="75"/>
      <c r="OM251" s="75"/>
      <c r="ON251" s="75"/>
      <c r="OO251" s="75"/>
      <c r="OP251" s="75"/>
      <c r="OQ251" s="75"/>
      <c r="OR251" s="75"/>
      <c r="OS251" s="75"/>
      <c r="OT251" s="75"/>
      <c r="OU251" s="75"/>
      <c r="OV251" s="75"/>
      <c r="OW251" s="75"/>
      <c r="OX251" s="75"/>
      <c r="OY251" s="75"/>
      <c r="OZ251" s="75"/>
      <c r="PA251" s="75"/>
      <c r="PB251" s="75"/>
      <c r="PC251" s="75"/>
      <c r="PD251" s="75"/>
      <c r="PE251" s="75"/>
      <c r="PF251" s="75"/>
      <c r="PG251" s="75"/>
      <c r="PH251" s="75"/>
      <c r="PI251" s="75"/>
      <c r="PJ251" s="75"/>
      <c r="PK251" s="75"/>
      <c r="PL251" s="75"/>
      <c r="PM251" s="75"/>
      <c r="PN251" s="75"/>
      <c r="PO251" s="75"/>
      <c r="PP251" s="75"/>
      <c r="PQ251" s="75"/>
      <c r="PR251" s="75"/>
      <c r="PS251" s="75"/>
      <c r="PT251" s="75"/>
      <c r="PU251" s="75"/>
      <c r="PV251" s="75"/>
      <c r="PW251" s="75"/>
      <c r="PX251" s="75"/>
      <c r="PY251" s="75"/>
      <c r="PZ251" s="75"/>
      <c r="QA251" s="75"/>
      <c r="QB251" s="75"/>
      <c r="QC251" s="75"/>
      <c r="QD251" s="75"/>
      <c r="QE251" s="75"/>
      <c r="QF251" s="75"/>
      <c r="QG251" s="75"/>
      <c r="QH251" s="75"/>
      <c r="QI251" s="75"/>
      <c r="QJ251" s="75"/>
      <c r="QK251" s="75"/>
      <c r="QL251" s="75"/>
      <c r="QM251" s="75"/>
      <c r="QN251" s="75"/>
      <c r="QO251" s="75"/>
      <c r="QP251" s="75"/>
      <c r="QQ251" s="75"/>
      <c r="QR251" s="75"/>
      <c r="QS251" s="75"/>
    </row>
    <row r="252" spans="1:462" s="4" customFormat="1" ht="94.5" customHeight="1" x14ac:dyDescent="0.25">
      <c r="A252" s="716"/>
      <c r="B252" s="717"/>
      <c r="C252" s="762"/>
      <c r="D252" s="737"/>
      <c r="E252" s="654" t="s">
        <v>31</v>
      </c>
      <c r="F252" s="30" t="s">
        <v>444</v>
      </c>
      <c r="G252" s="93" t="s">
        <v>303</v>
      </c>
      <c r="H252" s="68" t="s">
        <v>304</v>
      </c>
      <c r="I252" s="68" t="s">
        <v>807</v>
      </c>
      <c r="J252" s="88">
        <v>1</v>
      </c>
      <c r="K252" s="35" t="s">
        <v>306</v>
      </c>
      <c r="L252" s="31"/>
      <c r="M252" s="31"/>
      <c r="N252" s="148">
        <v>1</v>
      </c>
      <c r="O252" s="148"/>
      <c r="P252" s="148"/>
      <c r="Q252" s="148"/>
      <c r="R252" s="148"/>
      <c r="S252" s="148"/>
      <c r="T252" s="148"/>
      <c r="U252" s="148"/>
      <c r="V252" s="148"/>
      <c r="W252" s="148"/>
      <c r="X252" s="148"/>
      <c r="Y252" s="148"/>
      <c r="Z252" s="148"/>
      <c r="AA252" s="148"/>
      <c r="AB252" s="148"/>
      <c r="AC252" s="167"/>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c r="HN252" s="3"/>
      <c r="HO252" s="3"/>
      <c r="HP252" s="3"/>
      <c r="HQ252" s="3"/>
      <c r="HR252" s="3"/>
      <c r="HS252" s="3"/>
      <c r="HT252" s="3"/>
      <c r="HU252" s="3"/>
      <c r="HV252" s="3"/>
      <c r="HW252" s="3"/>
      <c r="HX252" s="3"/>
      <c r="HY252" s="3"/>
      <c r="HZ252" s="3"/>
      <c r="IA252" s="3"/>
      <c r="IB252" s="3"/>
      <c r="IC252" s="3"/>
      <c r="ID252" s="3"/>
      <c r="IE252" s="3"/>
      <c r="IF252" s="3"/>
      <c r="IG252" s="3"/>
      <c r="IH252" s="3"/>
      <c r="II252" s="3"/>
      <c r="IJ252" s="3"/>
      <c r="IK252" s="3"/>
      <c r="IL252" s="3"/>
      <c r="IM252" s="3"/>
      <c r="IN252" s="3"/>
      <c r="IO252" s="3"/>
      <c r="IP252" s="3"/>
      <c r="IQ252" s="3"/>
      <c r="IR252" s="3"/>
      <c r="IS252" s="3"/>
      <c r="IT252" s="3"/>
      <c r="IU252" s="3"/>
      <c r="IV252" s="3"/>
      <c r="IW252" s="3"/>
      <c r="IX252" s="3"/>
      <c r="IY252" s="3"/>
      <c r="IZ252" s="3"/>
      <c r="JA252" s="3"/>
      <c r="JB252" s="3"/>
      <c r="JC252" s="3"/>
      <c r="JD252" s="3"/>
      <c r="JE252" s="3"/>
      <c r="JF252" s="3"/>
      <c r="JG252" s="3"/>
      <c r="JH252" s="3"/>
      <c r="JI252" s="3"/>
      <c r="JJ252" s="3"/>
      <c r="JK252" s="3"/>
      <c r="JL252" s="3"/>
      <c r="JM252" s="3"/>
      <c r="JN252" s="3"/>
      <c r="JO252" s="3"/>
      <c r="JP252" s="3"/>
      <c r="JQ252" s="3"/>
      <c r="JR252" s="3"/>
      <c r="JS252" s="3"/>
      <c r="JT252" s="3"/>
      <c r="JU252" s="3"/>
      <c r="JV252" s="3"/>
      <c r="JW252" s="3"/>
      <c r="JX252" s="3"/>
      <c r="JY252" s="3"/>
      <c r="JZ252" s="3"/>
      <c r="KA252" s="3"/>
      <c r="KB252" s="3"/>
      <c r="KC252" s="3"/>
      <c r="KD252" s="3"/>
      <c r="KE252" s="3"/>
      <c r="KF252" s="3"/>
      <c r="KG252" s="3"/>
      <c r="KH252" s="3"/>
      <c r="KI252" s="3"/>
      <c r="KJ252" s="3"/>
      <c r="KK252" s="3"/>
      <c r="KL252" s="3"/>
      <c r="KM252" s="3"/>
      <c r="KN252" s="3"/>
      <c r="KO252" s="3"/>
      <c r="KP252" s="3"/>
      <c r="KQ252" s="3"/>
      <c r="KR252" s="3"/>
      <c r="KS252" s="3"/>
      <c r="KT252" s="3"/>
      <c r="KU252" s="3"/>
      <c r="KV252" s="3"/>
      <c r="KW252" s="3"/>
      <c r="KX252" s="3"/>
      <c r="KY252" s="3"/>
      <c r="KZ252" s="3"/>
      <c r="LA252" s="3"/>
      <c r="LB252" s="3"/>
      <c r="LC252" s="3"/>
      <c r="LD252" s="3"/>
      <c r="LE252" s="3"/>
      <c r="LF252" s="3"/>
      <c r="LG252" s="3"/>
      <c r="LH252" s="3"/>
      <c r="LI252" s="3"/>
      <c r="LJ252" s="3"/>
      <c r="LK252" s="3"/>
      <c r="LL252" s="3"/>
      <c r="LM252" s="3"/>
      <c r="LN252" s="3"/>
      <c r="LO252" s="3"/>
      <c r="LP252" s="3"/>
      <c r="LQ252" s="3"/>
      <c r="LR252" s="3"/>
      <c r="LS252" s="3"/>
      <c r="LT252" s="3"/>
      <c r="LU252" s="3"/>
      <c r="LV252" s="3"/>
      <c r="LW252" s="3"/>
      <c r="LX252" s="3"/>
      <c r="LY252" s="3"/>
      <c r="LZ252" s="3"/>
      <c r="MA252" s="3"/>
      <c r="MB252" s="3"/>
      <c r="MC252" s="3"/>
      <c r="MD252" s="3"/>
      <c r="ME252" s="3"/>
      <c r="MF252" s="129"/>
      <c r="MG252" s="75"/>
      <c r="MH252" s="75"/>
      <c r="MI252" s="75"/>
      <c r="MJ252" s="75"/>
      <c r="MK252" s="75"/>
      <c r="ML252" s="75"/>
      <c r="MM252" s="75"/>
      <c r="MN252" s="75"/>
      <c r="MO252" s="75"/>
      <c r="MP252" s="75"/>
      <c r="MQ252" s="75"/>
      <c r="MR252" s="75"/>
      <c r="MS252" s="75"/>
      <c r="MT252" s="75"/>
      <c r="MU252" s="75"/>
      <c r="MV252" s="75"/>
      <c r="MW252" s="75"/>
      <c r="MX252" s="75"/>
      <c r="MY252" s="75"/>
      <c r="MZ252" s="75"/>
      <c r="NA252" s="75"/>
      <c r="NB252" s="75"/>
      <c r="NC252" s="75"/>
      <c r="ND252" s="75"/>
      <c r="NE252" s="75"/>
      <c r="NF252" s="75"/>
      <c r="NG252" s="75"/>
      <c r="NH252" s="75"/>
      <c r="NI252" s="75"/>
      <c r="NJ252" s="75"/>
      <c r="NK252" s="75"/>
      <c r="NL252" s="75"/>
      <c r="NM252" s="75"/>
      <c r="NN252" s="75"/>
      <c r="NO252" s="75"/>
      <c r="NP252" s="75"/>
      <c r="NQ252" s="75"/>
      <c r="NR252" s="75"/>
      <c r="NS252" s="75"/>
      <c r="NT252" s="75"/>
      <c r="NU252" s="75"/>
      <c r="NV252" s="75"/>
      <c r="NW252" s="75"/>
      <c r="NX252" s="75"/>
      <c r="NY252" s="75"/>
      <c r="NZ252" s="75"/>
      <c r="OA252" s="75"/>
      <c r="OB252" s="75"/>
      <c r="OC252" s="75"/>
      <c r="OD252" s="75"/>
      <c r="OE252" s="75"/>
      <c r="OF252" s="75"/>
      <c r="OG252" s="75"/>
      <c r="OH252" s="75"/>
      <c r="OI252" s="75"/>
      <c r="OJ252" s="75"/>
      <c r="OK252" s="75"/>
      <c r="OL252" s="75"/>
      <c r="OM252" s="75"/>
      <c r="ON252" s="75"/>
      <c r="OO252" s="75"/>
      <c r="OP252" s="75"/>
      <c r="OQ252" s="75"/>
      <c r="OR252" s="75"/>
      <c r="OS252" s="75"/>
      <c r="OT252" s="75"/>
      <c r="OU252" s="75"/>
      <c r="OV252" s="75"/>
      <c r="OW252" s="75"/>
      <c r="OX252" s="75"/>
      <c r="OY252" s="75"/>
      <c r="OZ252" s="75"/>
      <c r="PA252" s="75"/>
      <c r="PB252" s="75"/>
      <c r="PC252" s="75"/>
      <c r="PD252" s="75"/>
      <c r="PE252" s="75"/>
      <c r="PF252" s="75"/>
      <c r="PG252" s="75"/>
      <c r="PH252" s="75"/>
      <c r="PI252" s="75"/>
      <c r="PJ252" s="75"/>
      <c r="PK252" s="75"/>
      <c r="PL252" s="75"/>
      <c r="PM252" s="75"/>
      <c r="PN252" s="75"/>
      <c r="PO252" s="75"/>
      <c r="PP252" s="75"/>
      <c r="PQ252" s="75"/>
      <c r="PR252" s="75"/>
      <c r="PS252" s="75"/>
      <c r="PT252" s="75"/>
      <c r="PU252" s="75"/>
      <c r="PV252" s="75"/>
      <c r="PW252" s="75"/>
      <c r="PX252" s="75"/>
      <c r="PY252" s="75"/>
      <c r="PZ252" s="75"/>
      <c r="QA252" s="75"/>
      <c r="QB252" s="75"/>
      <c r="QC252" s="75"/>
      <c r="QD252" s="75"/>
      <c r="QE252" s="75"/>
      <c r="QF252" s="75"/>
      <c r="QG252" s="75"/>
      <c r="QH252" s="75"/>
      <c r="QI252" s="75"/>
      <c r="QJ252" s="75"/>
      <c r="QK252" s="75"/>
      <c r="QL252" s="75"/>
      <c r="QM252" s="75"/>
      <c r="QN252" s="75"/>
      <c r="QO252" s="75"/>
      <c r="QP252" s="75"/>
      <c r="QQ252" s="75"/>
      <c r="QR252" s="75"/>
      <c r="QS252" s="75"/>
    </row>
    <row r="253" spans="1:462" s="4" customFormat="1" ht="47.25" customHeight="1" x14ac:dyDescent="0.25">
      <c r="A253" s="716"/>
      <c r="B253" s="717"/>
      <c r="C253" s="762"/>
      <c r="D253" s="737"/>
      <c r="E253" s="725"/>
      <c r="F253" s="654" t="s">
        <v>808</v>
      </c>
      <c r="G253" s="93" t="s">
        <v>809</v>
      </c>
      <c r="H253" s="752" t="s">
        <v>810</v>
      </c>
      <c r="I253" s="755" t="s">
        <v>811</v>
      </c>
      <c r="J253" s="88">
        <v>1</v>
      </c>
      <c r="K253" s="752" t="s">
        <v>810</v>
      </c>
      <c r="L253" s="752" t="s">
        <v>812</v>
      </c>
      <c r="M253" s="183">
        <v>102000000</v>
      </c>
      <c r="N253" s="148"/>
      <c r="O253" s="148"/>
      <c r="P253" s="148"/>
      <c r="Q253" s="148"/>
      <c r="R253" s="148"/>
      <c r="S253" s="148">
        <v>1</v>
      </c>
      <c r="T253" s="148"/>
      <c r="U253" s="148"/>
      <c r="V253" s="148"/>
      <c r="W253" s="148"/>
      <c r="X253" s="148"/>
      <c r="Y253" s="148"/>
      <c r="Z253" s="148"/>
      <c r="AA253" s="148"/>
      <c r="AB253" s="148"/>
      <c r="AC253" s="148"/>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c r="HQ253" s="3"/>
      <c r="HR253" s="3"/>
      <c r="HS253" s="3"/>
      <c r="HT253" s="3"/>
      <c r="HU253" s="3"/>
      <c r="HV253" s="3"/>
      <c r="HW253" s="3"/>
      <c r="HX253" s="3"/>
      <c r="HY253" s="3"/>
      <c r="HZ253" s="3"/>
      <c r="IA253" s="3"/>
      <c r="IB253" s="3"/>
      <c r="IC253" s="3"/>
      <c r="ID253" s="3"/>
      <c r="IE253" s="3"/>
      <c r="IF253" s="3"/>
      <c r="IG253" s="3"/>
      <c r="IH253" s="3"/>
      <c r="II253" s="3"/>
      <c r="IJ253" s="3"/>
      <c r="IK253" s="3"/>
      <c r="IL253" s="3"/>
      <c r="IM253" s="3"/>
      <c r="IN253" s="3"/>
      <c r="IO253" s="3"/>
      <c r="IP253" s="3"/>
      <c r="IQ253" s="3"/>
      <c r="IR253" s="3"/>
      <c r="IS253" s="3"/>
      <c r="IT253" s="3"/>
      <c r="IU253" s="3"/>
      <c r="IV253" s="3"/>
      <c r="IW253" s="3"/>
      <c r="IX253" s="3"/>
      <c r="IY253" s="3"/>
      <c r="IZ253" s="3"/>
      <c r="JA253" s="3"/>
      <c r="JB253" s="3"/>
      <c r="JC253" s="3"/>
      <c r="JD253" s="3"/>
      <c r="JE253" s="3"/>
      <c r="JF253" s="3"/>
      <c r="JG253" s="3"/>
      <c r="JH253" s="3"/>
      <c r="JI253" s="3"/>
      <c r="JJ253" s="3"/>
      <c r="JK253" s="3"/>
      <c r="JL253" s="3"/>
      <c r="JM253" s="3"/>
      <c r="JN253" s="3"/>
      <c r="JO253" s="3"/>
      <c r="JP253" s="3"/>
      <c r="JQ253" s="3"/>
      <c r="JR253" s="3"/>
      <c r="JS253" s="3"/>
      <c r="JT253" s="3"/>
      <c r="JU253" s="3"/>
      <c r="JV253" s="3"/>
      <c r="JW253" s="3"/>
      <c r="JX253" s="3"/>
      <c r="JY253" s="3"/>
      <c r="JZ253" s="3"/>
      <c r="KA253" s="3"/>
      <c r="KB253" s="3"/>
      <c r="KC253" s="3"/>
      <c r="KD253" s="3"/>
      <c r="KE253" s="3"/>
      <c r="KF253" s="3"/>
      <c r="KG253" s="3"/>
      <c r="KH253" s="3"/>
      <c r="KI253" s="3"/>
      <c r="KJ253" s="3"/>
      <c r="KK253" s="3"/>
      <c r="KL253" s="3"/>
      <c r="KM253" s="3"/>
      <c r="KN253" s="3"/>
      <c r="KO253" s="3"/>
      <c r="KP253" s="3"/>
      <c r="KQ253" s="3"/>
      <c r="KR253" s="3"/>
      <c r="KS253" s="3"/>
      <c r="KT253" s="3"/>
      <c r="KU253" s="3"/>
      <c r="KV253" s="3"/>
      <c r="KW253" s="3"/>
      <c r="KX253" s="3"/>
      <c r="KY253" s="3"/>
      <c r="KZ253" s="3"/>
      <c r="LA253" s="3"/>
      <c r="LB253" s="3"/>
      <c r="LC253" s="3"/>
      <c r="LD253" s="3"/>
      <c r="LE253" s="3"/>
      <c r="LF253" s="3"/>
      <c r="LG253" s="3"/>
      <c r="LH253" s="3"/>
      <c r="LI253" s="3"/>
      <c r="LJ253" s="3"/>
      <c r="LK253" s="3"/>
      <c r="LL253" s="3"/>
      <c r="LM253" s="3"/>
      <c r="LN253" s="3"/>
      <c r="LO253" s="3"/>
      <c r="LP253" s="3"/>
      <c r="LQ253" s="3"/>
      <c r="LR253" s="3"/>
      <c r="LS253" s="3"/>
      <c r="LT253" s="3"/>
      <c r="LU253" s="3"/>
      <c r="LV253" s="3"/>
      <c r="LW253" s="3"/>
      <c r="LX253" s="3"/>
      <c r="LY253" s="3"/>
      <c r="LZ253" s="3"/>
      <c r="MA253" s="3"/>
      <c r="MB253" s="3"/>
      <c r="MC253" s="3"/>
      <c r="MD253" s="3"/>
      <c r="ME253" s="3"/>
      <c r="MF253" s="129"/>
      <c r="MG253" s="75"/>
      <c r="MH253" s="75"/>
      <c r="MI253" s="75"/>
      <c r="MJ253" s="75"/>
      <c r="MK253" s="75"/>
      <c r="ML253" s="75"/>
      <c r="MM253" s="75"/>
      <c r="MN253" s="75"/>
      <c r="MO253" s="75"/>
      <c r="MP253" s="75"/>
      <c r="MQ253" s="75"/>
      <c r="MR253" s="75"/>
      <c r="MS253" s="75"/>
      <c r="MT253" s="75"/>
      <c r="MU253" s="75"/>
      <c r="MV253" s="75"/>
      <c r="MW253" s="75"/>
      <c r="MX253" s="75"/>
      <c r="MY253" s="75"/>
      <c r="MZ253" s="75"/>
      <c r="NA253" s="75"/>
      <c r="NB253" s="75"/>
      <c r="NC253" s="75"/>
      <c r="ND253" s="75"/>
      <c r="NE253" s="75"/>
      <c r="NF253" s="75"/>
      <c r="NG253" s="75"/>
      <c r="NH253" s="75"/>
      <c r="NI253" s="75"/>
      <c r="NJ253" s="75"/>
      <c r="NK253" s="75"/>
      <c r="NL253" s="75"/>
      <c r="NM253" s="75"/>
      <c r="NN253" s="75"/>
      <c r="NO253" s="75"/>
      <c r="NP253" s="75"/>
      <c r="NQ253" s="75"/>
      <c r="NR253" s="75"/>
      <c r="NS253" s="75"/>
      <c r="NT253" s="75"/>
      <c r="NU253" s="75"/>
      <c r="NV253" s="75"/>
      <c r="NW253" s="75"/>
      <c r="NX253" s="75"/>
      <c r="NY253" s="75"/>
      <c r="NZ253" s="75"/>
      <c r="OA253" s="75"/>
      <c r="OB253" s="75"/>
      <c r="OC253" s="75"/>
      <c r="OD253" s="75"/>
      <c r="OE253" s="75"/>
      <c r="OF253" s="75"/>
      <c r="OG253" s="75"/>
      <c r="OH253" s="75"/>
      <c r="OI253" s="75"/>
      <c r="OJ253" s="75"/>
      <c r="OK253" s="75"/>
      <c r="OL253" s="75"/>
      <c r="OM253" s="75"/>
      <c r="ON253" s="75"/>
      <c r="OO253" s="75"/>
      <c r="OP253" s="75"/>
      <c r="OQ253" s="75"/>
      <c r="OR253" s="75"/>
      <c r="OS253" s="75"/>
      <c r="OT253" s="75"/>
      <c r="OU253" s="75"/>
      <c r="OV253" s="75"/>
      <c r="OW253" s="75"/>
      <c r="OX253" s="75"/>
      <c r="OY253" s="75"/>
      <c r="OZ253" s="75"/>
      <c r="PA253" s="75"/>
      <c r="PB253" s="75"/>
      <c r="PC253" s="75"/>
      <c r="PD253" s="75"/>
      <c r="PE253" s="75"/>
      <c r="PF253" s="75"/>
      <c r="PG253" s="75"/>
      <c r="PH253" s="75"/>
      <c r="PI253" s="75"/>
      <c r="PJ253" s="75"/>
      <c r="PK253" s="75"/>
      <c r="PL253" s="75"/>
      <c r="PM253" s="75"/>
      <c r="PN253" s="75"/>
      <c r="PO253" s="75"/>
      <c r="PP253" s="75"/>
      <c r="PQ253" s="75"/>
      <c r="PR253" s="75"/>
      <c r="PS253" s="75"/>
      <c r="PT253" s="75"/>
      <c r="PU253" s="75"/>
      <c r="PV253" s="75"/>
      <c r="PW253" s="75"/>
      <c r="PX253" s="75"/>
      <c r="PY253" s="75"/>
      <c r="PZ253" s="75"/>
      <c r="QA253" s="75"/>
      <c r="QB253" s="75"/>
      <c r="QC253" s="75"/>
      <c r="QD253" s="75"/>
      <c r="QE253" s="75"/>
      <c r="QF253" s="75"/>
      <c r="QG253" s="75"/>
      <c r="QH253" s="75"/>
      <c r="QI253" s="75"/>
      <c r="QJ253" s="75"/>
      <c r="QK253" s="75"/>
      <c r="QL253" s="75"/>
      <c r="QM253" s="75"/>
      <c r="QN253" s="75"/>
      <c r="QO253" s="75"/>
      <c r="QP253" s="75"/>
      <c r="QQ253" s="75"/>
      <c r="QR253" s="75"/>
      <c r="QS253" s="75"/>
    </row>
    <row r="254" spans="1:462" s="4" customFormat="1" ht="94.5" customHeight="1" x14ac:dyDescent="0.25">
      <c r="A254" s="716"/>
      <c r="B254" s="717"/>
      <c r="C254" s="762"/>
      <c r="D254" s="737"/>
      <c r="E254" s="725"/>
      <c r="F254" s="725"/>
      <c r="G254" s="93" t="s">
        <v>813</v>
      </c>
      <c r="H254" s="753"/>
      <c r="I254" s="756"/>
      <c r="J254" s="88">
        <v>4</v>
      </c>
      <c r="K254" s="753"/>
      <c r="L254" s="753"/>
      <c r="M254" s="183">
        <v>1000000</v>
      </c>
      <c r="N254" s="148"/>
      <c r="O254" s="148"/>
      <c r="P254" s="185">
        <v>1</v>
      </c>
      <c r="Q254" s="186"/>
      <c r="R254" s="186"/>
      <c r="S254" s="186">
        <v>1</v>
      </c>
      <c r="T254" s="186"/>
      <c r="U254" s="185"/>
      <c r="V254" s="186">
        <v>1</v>
      </c>
      <c r="W254" s="186"/>
      <c r="X254" s="186"/>
      <c r="Y254" s="186">
        <v>1</v>
      </c>
      <c r="Z254" s="148"/>
      <c r="AA254" s="148"/>
      <c r="AB254" s="148"/>
      <c r="AC254" s="148"/>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c r="HQ254" s="3"/>
      <c r="HR254" s="3"/>
      <c r="HS254" s="3"/>
      <c r="HT254" s="3"/>
      <c r="HU254" s="3"/>
      <c r="HV254" s="3"/>
      <c r="HW254" s="3"/>
      <c r="HX254" s="3"/>
      <c r="HY254" s="3"/>
      <c r="HZ254" s="3"/>
      <c r="IA254" s="3"/>
      <c r="IB254" s="3"/>
      <c r="IC254" s="3"/>
      <c r="ID254" s="3"/>
      <c r="IE254" s="3"/>
      <c r="IF254" s="3"/>
      <c r="IG254" s="3"/>
      <c r="IH254" s="3"/>
      <c r="II254" s="3"/>
      <c r="IJ254" s="3"/>
      <c r="IK254" s="3"/>
      <c r="IL254" s="3"/>
      <c r="IM254" s="3"/>
      <c r="IN254" s="3"/>
      <c r="IO254" s="3"/>
      <c r="IP254" s="3"/>
      <c r="IQ254" s="3"/>
      <c r="IR254" s="3"/>
      <c r="IS254" s="3"/>
      <c r="IT254" s="3"/>
      <c r="IU254" s="3"/>
      <c r="IV254" s="3"/>
      <c r="IW254" s="3"/>
      <c r="IX254" s="3"/>
      <c r="IY254" s="3"/>
      <c r="IZ254" s="3"/>
      <c r="JA254" s="3"/>
      <c r="JB254" s="3"/>
      <c r="JC254" s="3"/>
      <c r="JD254" s="3"/>
      <c r="JE254" s="3"/>
      <c r="JF254" s="3"/>
      <c r="JG254" s="3"/>
      <c r="JH254" s="3"/>
      <c r="JI254" s="3"/>
      <c r="JJ254" s="3"/>
      <c r="JK254" s="3"/>
      <c r="JL254" s="3"/>
      <c r="JM254" s="3"/>
      <c r="JN254" s="3"/>
      <c r="JO254" s="3"/>
      <c r="JP254" s="3"/>
      <c r="JQ254" s="3"/>
      <c r="JR254" s="3"/>
      <c r="JS254" s="3"/>
      <c r="JT254" s="3"/>
      <c r="JU254" s="3"/>
      <c r="JV254" s="3"/>
      <c r="JW254" s="3"/>
      <c r="JX254" s="3"/>
      <c r="JY254" s="3"/>
      <c r="JZ254" s="3"/>
      <c r="KA254" s="3"/>
      <c r="KB254" s="3"/>
      <c r="KC254" s="3"/>
      <c r="KD254" s="3"/>
      <c r="KE254" s="3"/>
      <c r="KF254" s="3"/>
      <c r="KG254" s="3"/>
      <c r="KH254" s="3"/>
      <c r="KI254" s="3"/>
      <c r="KJ254" s="3"/>
      <c r="KK254" s="3"/>
      <c r="KL254" s="3"/>
      <c r="KM254" s="3"/>
      <c r="KN254" s="3"/>
      <c r="KO254" s="3"/>
      <c r="KP254" s="3"/>
      <c r="KQ254" s="3"/>
      <c r="KR254" s="3"/>
      <c r="KS254" s="3"/>
      <c r="KT254" s="3"/>
      <c r="KU254" s="3"/>
      <c r="KV254" s="3"/>
      <c r="KW254" s="3"/>
      <c r="KX254" s="3"/>
      <c r="KY254" s="3"/>
      <c r="KZ254" s="3"/>
      <c r="LA254" s="3"/>
      <c r="LB254" s="3"/>
      <c r="LC254" s="3"/>
      <c r="LD254" s="3"/>
      <c r="LE254" s="3"/>
      <c r="LF254" s="3"/>
      <c r="LG254" s="3"/>
      <c r="LH254" s="3"/>
      <c r="LI254" s="3"/>
      <c r="LJ254" s="3"/>
      <c r="LK254" s="3"/>
      <c r="LL254" s="3"/>
      <c r="LM254" s="3"/>
      <c r="LN254" s="3"/>
      <c r="LO254" s="3"/>
      <c r="LP254" s="3"/>
      <c r="LQ254" s="3"/>
      <c r="LR254" s="3"/>
      <c r="LS254" s="3"/>
      <c r="LT254" s="3"/>
      <c r="LU254" s="3"/>
      <c r="LV254" s="3"/>
      <c r="LW254" s="3"/>
      <c r="LX254" s="3"/>
      <c r="LY254" s="3"/>
      <c r="LZ254" s="3"/>
      <c r="MA254" s="3"/>
      <c r="MB254" s="3"/>
      <c r="MC254" s="3"/>
      <c r="MD254" s="3"/>
      <c r="ME254" s="3"/>
      <c r="MF254" s="129"/>
      <c r="MG254" s="75"/>
      <c r="MH254" s="75"/>
      <c r="MI254" s="75"/>
      <c r="MJ254" s="75"/>
      <c r="MK254" s="75"/>
      <c r="ML254" s="75"/>
      <c r="MM254" s="75"/>
      <c r="MN254" s="75"/>
      <c r="MO254" s="75"/>
      <c r="MP254" s="75"/>
      <c r="MQ254" s="75"/>
      <c r="MR254" s="75"/>
      <c r="MS254" s="75"/>
      <c r="MT254" s="75"/>
      <c r="MU254" s="75"/>
      <c r="MV254" s="75"/>
      <c r="MW254" s="75"/>
      <c r="MX254" s="75"/>
      <c r="MY254" s="75"/>
      <c r="MZ254" s="75"/>
      <c r="NA254" s="75"/>
      <c r="NB254" s="75"/>
      <c r="NC254" s="75"/>
      <c r="ND254" s="75"/>
      <c r="NE254" s="75"/>
      <c r="NF254" s="75"/>
      <c r="NG254" s="75"/>
      <c r="NH254" s="75"/>
      <c r="NI254" s="75"/>
      <c r="NJ254" s="75"/>
      <c r="NK254" s="75"/>
      <c r="NL254" s="75"/>
      <c r="NM254" s="75"/>
      <c r="NN254" s="75"/>
      <c r="NO254" s="75"/>
      <c r="NP254" s="75"/>
      <c r="NQ254" s="75"/>
      <c r="NR254" s="75"/>
      <c r="NS254" s="75"/>
      <c r="NT254" s="75"/>
      <c r="NU254" s="75"/>
      <c r="NV254" s="75"/>
      <c r="NW254" s="75"/>
      <c r="NX254" s="75"/>
      <c r="NY254" s="75"/>
      <c r="NZ254" s="75"/>
      <c r="OA254" s="75"/>
      <c r="OB254" s="75"/>
      <c r="OC254" s="75"/>
      <c r="OD254" s="75"/>
      <c r="OE254" s="75"/>
      <c r="OF254" s="75"/>
      <c r="OG254" s="75"/>
      <c r="OH254" s="75"/>
      <c r="OI254" s="75"/>
      <c r="OJ254" s="75"/>
      <c r="OK254" s="75"/>
      <c r="OL254" s="75"/>
      <c r="OM254" s="75"/>
      <c r="ON254" s="75"/>
      <c r="OO254" s="75"/>
      <c r="OP254" s="75"/>
      <c r="OQ254" s="75"/>
      <c r="OR254" s="75"/>
      <c r="OS254" s="75"/>
      <c r="OT254" s="75"/>
      <c r="OU254" s="75"/>
      <c r="OV254" s="75"/>
      <c r="OW254" s="75"/>
      <c r="OX254" s="75"/>
      <c r="OY254" s="75"/>
      <c r="OZ254" s="75"/>
      <c r="PA254" s="75"/>
      <c r="PB254" s="75"/>
      <c r="PC254" s="75"/>
      <c r="PD254" s="75"/>
      <c r="PE254" s="75"/>
      <c r="PF254" s="75"/>
      <c r="PG254" s="75"/>
      <c r="PH254" s="75"/>
      <c r="PI254" s="75"/>
      <c r="PJ254" s="75"/>
      <c r="PK254" s="75"/>
      <c r="PL254" s="75"/>
      <c r="PM254" s="75"/>
      <c r="PN254" s="75"/>
      <c r="PO254" s="75"/>
      <c r="PP254" s="75"/>
      <c r="PQ254" s="75"/>
      <c r="PR254" s="75"/>
      <c r="PS254" s="75"/>
      <c r="PT254" s="75"/>
      <c r="PU254" s="75"/>
      <c r="PV254" s="75"/>
      <c r="PW254" s="75"/>
      <c r="PX254" s="75"/>
      <c r="PY254" s="75"/>
      <c r="PZ254" s="75"/>
      <c r="QA254" s="75"/>
      <c r="QB254" s="75"/>
      <c r="QC254" s="75"/>
      <c r="QD254" s="75"/>
      <c r="QE254" s="75"/>
      <c r="QF254" s="75"/>
      <c r="QG254" s="75"/>
      <c r="QH254" s="75"/>
      <c r="QI254" s="75"/>
      <c r="QJ254" s="75"/>
      <c r="QK254" s="75"/>
      <c r="QL254" s="75"/>
      <c r="QM254" s="75"/>
      <c r="QN254" s="75"/>
      <c r="QO254" s="75"/>
      <c r="QP254" s="75"/>
      <c r="QQ254" s="75"/>
      <c r="QR254" s="75"/>
      <c r="QS254" s="75"/>
    </row>
    <row r="255" spans="1:462" s="4" customFormat="1" ht="94.5" customHeight="1" x14ac:dyDescent="0.25">
      <c r="A255" s="716"/>
      <c r="B255" s="717"/>
      <c r="C255" s="762"/>
      <c r="D255" s="737"/>
      <c r="E255" s="725"/>
      <c r="F255" s="725"/>
      <c r="G255" s="93" t="s">
        <v>814</v>
      </c>
      <c r="H255" s="753"/>
      <c r="I255" s="756"/>
      <c r="J255" s="88">
        <v>1</v>
      </c>
      <c r="K255" s="753"/>
      <c r="L255" s="753"/>
      <c r="M255" s="183">
        <v>7000000</v>
      </c>
      <c r="N255" s="148"/>
      <c r="O255" s="148"/>
      <c r="P255" s="187">
        <v>1</v>
      </c>
      <c r="Q255" s="148"/>
      <c r="R255" s="148"/>
      <c r="S255" s="148"/>
      <c r="T255" s="148"/>
      <c r="U255" s="148"/>
      <c r="V255" s="148"/>
      <c r="W255" s="148"/>
      <c r="X255" s="148"/>
      <c r="Y255" s="148"/>
      <c r="Z255" s="148"/>
      <c r="AA255" s="148"/>
      <c r="AB255" s="148"/>
      <c r="AC255" s="148"/>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c r="HQ255" s="3"/>
      <c r="HR255" s="3"/>
      <c r="HS255" s="3"/>
      <c r="HT255" s="3"/>
      <c r="HU255" s="3"/>
      <c r="HV255" s="3"/>
      <c r="HW255" s="3"/>
      <c r="HX255" s="3"/>
      <c r="HY255" s="3"/>
      <c r="HZ255" s="3"/>
      <c r="IA255" s="3"/>
      <c r="IB255" s="3"/>
      <c r="IC255" s="3"/>
      <c r="ID255" s="3"/>
      <c r="IE255" s="3"/>
      <c r="IF255" s="3"/>
      <c r="IG255" s="3"/>
      <c r="IH255" s="3"/>
      <c r="II255" s="3"/>
      <c r="IJ255" s="3"/>
      <c r="IK255" s="3"/>
      <c r="IL255" s="3"/>
      <c r="IM255" s="3"/>
      <c r="IN255" s="3"/>
      <c r="IO255" s="3"/>
      <c r="IP255" s="3"/>
      <c r="IQ255" s="3"/>
      <c r="IR255" s="3"/>
      <c r="IS255" s="3"/>
      <c r="IT255" s="3"/>
      <c r="IU255" s="3"/>
      <c r="IV255" s="3"/>
      <c r="IW255" s="3"/>
      <c r="IX255" s="3"/>
      <c r="IY255" s="3"/>
      <c r="IZ255" s="3"/>
      <c r="JA255" s="3"/>
      <c r="JB255" s="3"/>
      <c r="JC255" s="3"/>
      <c r="JD255" s="3"/>
      <c r="JE255" s="3"/>
      <c r="JF255" s="3"/>
      <c r="JG255" s="3"/>
      <c r="JH255" s="3"/>
      <c r="JI255" s="3"/>
      <c r="JJ255" s="3"/>
      <c r="JK255" s="3"/>
      <c r="JL255" s="3"/>
      <c r="JM255" s="3"/>
      <c r="JN255" s="3"/>
      <c r="JO255" s="3"/>
      <c r="JP255" s="3"/>
      <c r="JQ255" s="3"/>
      <c r="JR255" s="3"/>
      <c r="JS255" s="3"/>
      <c r="JT255" s="3"/>
      <c r="JU255" s="3"/>
      <c r="JV255" s="3"/>
      <c r="JW255" s="3"/>
      <c r="JX255" s="3"/>
      <c r="JY255" s="3"/>
      <c r="JZ255" s="3"/>
      <c r="KA255" s="3"/>
      <c r="KB255" s="3"/>
      <c r="KC255" s="3"/>
      <c r="KD255" s="3"/>
      <c r="KE255" s="3"/>
      <c r="KF255" s="3"/>
      <c r="KG255" s="3"/>
      <c r="KH255" s="3"/>
      <c r="KI255" s="3"/>
      <c r="KJ255" s="3"/>
      <c r="KK255" s="3"/>
      <c r="KL255" s="3"/>
      <c r="KM255" s="3"/>
      <c r="KN255" s="3"/>
      <c r="KO255" s="3"/>
      <c r="KP255" s="3"/>
      <c r="KQ255" s="3"/>
      <c r="KR255" s="3"/>
      <c r="KS255" s="3"/>
      <c r="KT255" s="3"/>
      <c r="KU255" s="3"/>
      <c r="KV255" s="3"/>
      <c r="KW255" s="3"/>
      <c r="KX255" s="3"/>
      <c r="KY255" s="3"/>
      <c r="KZ255" s="3"/>
      <c r="LA255" s="3"/>
      <c r="LB255" s="3"/>
      <c r="LC255" s="3"/>
      <c r="LD255" s="3"/>
      <c r="LE255" s="3"/>
      <c r="LF255" s="3"/>
      <c r="LG255" s="3"/>
      <c r="LH255" s="3"/>
      <c r="LI255" s="3"/>
      <c r="LJ255" s="3"/>
      <c r="LK255" s="3"/>
      <c r="LL255" s="3"/>
      <c r="LM255" s="3"/>
      <c r="LN255" s="3"/>
      <c r="LO255" s="3"/>
      <c r="LP255" s="3"/>
      <c r="LQ255" s="3"/>
      <c r="LR255" s="3"/>
      <c r="LS255" s="3"/>
      <c r="LT255" s="3"/>
      <c r="LU255" s="3"/>
      <c r="LV255" s="3"/>
      <c r="LW255" s="3"/>
      <c r="LX255" s="3"/>
      <c r="LY255" s="3"/>
      <c r="LZ255" s="3"/>
      <c r="MA255" s="3"/>
      <c r="MB255" s="3"/>
      <c r="MC255" s="3"/>
      <c r="MD255" s="3"/>
      <c r="ME255" s="3"/>
      <c r="MF255" s="129"/>
      <c r="MG255" s="75"/>
      <c r="MH255" s="75"/>
      <c r="MI255" s="75"/>
      <c r="MJ255" s="75"/>
      <c r="MK255" s="75"/>
      <c r="ML255" s="75"/>
      <c r="MM255" s="75"/>
      <c r="MN255" s="75"/>
      <c r="MO255" s="75"/>
      <c r="MP255" s="75"/>
      <c r="MQ255" s="75"/>
      <c r="MR255" s="75"/>
      <c r="MS255" s="75"/>
      <c r="MT255" s="75"/>
      <c r="MU255" s="75"/>
      <c r="MV255" s="75"/>
      <c r="MW255" s="75"/>
      <c r="MX255" s="75"/>
      <c r="MY255" s="75"/>
      <c r="MZ255" s="75"/>
      <c r="NA255" s="75"/>
      <c r="NB255" s="75"/>
      <c r="NC255" s="75"/>
      <c r="ND255" s="75"/>
      <c r="NE255" s="75"/>
      <c r="NF255" s="75"/>
      <c r="NG255" s="75"/>
      <c r="NH255" s="75"/>
      <c r="NI255" s="75"/>
      <c r="NJ255" s="75"/>
      <c r="NK255" s="75"/>
      <c r="NL255" s="75"/>
      <c r="NM255" s="75"/>
      <c r="NN255" s="75"/>
      <c r="NO255" s="75"/>
      <c r="NP255" s="75"/>
      <c r="NQ255" s="75"/>
      <c r="NR255" s="75"/>
      <c r="NS255" s="75"/>
      <c r="NT255" s="75"/>
      <c r="NU255" s="75"/>
      <c r="NV255" s="75"/>
      <c r="NW255" s="75"/>
      <c r="NX255" s="75"/>
      <c r="NY255" s="75"/>
      <c r="NZ255" s="75"/>
      <c r="OA255" s="75"/>
      <c r="OB255" s="75"/>
      <c r="OC255" s="75"/>
      <c r="OD255" s="75"/>
      <c r="OE255" s="75"/>
      <c r="OF255" s="75"/>
      <c r="OG255" s="75"/>
      <c r="OH255" s="75"/>
      <c r="OI255" s="75"/>
      <c r="OJ255" s="75"/>
      <c r="OK255" s="75"/>
      <c r="OL255" s="75"/>
      <c r="OM255" s="75"/>
      <c r="ON255" s="75"/>
      <c r="OO255" s="75"/>
      <c r="OP255" s="75"/>
      <c r="OQ255" s="75"/>
      <c r="OR255" s="75"/>
      <c r="OS255" s="75"/>
      <c r="OT255" s="75"/>
      <c r="OU255" s="75"/>
      <c r="OV255" s="75"/>
      <c r="OW255" s="75"/>
      <c r="OX255" s="75"/>
      <c r="OY255" s="75"/>
      <c r="OZ255" s="75"/>
      <c r="PA255" s="75"/>
      <c r="PB255" s="75"/>
      <c r="PC255" s="75"/>
      <c r="PD255" s="75"/>
      <c r="PE255" s="75"/>
      <c r="PF255" s="75"/>
      <c r="PG255" s="75"/>
      <c r="PH255" s="75"/>
      <c r="PI255" s="75"/>
      <c r="PJ255" s="75"/>
      <c r="PK255" s="75"/>
      <c r="PL255" s="75"/>
      <c r="PM255" s="75"/>
      <c r="PN255" s="75"/>
      <c r="PO255" s="75"/>
      <c r="PP255" s="75"/>
      <c r="PQ255" s="75"/>
      <c r="PR255" s="75"/>
      <c r="PS255" s="75"/>
      <c r="PT255" s="75"/>
      <c r="PU255" s="75"/>
      <c r="PV255" s="75"/>
      <c r="PW255" s="75"/>
      <c r="PX255" s="75"/>
      <c r="PY255" s="75"/>
      <c r="PZ255" s="75"/>
      <c r="QA255" s="75"/>
      <c r="QB255" s="75"/>
      <c r="QC255" s="75"/>
      <c r="QD255" s="75"/>
      <c r="QE255" s="75"/>
      <c r="QF255" s="75"/>
      <c r="QG255" s="75"/>
      <c r="QH255" s="75"/>
      <c r="QI255" s="75"/>
      <c r="QJ255" s="75"/>
      <c r="QK255" s="75"/>
      <c r="QL255" s="75"/>
      <c r="QM255" s="75"/>
      <c r="QN255" s="75"/>
      <c r="QO255" s="75"/>
      <c r="QP255" s="75"/>
      <c r="QQ255" s="75"/>
      <c r="QR255" s="75"/>
      <c r="QS255" s="75"/>
    </row>
    <row r="256" spans="1:462" s="4" customFormat="1" ht="31.5" customHeight="1" x14ac:dyDescent="0.25">
      <c r="A256" s="716"/>
      <c r="B256" s="717"/>
      <c r="C256" s="762"/>
      <c r="D256" s="737"/>
      <c r="E256" s="725"/>
      <c r="F256" s="725"/>
      <c r="G256" s="93" t="s">
        <v>815</v>
      </c>
      <c r="H256" s="753"/>
      <c r="I256" s="756"/>
      <c r="J256" s="188">
        <v>4</v>
      </c>
      <c r="K256" s="753"/>
      <c r="L256" s="753"/>
      <c r="M256" s="189">
        <v>6000000</v>
      </c>
      <c r="N256" s="186"/>
      <c r="O256" s="186"/>
      <c r="P256" s="185">
        <v>1</v>
      </c>
      <c r="Q256" s="186"/>
      <c r="R256" s="186"/>
      <c r="S256" s="186">
        <v>1</v>
      </c>
      <c r="T256" s="186"/>
      <c r="U256" s="185"/>
      <c r="V256" s="186">
        <v>1</v>
      </c>
      <c r="W256" s="186"/>
      <c r="X256" s="186"/>
      <c r="Y256" s="186">
        <v>1</v>
      </c>
      <c r="Z256" s="148"/>
      <c r="AA256" s="148"/>
      <c r="AB256" s="148"/>
      <c r="AC256" s="148"/>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c r="GO256" s="3"/>
      <c r="GP256" s="3"/>
      <c r="GQ256" s="3"/>
      <c r="GR256" s="3"/>
      <c r="GS256" s="3"/>
      <c r="GT256" s="3"/>
      <c r="GU256" s="3"/>
      <c r="GV256" s="3"/>
      <c r="GW256" s="3"/>
      <c r="GX256" s="3"/>
      <c r="GY256" s="3"/>
      <c r="GZ256" s="3"/>
      <c r="HA256" s="3"/>
      <c r="HB256" s="3"/>
      <c r="HC256" s="3"/>
      <c r="HD256" s="3"/>
      <c r="HE256" s="3"/>
      <c r="HF256" s="3"/>
      <c r="HG256" s="3"/>
      <c r="HH256" s="3"/>
      <c r="HI256" s="3"/>
      <c r="HJ256" s="3"/>
      <c r="HK256" s="3"/>
      <c r="HL256" s="3"/>
      <c r="HM256" s="3"/>
      <c r="HN256" s="3"/>
      <c r="HO256" s="3"/>
      <c r="HP256" s="3"/>
      <c r="HQ256" s="3"/>
      <c r="HR256" s="3"/>
      <c r="HS256" s="3"/>
      <c r="HT256" s="3"/>
      <c r="HU256" s="3"/>
      <c r="HV256" s="3"/>
      <c r="HW256" s="3"/>
      <c r="HX256" s="3"/>
      <c r="HY256" s="3"/>
      <c r="HZ256" s="3"/>
      <c r="IA256" s="3"/>
      <c r="IB256" s="3"/>
      <c r="IC256" s="3"/>
      <c r="ID256" s="3"/>
      <c r="IE256" s="3"/>
      <c r="IF256" s="3"/>
      <c r="IG256" s="3"/>
      <c r="IH256" s="3"/>
      <c r="II256" s="3"/>
      <c r="IJ256" s="3"/>
      <c r="IK256" s="3"/>
      <c r="IL256" s="3"/>
      <c r="IM256" s="3"/>
      <c r="IN256" s="3"/>
      <c r="IO256" s="3"/>
      <c r="IP256" s="3"/>
      <c r="IQ256" s="3"/>
      <c r="IR256" s="3"/>
      <c r="IS256" s="3"/>
      <c r="IT256" s="3"/>
      <c r="IU256" s="3"/>
      <c r="IV256" s="3"/>
      <c r="IW256" s="3"/>
      <c r="IX256" s="3"/>
      <c r="IY256" s="3"/>
      <c r="IZ256" s="3"/>
      <c r="JA256" s="3"/>
      <c r="JB256" s="3"/>
      <c r="JC256" s="3"/>
      <c r="JD256" s="3"/>
      <c r="JE256" s="3"/>
      <c r="JF256" s="3"/>
      <c r="JG256" s="3"/>
      <c r="JH256" s="3"/>
      <c r="JI256" s="3"/>
      <c r="JJ256" s="3"/>
      <c r="JK256" s="3"/>
      <c r="JL256" s="3"/>
      <c r="JM256" s="3"/>
      <c r="JN256" s="3"/>
      <c r="JO256" s="3"/>
      <c r="JP256" s="3"/>
      <c r="JQ256" s="3"/>
      <c r="JR256" s="3"/>
      <c r="JS256" s="3"/>
      <c r="JT256" s="3"/>
      <c r="JU256" s="3"/>
      <c r="JV256" s="3"/>
      <c r="JW256" s="3"/>
      <c r="JX256" s="3"/>
      <c r="JY256" s="3"/>
      <c r="JZ256" s="3"/>
      <c r="KA256" s="3"/>
      <c r="KB256" s="3"/>
      <c r="KC256" s="3"/>
      <c r="KD256" s="3"/>
      <c r="KE256" s="3"/>
      <c r="KF256" s="3"/>
      <c r="KG256" s="3"/>
      <c r="KH256" s="3"/>
      <c r="KI256" s="3"/>
      <c r="KJ256" s="3"/>
      <c r="KK256" s="3"/>
      <c r="KL256" s="3"/>
      <c r="KM256" s="3"/>
      <c r="KN256" s="3"/>
      <c r="KO256" s="3"/>
      <c r="KP256" s="3"/>
      <c r="KQ256" s="3"/>
      <c r="KR256" s="3"/>
      <c r="KS256" s="3"/>
      <c r="KT256" s="3"/>
      <c r="KU256" s="3"/>
      <c r="KV256" s="3"/>
      <c r="KW256" s="3"/>
      <c r="KX256" s="3"/>
      <c r="KY256" s="3"/>
      <c r="KZ256" s="3"/>
      <c r="LA256" s="3"/>
      <c r="LB256" s="3"/>
      <c r="LC256" s="3"/>
      <c r="LD256" s="3"/>
      <c r="LE256" s="3"/>
      <c r="LF256" s="3"/>
      <c r="LG256" s="3"/>
      <c r="LH256" s="3"/>
      <c r="LI256" s="3"/>
      <c r="LJ256" s="3"/>
      <c r="LK256" s="3"/>
      <c r="LL256" s="3"/>
      <c r="LM256" s="3"/>
      <c r="LN256" s="3"/>
      <c r="LO256" s="3"/>
      <c r="LP256" s="3"/>
      <c r="LQ256" s="3"/>
      <c r="LR256" s="3"/>
      <c r="LS256" s="3"/>
      <c r="LT256" s="3"/>
      <c r="LU256" s="3"/>
      <c r="LV256" s="3"/>
      <c r="LW256" s="3"/>
      <c r="LX256" s="3"/>
      <c r="LY256" s="3"/>
      <c r="LZ256" s="3"/>
      <c r="MA256" s="3"/>
      <c r="MB256" s="3"/>
      <c r="MC256" s="3"/>
      <c r="MD256" s="3"/>
      <c r="ME256" s="3"/>
      <c r="MF256" s="129"/>
      <c r="MG256" s="75"/>
      <c r="MH256" s="75"/>
      <c r="MI256" s="75"/>
      <c r="MJ256" s="75"/>
      <c r="MK256" s="75"/>
      <c r="ML256" s="75"/>
      <c r="MM256" s="75"/>
      <c r="MN256" s="75"/>
      <c r="MO256" s="75"/>
      <c r="MP256" s="75"/>
      <c r="MQ256" s="75"/>
      <c r="MR256" s="75"/>
      <c r="MS256" s="75"/>
      <c r="MT256" s="75"/>
      <c r="MU256" s="75"/>
      <c r="MV256" s="75"/>
      <c r="MW256" s="75"/>
      <c r="MX256" s="75"/>
      <c r="MY256" s="75"/>
      <c r="MZ256" s="75"/>
      <c r="NA256" s="75"/>
      <c r="NB256" s="75"/>
      <c r="NC256" s="75"/>
      <c r="ND256" s="75"/>
      <c r="NE256" s="75"/>
      <c r="NF256" s="75"/>
      <c r="NG256" s="75"/>
      <c r="NH256" s="75"/>
      <c r="NI256" s="75"/>
      <c r="NJ256" s="75"/>
      <c r="NK256" s="75"/>
      <c r="NL256" s="75"/>
      <c r="NM256" s="75"/>
      <c r="NN256" s="75"/>
      <c r="NO256" s="75"/>
      <c r="NP256" s="75"/>
      <c r="NQ256" s="75"/>
      <c r="NR256" s="75"/>
      <c r="NS256" s="75"/>
      <c r="NT256" s="75"/>
      <c r="NU256" s="75"/>
      <c r="NV256" s="75"/>
      <c r="NW256" s="75"/>
      <c r="NX256" s="75"/>
      <c r="NY256" s="75"/>
      <c r="NZ256" s="75"/>
      <c r="OA256" s="75"/>
      <c r="OB256" s="75"/>
      <c r="OC256" s="75"/>
      <c r="OD256" s="75"/>
      <c r="OE256" s="75"/>
      <c r="OF256" s="75"/>
      <c r="OG256" s="75"/>
      <c r="OH256" s="75"/>
      <c r="OI256" s="75"/>
      <c r="OJ256" s="75"/>
      <c r="OK256" s="75"/>
      <c r="OL256" s="75"/>
      <c r="OM256" s="75"/>
      <c r="ON256" s="75"/>
      <c r="OO256" s="75"/>
      <c r="OP256" s="75"/>
      <c r="OQ256" s="75"/>
      <c r="OR256" s="75"/>
      <c r="OS256" s="75"/>
      <c r="OT256" s="75"/>
      <c r="OU256" s="75"/>
      <c r="OV256" s="75"/>
      <c r="OW256" s="75"/>
      <c r="OX256" s="75"/>
      <c r="OY256" s="75"/>
      <c r="OZ256" s="75"/>
      <c r="PA256" s="75"/>
      <c r="PB256" s="75"/>
      <c r="PC256" s="75"/>
      <c r="PD256" s="75"/>
      <c r="PE256" s="75"/>
      <c r="PF256" s="75"/>
      <c r="PG256" s="75"/>
      <c r="PH256" s="75"/>
      <c r="PI256" s="75"/>
      <c r="PJ256" s="75"/>
      <c r="PK256" s="75"/>
      <c r="PL256" s="75"/>
      <c r="PM256" s="75"/>
      <c r="PN256" s="75"/>
      <c r="PO256" s="75"/>
      <c r="PP256" s="75"/>
      <c r="PQ256" s="75"/>
      <c r="PR256" s="75"/>
      <c r="PS256" s="75"/>
      <c r="PT256" s="75"/>
      <c r="PU256" s="75"/>
      <c r="PV256" s="75"/>
      <c r="PW256" s="75"/>
      <c r="PX256" s="75"/>
      <c r="PY256" s="75"/>
      <c r="PZ256" s="75"/>
      <c r="QA256" s="75"/>
      <c r="QB256" s="75"/>
      <c r="QC256" s="75"/>
      <c r="QD256" s="75"/>
      <c r="QE256" s="75"/>
      <c r="QF256" s="75"/>
      <c r="QG256" s="75"/>
      <c r="QH256" s="75"/>
      <c r="QI256" s="75"/>
      <c r="QJ256" s="75"/>
      <c r="QK256" s="75"/>
      <c r="QL256" s="75"/>
      <c r="QM256" s="75"/>
      <c r="QN256" s="75"/>
      <c r="QO256" s="75"/>
      <c r="QP256" s="75"/>
      <c r="QQ256" s="75"/>
      <c r="QR256" s="75"/>
      <c r="QS256" s="75"/>
    </row>
    <row r="257" spans="1:461" s="4" customFormat="1" ht="31.5" customHeight="1" x14ac:dyDescent="0.25">
      <c r="A257" s="716"/>
      <c r="B257" s="717"/>
      <c r="C257" s="762"/>
      <c r="D257" s="737"/>
      <c r="E257" s="725"/>
      <c r="F257" s="725"/>
      <c r="G257" s="93" t="s">
        <v>816</v>
      </c>
      <c r="H257" s="753"/>
      <c r="I257" s="756"/>
      <c r="J257" s="188">
        <v>4</v>
      </c>
      <c r="K257" s="753"/>
      <c r="L257" s="753"/>
      <c r="M257" s="189">
        <v>5100000</v>
      </c>
      <c r="N257" s="186"/>
      <c r="O257" s="186"/>
      <c r="P257" s="185">
        <v>1</v>
      </c>
      <c r="Q257" s="186"/>
      <c r="R257" s="186"/>
      <c r="S257" s="186">
        <v>1</v>
      </c>
      <c r="T257" s="186"/>
      <c r="U257" s="185"/>
      <c r="V257" s="186">
        <v>1</v>
      </c>
      <c r="W257" s="186"/>
      <c r="X257" s="186"/>
      <c r="Y257" s="186">
        <v>1</v>
      </c>
      <c r="Z257" s="148"/>
      <c r="AA257" s="148"/>
      <c r="AB257" s="148"/>
      <c r="AC257" s="148"/>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c r="GO257" s="3"/>
      <c r="GP257" s="3"/>
      <c r="GQ257" s="3"/>
      <c r="GR257" s="3"/>
      <c r="GS257" s="3"/>
      <c r="GT257" s="3"/>
      <c r="GU257" s="3"/>
      <c r="GV257" s="3"/>
      <c r="GW257" s="3"/>
      <c r="GX257" s="3"/>
      <c r="GY257" s="3"/>
      <c r="GZ257" s="3"/>
      <c r="HA257" s="3"/>
      <c r="HB257" s="3"/>
      <c r="HC257" s="3"/>
      <c r="HD257" s="3"/>
      <c r="HE257" s="3"/>
      <c r="HF257" s="3"/>
      <c r="HG257" s="3"/>
      <c r="HH257" s="3"/>
      <c r="HI257" s="3"/>
      <c r="HJ257" s="3"/>
      <c r="HK257" s="3"/>
      <c r="HL257" s="3"/>
      <c r="HM257" s="3"/>
      <c r="HN257" s="3"/>
      <c r="HO257" s="3"/>
      <c r="HP257" s="3"/>
      <c r="HQ257" s="3"/>
      <c r="HR257" s="3"/>
      <c r="HS257" s="3"/>
      <c r="HT257" s="3"/>
      <c r="HU257" s="3"/>
      <c r="HV257" s="3"/>
      <c r="HW257" s="3"/>
      <c r="HX257" s="3"/>
      <c r="HY257" s="3"/>
      <c r="HZ257" s="3"/>
      <c r="IA257" s="3"/>
      <c r="IB257" s="3"/>
      <c r="IC257" s="3"/>
      <c r="ID257" s="3"/>
      <c r="IE257" s="3"/>
      <c r="IF257" s="3"/>
      <c r="IG257" s="3"/>
      <c r="IH257" s="3"/>
      <c r="II257" s="3"/>
      <c r="IJ257" s="3"/>
      <c r="IK257" s="3"/>
      <c r="IL257" s="3"/>
      <c r="IM257" s="3"/>
      <c r="IN257" s="3"/>
      <c r="IO257" s="3"/>
      <c r="IP257" s="3"/>
      <c r="IQ257" s="3"/>
      <c r="IR257" s="3"/>
      <c r="IS257" s="3"/>
      <c r="IT257" s="3"/>
      <c r="IU257" s="3"/>
      <c r="IV257" s="3"/>
      <c r="IW257" s="3"/>
      <c r="IX257" s="3"/>
      <c r="IY257" s="3"/>
      <c r="IZ257" s="3"/>
      <c r="JA257" s="3"/>
      <c r="JB257" s="3"/>
      <c r="JC257" s="3"/>
      <c r="JD257" s="3"/>
      <c r="JE257" s="3"/>
      <c r="JF257" s="3"/>
      <c r="JG257" s="3"/>
      <c r="JH257" s="3"/>
      <c r="JI257" s="3"/>
      <c r="JJ257" s="3"/>
      <c r="JK257" s="3"/>
      <c r="JL257" s="3"/>
      <c r="JM257" s="3"/>
      <c r="JN257" s="3"/>
      <c r="JO257" s="3"/>
      <c r="JP257" s="3"/>
      <c r="JQ257" s="3"/>
      <c r="JR257" s="3"/>
      <c r="JS257" s="3"/>
      <c r="JT257" s="3"/>
      <c r="JU257" s="3"/>
      <c r="JV257" s="3"/>
      <c r="JW257" s="3"/>
      <c r="JX257" s="3"/>
      <c r="JY257" s="3"/>
      <c r="JZ257" s="3"/>
      <c r="KA257" s="3"/>
      <c r="KB257" s="3"/>
      <c r="KC257" s="3"/>
      <c r="KD257" s="3"/>
      <c r="KE257" s="3"/>
      <c r="KF257" s="3"/>
      <c r="KG257" s="3"/>
      <c r="KH257" s="3"/>
      <c r="KI257" s="3"/>
      <c r="KJ257" s="3"/>
      <c r="KK257" s="3"/>
      <c r="KL257" s="3"/>
      <c r="KM257" s="3"/>
      <c r="KN257" s="3"/>
      <c r="KO257" s="3"/>
      <c r="KP257" s="3"/>
      <c r="KQ257" s="3"/>
      <c r="KR257" s="3"/>
      <c r="KS257" s="3"/>
      <c r="KT257" s="3"/>
      <c r="KU257" s="3"/>
      <c r="KV257" s="3"/>
      <c r="KW257" s="3"/>
      <c r="KX257" s="3"/>
      <c r="KY257" s="3"/>
      <c r="KZ257" s="3"/>
      <c r="LA257" s="3"/>
      <c r="LB257" s="3"/>
      <c r="LC257" s="3"/>
      <c r="LD257" s="3"/>
      <c r="LE257" s="3"/>
      <c r="LF257" s="3"/>
      <c r="LG257" s="3"/>
      <c r="LH257" s="3"/>
      <c r="LI257" s="3"/>
      <c r="LJ257" s="3"/>
      <c r="LK257" s="3"/>
      <c r="LL257" s="3"/>
      <c r="LM257" s="3"/>
      <c r="LN257" s="3"/>
      <c r="LO257" s="3"/>
      <c r="LP257" s="3"/>
      <c r="LQ257" s="3"/>
      <c r="LR257" s="3"/>
      <c r="LS257" s="3"/>
      <c r="LT257" s="3"/>
      <c r="LU257" s="3"/>
      <c r="LV257" s="3"/>
      <c r="LW257" s="3"/>
      <c r="LX257" s="3"/>
      <c r="LY257" s="3"/>
      <c r="LZ257" s="3"/>
      <c r="MA257" s="3"/>
      <c r="MB257" s="3"/>
      <c r="MC257" s="3"/>
      <c r="MD257" s="3"/>
      <c r="ME257" s="3"/>
      <c r="MF257" s="129"/>
      <c r="MG257" s="75"/>
      <c r="MH257" s="75"/>
      <c r="MI257" s="75"/>
      <c r="MJ257" s="75"/>
      <c r="MK257" s="75"/>
      <c r="ML257" s="75"/>
      <c r="MM257" s="75"/>
      <c r="MN257" s="75"/>
      <c r="MO257" s="75"/>
      <c r="MP257" s="75"/>
      <c r="MQ257" s="75"/>
      <c r="MR257" s="75"/>
      <c r="MS257" s="75"/>
      <c r="MT257" s="75"/>
      <c r="MU257" s="75"/>
      <c r="MV257" s="75"/>
      <c r="MW257" s="75"/>
      <c r="MX257" s="75"/>
      <c r="MY257" s="75"/>
      <c r="MZ257" s="75"/>
      <c r="NA257" s="75"/>
      <c r="NB257" s="75"/>
      <c r="NC257" s="75"/>
      <c r="ND257" s="75"/>
      <c r="NE257" s="75"/>
      <c r="NF257" s="75"/>
      <c r="NG257" s="75"/>
      <c r="NH257" s="75"/>
      <c r="NI257" s="75"/>
      <c r="NJ257" s="75"/>
      <c r="NK257" s="75"/>
      <c r="NL257" s="75"/>
      <c r="NM257" s="75"/>
      <c r="NN257" s="75"/>
      <c r="NO257" s="75"/>
      <c r="NP257" s="75"/>
      <c r="NQ257" s="75"/>
      <c r="NR257" s="75"/>
      <c r="NS257" s="75"/>
      <c r="NT257" s="75"/>
      <c r="NU257" s="75"/>
      <c r="NV257" s="75"/>
      <c r="NW257" s="75"/>
      <c r="NX257" s="75"/>
      <c r="NY257" s="75"/>
      <c r="NZ257" s="75"/>
      <c r="OA257" s="75"/>
      <c r="OB257" s="75"/>
      <c r="OC257" s="75"/>
      <c r="OD257" s="75"/>
      <c r="OE257" s="75"/>
      <c r="OF257" s="75"/>
      <c r="OG257" s="75"/>
      <c r="OH257" s="75"/>
      <c r="OI257" s="75"/>
      <c r="OJ257" s="75"/>
      <c r="OK257" s="75"/>
      <c r="OL257" s="75"/>
      <c r="OM257" s="75"/>
      <c r="ON257" s="75"/>
      <c r="OO257" s="75"/>
      <c r="OP257" s="75"/>
      <c r="OQ257" s="75"/>
      <c r="OR257" s="75"/>
      <c r="OS257" s="75"/>
      <c r="OT257" s="75"/>
      <c r="OU257" s="75"/>
      <c r="OV257" s="75"/>
      <c r="OW257" s="75"/>
      <c r="OX257" s="75"/>
      <c r="OY257" s="75"/>
      <c r="OZ257" s="75"/>
      <c r="PA257" s="75"/>
      <c r="PB257" s="75"/>
      <c r="PC257" s="75"/>
      <c r="PD257" s="75"/>
      <c r="PE257" s="75"/>
      <c r="PF257" s="75"/>
      <c r="PG257" s="75"/>
      <c r="PH257" s="75"/>
      <c r="PI257" s="75"/>
      <c r="PJ257" s="75"/>
      <c r="PK257" s="75"/>
      <c r="PL257" s="75"/>
      <c r="PM257" s="75"/>
      <c r="PN257" s="75"/>
      <c r="PO257" s="75"/>
      <c r="PP257" s="75"/>
      <c r="PQ257" s="75"/>
      <c r="PR257" s="75"/>
      <c r="PS257" s="75"/>
      <c r="PT257" s="75"/>
      <c r="PU257" s="75"/>
      <c r="PV257" s="75"/>
      <c r="PW257" s="75"/>
      <c r="PX257" s="75"/>
      <c r="PY257" s="75"/>
      <c r="PZ257" s="75"/>
      <c r="QA257" s="75"/>
      <c r="QB257" s="75"/>
      <c r="QC257" s="75"/>
      <c r="QD257" s="75"/>
      <c r="QE257" s="75"/>
      <c r="QF257" s="75"/>
      <c r="QG257" s="75"/>
      <c r="QH257" s="75"/>
      <c r="QI257" s="75"/>
      <c r="QJ257" s="75"/>
      <c r="QK257" s="75"/>
      <c r="QL257" s="75"/>
      <c r="QM257" s="75"/>
      <c r="QN257" s="75"/>
      <c r="QO257" s="75"/>
      <c r="QP257" s="75"/>
      <c r="QQ257" s="75"/>
      <c r="QR257" s="75"/>
      <c r="QS257" s="75"/>
    </row>
    <row r="258" spans="1:461" s="4" customFormat="1" ht="31.5" customHeight="1" x14ac:dyDescent="0.25">
      <c r="A258" s="716"/>
      <c r="B258" s="717"/>
      <c r="C258" s="762"/>
      <c r="D258" s="737"/>
      <c r="E258" s="725"/>
      <c r="F258" s="725"/>
      <c r="G258" s="93" t="s">
        <v>817</v>
      </c>
      <c r="H258" s="753"/>
      <c r="I258" s="756"/>
      <c r="J258" s="188">
        <v>4</v>
      </c>
      <c r="K258" s="753"/>
      <c r="L258" s="753"/>
      <c r="M258" s="189">
        <v>6000000</v>
      </c>
      <c r="N258" s="186"/>
      <c r="O258" s="186"/>
      <c r="P258" s="185">
        <v>1</v>
      </c>
      <c r="Q258" s="186"/>
      <c r="R258" s="186"/>
      <c r="S258" s="186">
        <v>1</v>
      </c>
      <c r="T258" s="186"/>
      <c r="U258" s="185"/>
      <c r="V258" s="186">
        <v>1</v>
      </c>
      <c r="W258" s="186"/>
      <c r="X258" s="186"/>
      <c r="Y258" s="186">
        <v>1</v>
      </c>
      <c r="Z258" s="148"/>
      <c r="AA258" s="148"/>
      <c r="AB258" s="148"/>
      <c r="AC258" s="148"/>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c r="GO258" s="3"/>
      <c r="GP258" s="3"/>
      <c r="GQ258" s="3"/>
      <c r="GR258" s="3"/>
      <c r="GS258" s="3"/>
      <c r="GT258" s="3"/>
      <c r="GU258" s="3"/>
      <c r="GV258" s="3"/>
      <c r="GW258" s="3"/>
      <c r="GX258" s="3"/>
      <c r="GY258" s="3"/>
      <c r="GZ258" s="3"/>
      <c r="HA258" s="3"/>
      <c r="HB258" s="3"/>
      <c r="HC258" s="3"/>
      <c r="HD258" s="3"/>
      <c r="HE258" s="3"/>
      <c r="HF258" s="3"/>
      <c r="HG258" s="3"/>
      <c r="HH258" s="3"/>
      <c r="HI258" s="3"/>
      <c r="HJ258" s="3"/>
      <c r="HK258" s="3"/>
      <c r="HL258" s="3"/>
      <c r="HM258" s="3"/>
      <c r="HN258" s="3"/>
      <c r="HO258" s="3"/>
      <c r="HP258" s="3"/>
      <c r="HQ258" s="3"/>
      <c r="HR258" s="3"/>
      <c r="HS258" s="3"/>
      <c r="HT258" s="3"/>
      <c r="HU258" s="3"/>
      <c r="HV258" s="3"/>
      <c r="HW258" s="3"/>
      <c r="HX258" s="3"/>
      <c r="HY258" s="3"/>
      <c r="HZ258" s="3"/>
      <c r="IA258" s="3"/>
      <c r="IB258" s="3"/>
      <c r="IC258" s="3"/>
      <c r="ID258" s="3"/>
      <c r="IE258" s="3"/>
      <c r="IF258" s="3"/>
      <c r="IG258" s="3"/>
      <c r="IH258" s="3"/>
      <c r="II258" s="3"/>
      <c r="IJ258" s="3"/>
      <c r="IK258" s="3"/>
      <c r="IL258" s="3"/>
      <c r="IM258" s="3"/>
      <c r="IN258" s="3"/>
      <c r="IO258" s="3"/>
      <c r="IP258" s="3"/>
      <c r="IQ258" s="3"/>
      <c r="IR258" s="3"/>
      <c r="IS258" s="3"/>
      <c r="IT258" s="3"/>
      <c r="IU258" s="3"/>
      <c r="IV258" s="3"/>
      <c r="IW258" s="3"/>
      <c r="IX258" s="3"/>
      <c r="IY258" s="3"/>
      <c r="IZ258" s="3"/>
      <c r="JA258" s="3"/>
      <c r="JB258" s="3"/>
      <c r="JC258" s="3"/>
      <c r="JD258" s="3"/>
      <c r="JE258" s="3"/>
      <c r="JF258" s="3"/>
      <c r="JG258" s="3"/>
      <c r="JH258" s="3"/>
      <c r="JI258" s="3"/>
      <c r="JJ258" s="3"/>
      <c r="JK258" s="3"/>
      <c r="JL258" s="3"/>
      <c r="JM258" s="3"/>
      <c r="JN258" s="3"/>
      <c r="JO258" s="3"/>
      <c r="JP258" s="3"/>
      <c r="JQ258" s="3"/>
      <c r="JR258" s="3"/>
      <c r="JS258" s="3"/>
      <c r="JT258" s="3"/>
      <c r="JU258" s="3"/>
      <c r="JV258" s="3"/>
      <c r="JW258" s="3"/>
      <c r="JX258" s="3"/>
      <c r="JY258" s="3"/>
      <c r="JZ258" s="3"/>
      <c r="KA258" s="3"/>
      <c r="KB258" s="3"/>
      <c r="KC258" s="3"/>
      <c r="KD258" s="3"/>
      <c r="KE258" s="3"/>
      <c r="KF258" s="3"/>
      <c r="KG258" s="3"/>
      <c r="KH258" s="3"/>
      <c r="KI258" s="3"/>
      <c r="KJ258" s="3"/>
      <c r="KK258" s="3"/>
      <c r="KL258" s="3"/>
      <c r="KM258" s="3"/>
      <c r="KN258" s="3"/>
      <c r="KO258" s="3"/>
      <c r="KP258" s="3"/>
      <c r="KQ258" s="3"/>
      <c r="KR258" s="3"/>
      <c r="KS258" s="3"/>
      <c r="KT258" s="3"/>
      <c r="KU258" s="3"/>
      <c r="KV258" s="3"/>
      <c r="KW258" s="3"/>
      <c r="KX258" s="3"/>
      <c r="KY258" s="3"/>
      <c r="KZ258" s="3"/>
      <c r="LA258" s="3"/>
      <c r="LB258" s="3"/>
      <c r="LC258" s="3"/>
      <c r="LD258" s="3"/>
      <c r="LE258" s="3"/>
      <c r="LF258" s="3"/>
      <c r="LG258" s="3"/>
      <c r="LH258" s="3"/>
      <c r="LI258" s="3"/>
      <c r="LJ258" s="3"/>
      <c r="LK258" s="3"/>
      <c r="LL258" s="3"/>
      <c r="LM258" s="3"/>
      <c r="LN258" s="3"/>
      <c r="LO258" s="3"/>
      <c r="LP258" s="3"/>
      <c r="LQ258" s="3"/>
      <c r="LR258" s="3"/>
      <c r="LS258" s="3"/>
      <c r="LT258" s="3"/>
      <c r="LU258" s="3"/>
      <c r="LV258" s="3"/>
      <c r="LW258" s="3"/>
      <c r="LX258" s="3"/>
      <c r="LY258" s="3"/>
      <c r="LZ258" s="3"/>
      <c r="MA258" s="3"/>
      <c r="MB258" s="3"/>
      <c r="MC258" s="3"/>
      <c r="MD258" s="3"/>
      <c r="ME258" s="3"/>
      <c r="MF258" s="129"/>
      <c r="MG258" s="75"/>
      <c r="MH258" s="75"/>
      <c r="MI258" s="75"/>
      <c r="MJ258" s="75"/>
      <c r="MK258" s="75"/>
      <c r="ML258" s="75"/>
      <c r="MM258" s="75"/>
      <c r="MN258" s="75"/>
      <c r="MO258" s="75"/>
      <c r="MP258" s="75"/>
      <c r="MQ258" s="75"/>
      <c r="MR258" s="75"/>
      <c r="MS258" s="75"/>
      <c r="MT258" s="75"/>
      <c r="MU258" s="75"/>
      <c r="MV258" s="75"/>
      <c r="MW258" s="75"/>
      <c r="MX258" s="75"/>
      <c r="MY258" s="75"/>
      <c r="MZ258" s="75"/>
      <c r="NA258" s="75"/>
      <c r="NB258" s="75"/>
      <c r="NC258" s="75"/>
      <c r="ND258" s="75"/>
      <c r="NE258" s="75"/>
      <c r="NF258" s="75"/>
      <c r="NG258" s="75"/>
      <c r="NH258" s="75"/>
      <c r="NI258" s="75"/>
      <c r="NJ258" s="75"/>
      <c r="NK258" s="75"/>
      <c r="NL258" s="75"/>
      <c r="NM258" s="75"/>
      <c r="NN258" s="75"/>
      <c r="NO258" s="75"/>
      <c r="NP258" s="75"/>
      <c r="NQ258" s="75"/>
      <c r="NR258" s="75"/>
      <c r="NS258" s="75"/>
      <c r="NT258" s="75"/>
      <c r="NU258" s="75"/>
      <c r="NV258" s="75"/>
      <c r="NW258" s="75"/>
      <c r="NX258" s="75"/>
      <c r="NY258" s="75"/>
      <c r="NZ258" s="75"/>
      <c r="OA258" s="75"/>
      <c r="OB258" s="75"/>
      <c r="OC258" s="75"/>
      <c r="OD258" s="75"/>
      <c r="OE258" s="75"/>
      <c r="OF258" s="75"/>
      <c r="OG258" s="75"/>
      <c r="OH258" s="75"/>
      <c r="OI258" s="75"/>
      <c r="OJ258" s="75"/>
      <c r="OK258" s="75"/>
      <c r="OL258" s="75"/>
      <c r="OM258" s="75"/>
      <c r="ON258" s="75"/>
      <c r="OO258" s="75"/>
      <c r="OP258" s="75"/>
      <c r="OQ258" s="75"/>
      <c r="OR258" s="75"/>
      <c r="OS258" s="75"/>
      <c r="OT258" s="75"/>
      <c r="OU258" s="75"/>
      <c r="OV258" s="75"/>
      <c r="OW258" s="75"/>
      <c r="OX258" s="75"/>
      <c r="OY258" s="75"/>
      <c r="OZ258" s="75"/>
      <c r="PA258" s="75"/>
      <c r="PB258" s="75"/>
      <c r="PC258" s="75"/>
      <c r="PD258" s="75"/>
      <c r="PE258" s="75"/>
      <c r="PF258" s="75"/>
      <c r="PG258" s="75"/>
      <c r="PH258" s="75"/>
      <c r="PI258" s="75"/>
      <c r="PJ258" s="75"/>
      <c r="PK258" s="75"/>
      <c r="PL258" s="75"/>
      <c r="PM258" s="75"/>
      <c r="PN258" s="75"/>
      <c r="PO258" s="75"/>
      <c r="PP258" s="75"/>
      <c r="PQ258" s="75"/>
      <c r="PR258" s="75"/>
      <c r="PS258" s="75"/>
      <c r="PT258" s="75"/>
      <c r="PU258" s="75"/>
      <c r="PV258" s="75"/>
      <c r="PW258" s="75"/>
      <c r="PX258" s="75"/>
      <c r="PY258" s="75"/>
      <c r="PZ258" s="75"/>
      <c r="QA258" s="75"/>
      <c r="QB258" s="75"/>
      <c r="QC258" s="75"/>
      <c r="QD258" s="75"/>
      <c r="QE258" s="75"/>
      <c r="QF258" s="75"/>
      <c r="QG258" s="75"/>
      <c r="QH258" s="75"/>
      <c r="QI258" s="75"/>
      <c r="QJ258" s="75"/>
      <c r="QK258" s="75"/>
      <c r="QL258" s="75"/>
      <c r="QM258" s="75"/>
      <c r="QN258" s="75"/>
      <c r="QO258" s="75"/>
      <c r="QP258" s="75"/>
      <c r="QQ258" s="75"/>
      <c r="QR258" s="75"/>
      <c r="QS258" s="75"/>
    </row>
    <row r="259" spans="1:461" s="4" customFormat="1" ht="31.5" customHeight="1" x14ac:dyDescent="0.25">
      <c r="A259" s="716"/>
      <c r="B259" s="717"/>
      <c r="C259" s="762"/>
      <c r="D259" s="737"/>
      <c r="E259" s="725"/>
      <c r="F259" s="725"/>
      <c r="G259" s="93" t="s">
        <v>818</v>
      </c>
      <c r="H259" s="753"/>
      <c r="I259" s="756"/>
      <c r="J259" s="188">
        <v>4</v>
      </c>
      <c r="K259" s="753"/>
      <c r="L259" s="753"/>
      <c r="M259" s="189">
        <v>6000000</v>
      </c>
      <c r="N259" s="185"/>
      <c r="O259" s="185"/>
      <c r="P259" s="185">
        <v>1</v>
      </c>
      <c r="Q259" s="185"/>
      <c r="R259" s="185"/>
      <c r="S259" s="185">
        <v>1</v>
      </c>
      <c r="T259" s="185"/>
      <c r="U259" s="185"/>
      <c r="V259" s="185">
        <v>1</v>
      </c>
      <c r="W259" s="185"/>
      <c r="X259" s="185"/>
      <c r="Y259" s="185">
        <v>1</v>
      </c>
      <c r="Z259" s="148"/>
      <c r="AA259" s="148"/>
      <c r="AB259" s="148"/>
      <c r="AC259" s="148"/>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c r="GO259" s="3"/>
      <c r="GP259" s="3"/>
      <c r="GQ259" s="3"/>
      <c r="GR259" s="3"/>
      <c r="GS259" s="3"/>
      <c r="GT259" s="3"/>
      <c r="GU259" s="3"/>
      <c r="GV259" s="3"/>
      <c r="GW259" s="3"/>
      <c r="GX259" s="3"/>
      <c r="GY259" s="3"/>
      <c r="GZ259" s="3"/>
      <c r="HA259" s="3"/>
      <c r="HB259" s="3"/>
      <c r="HC259" s="3"/>
      <c r="HD259" s="3"/>
      <c r="HE259" s="3"/>
      <c r="HF259" s="3"/>
      <c r="HG259" s="3"/>
      <c r="HH259" s="3"/>
      <c r="HI259" s="3"/>
      <c r="HJ259" s="3"/>
      <c r="HK259" s="3"/>
      <c r="HL259" s="3"/>
      <c r="HM259" s="3"/>
      <c r="HN259" s="3"/>
      <c r="HO259" s="3"/>
      <c r="HP259" s="3"/>
      <c r="HQ259" s="3"/>
      <c r="HR259" s="3"/>
      <c r="HS259" s="3"/>
      <c r="HT259" s="3"/>
      <c r="HU259" s="3"/>
      <c r="HV259" s="3"/>
      <c r="HW259" s="3"/>
      <c r="HX259" s="3"/>
      <c r="HY259" s="3"/>
      <c r="HZ259" s="3"/>
      <c r="IA259" s="3"/>
      <c r="IB259" s="3"/>
      <c r="IC259" s="3"/>
      <c r="ID259" s="3"/>
      <c r="IE259" s="3"/>
      <c r="IF259" s="3"/>
      <c r="IG259" s="3"/>
      <c r="IH259" s="3"/>
      <c r="II259" s="3"/>
      <c r="IJ259" s="3"/>
      <c r="IK259" s="3"/>
      <c r="IL259" s="3"/>
      <c r="IM259" s="3"/>
      <c r="IN259" s="3"/>
      <c r="IO259" s="3"/>
      <c r="IP259" s="3"/>
      <c r="IQ259" s="3"/>
      <c r="IR259" s="3"/>
      <c r="IS259" s="3"/>
      <c r="IT259" s="3"/>
      <c r="IU259" s="3"/>
      <c r="IV259" s="3"/>
      <c r="IW259" s="3"/>
      <c r="IX259" s="3"/>
      <c r="IY259" s="3"/>
      <c r="IZ259" s="3"/>
      <c r="JA259" s="3"/>
      <c r="JB259" s="3"/>
      <c r="JC259" s="3"/>
      <c r="JD259" s="3"/>
      <c r="JE259" s="3"/>
      <c r="JF259" s="3"/>
      <c r="JG259" s="3"/>
      <c r="JH259" s="3"/>
      <c r="JI259" s="3"/>
      <c r="JJ259" s="3"/>
      <c r="JK259" s="3"/>
      <c r="JL259" s="3"/>
      <c r="JM259" s="3"/>
      <c r="JN259" s="3"/>
      <c r="JO259" s="3"/>
      <c r="JP259" s="3"/>
      <c r="JQ259" s="3"/>
      <c r="JR259" s="3"/>
      <c r="JS259" s="3"/>
      <c r="JT259" s="3"/>
      <c r="JU259" s="3"/>
      <c r="JV259" s="3"/>
      <c r="JW259" s="3"/>
      <c r="JX259" s="3"/>
      <c r="JY259" s="3"/>
      <c r="JZ259" s="3"/>
      <c r="KA259" s="3"/>
      <c r="KB259" s="3"/>
      <c r="KC259" s="3"/>
      <c r="KD259" s="3"/>
      <c r="KE259" s="3"/>
      <c r="KF259" s="3"/>
      <c r="KG259" s="3"/>
      <c r="KH259" s="3"/>
      <c r="KI259" s="3"/>
      <c r="KJ259" s="3"/>
      <c r="KK259" s="3"/>
      <c r="KL259" s="3"/>
      <c r="KM259" s="3"/>
      <c r="KN259" s="3"/>
      <c r="KO259" s="3"/>
      <c r="KP259" s="3"/>
      <c r="KQ259" s="3"/>
      <c r="KR259" s="3"/>
      <c r="KS259" s="3"/>
      <c r="KT259" s="3"/>
      <c r="KU259" s="3"/>
      <c r="KV259" s="3"/>
      <c r="KW259" s="3"/>
      <c r="KX259" s="3"/>
      <c r="KY259" s="3"/>
      <c r="KZ259" s="3"/>
      <c r="LA259" s="3"/>
      <c r="LB259" s="3"/>
      <c r="LC259" s="3"/>
      <c r="LD259" s="3"/>
      <c r="LE259" s="3"/>
      <c r="LF259" s="3"/>
      <c r="LG259" s="3"/>
      <c r="LH259" s="3"/>
      <c r="LI259" s="3"/>
      <c r="LJ259" s="3"/>
      <c r="LK259" s="3"/>
      <c r="LL259" s="3"/>
      <c r="LM259" s="3"/>
      <c r="LN259" s="3"/>
      <c r="LO259" s="3"/>
      <c r="LP259" s="3"/>
      <c r="LQ259" s="3"/>
      <c r="LR259" s="3"/>
      <c r="LS259" s="3"/>
      <c r="LT259" s="3"/>
      <c r="LU259" s="3"/>
      <c r="LV259" s="3"/>
      <c r="LW259" s="3"/>
      <c r="LX259" s="3"/>
      <c r="LY259" s="3"/>
      <c r="LZ259" s="3"/>
      <c r="MA259" s="3"/>
      <c r="MB259" s="3"/>
      <c r="MC259" s="3"/>
      <c r="MD259" s="3"/>
      <c r="ME259" s="3"/>
      <c r="MF259" s="129"/>
      <c r="MG259" s="75"/>
      <c r="MH259" s="75"/>
      <c r="MI259" s="75"/>
      <c r="MJ259" s="75"/>
      <c r="MK259" s="75"/>
      <c r="ML259" s="75"/>
      <c r="MM259" s="75"/>
      <c r="MN259" s="75"/>
      <c r="MO259" s="75"/>
      <c r="MP259" s="75"/>
      <c r="MQ259" s="75"/>
      <c r="MR259" s="75"/>
      <c r="MS259" s="75"/>
      <c r="MT259" s="75"/>
      <c r="MU259" s="75"/>
      <c r="MV259" s="75"/>
      <c r="MW259" s="75"/>
      <c r="MX259" s="75"/>
      <c r="MY259" s="75"/>
      <c r="MZ259" s="75"/>
      <c r="NA259" s="75"/>
      <c r="NB259" s="75"/>
      <c r="NC259" s="75"/>
      <c r="ND259" s="75"/>
      <c r="NE259" s="75"/>
      <c r="NF259" s="75"/>
      <c r="NG259" s="75"/>
      <c r="NH259" s="75"/>
      <c r="NI259" s="75"/>
      <c r="NJ259" s="75"/>
      <c r="NK259" s="75"/>
      <c r="NL259" s="75"/>
      <c r="NM259" s="75"/>
      <c r="NN259" s="75"/>
      <c r="NO259" s="75"/>
      <c r="NP259" s="75"/>
      <c r="NQ259" s="75"/>
      <c r="NR259" s="75"/>
      <c r="NS259" s="75"/>
      <c r="NT259" s="75"/>
      <c r="NU259" s="75"/>
      <c r="NV259" s="75"/>
      <c r="NW259" s="75"/>
      <c r="NX259" s="75"/>
      <c r="NY259" s="75"/>
      <c r="NZ259" s="75"/>
      <c r="OA259" s="75"/>
      <c r="OB259" s="75"/>
      <c r="OC259" s="75"/>
      <c r="OD259" s="75"/>
      <c r="OE259" s="75"/>
      <c r="OF259" s="75"/>
      <c r="OG259" s="75"/>
      <c r="OH259" s="75"/>
      <c r="OI259" s="75"/>
      <c r="OJ259" s="75"/>
      <c r="OK259" s="75"/>
      <c r="OL259" s="75"/>
      <c r="OM259" s="75"/>
      <c r="ON259" s="75"/>
      <c r="OO259" s="75"/>
      <c r="OP259" s="75"/>
      <c r="OQ259" s="75"/>
      <c r="OR259" s="75"/>
      <c r="OS259" s="75"/>
      <c r="OT259" s="75"/>
      <c r="OU259" s="75"/>
      <c r="OV259" s="75"/>
      <c r="OW259" s="75"/>
      <c r="OX259" s="75"/>
      <c r="OY259" s="75"/>
      <c r="OZ259" s="75"/>
      <c r="PA259" s="75"/>
      <c r="PB259" s="75"/>
      <c r="PC259" s="75"/>
      <c r="PD259" s="75"/>
      <c r="PE259" s="75"/>
      <c r="PF259" s="75"/>
      <c r="PG259" s="75"/>
      <c r="PH259" s="75"/>
      <c r="PI259" s="75"/>
      <c r="PJ259" s="75"/>
      <c r="PK259" s="75"/>
      <c r="PL259" s="75"/>
      <c r="PM259" s="75"/>
      <c r="PN259" s="75"/>
      <c r="PO259" s="75"/>
      <c r="PP259" s="75"/>
      <c r="PQ259" s="75"/>
      <c r="PR259" s="75"/>
      <c r="PS259" s="75"/>
      <c r="PT259" s="75"/>
      <c r="PU259" s="75"/>
      <c r="PV259" s="75"/>
      <c r="PW259" s="75"/>
      <c r="PX259" s="75"/>
      <c r="PY259" s="75"/>
      <c r="PZ259" s="75"/>
      <c r="QA259" s="75"/>
      <c r="QB259" s="75"/>
      <c r="QC259" s="75"/>
      <c r="QD259" s="75"/>
      <c r="QE259" s="75"/>
      <c r="QF259" s="75"/>
      <c r="QG259" s="75"/>
      <c r="QH259" s="75"/>
      <c r="QI259" s="75"/>
      <c r="QJ259" s="75"/>
      <c r="QK259" s="75"/>
      <c r="QL259" s="75"/>
      <c r="QM259" s="75"/>
      <c r="QN259" s="75"/>
      <c r="QO259" s="75"/>
      <c r="QP259" s="75"/>
      <c r="QQ259" s="75"/>
      <c r="QR259" s="75"/>
      <c r="QS259" s="75"/>
    </row>
    <row r="260" spans="1:461" s="4" customFormat="1" ht="94.5" customHeight="1" x14ac:dyDescent="0.25">
      <c r="A260" s="716"/>
      <c r="B260" s="717"/>
      <c r="C260" s="762"/>
      <c r="D260" s="737"/>
      <c r="E260" s="725"/>
      <c r="F260" s="725"/>
      <c r="G260" s="93" t="s">
        <v>819</v>
      </c>
      <c r="H260" s="753"/>
      <c r="I260" s="756"/>
      <c r="J260" s="190">
        <v>1</v>
      </c>
      <c r="K260" s="753"/>
      <c r="L260" s="753"/>
      <c r="M260" s="191">
        <v>480000</v>
      </c>
      <c r="N260" s="186"/>
      <c r="O260" s="186"/>
      <c r="P260" s="186">
        <v>1</v>
      </c>
      <c r="Q260" s="186"/>
      <c r="R260" s="186"/>
      <c r="S260" s="186"/>
      <c r="T260" s="186"/>
      <c r="U260" s="186"/>
      <c r="V260" s="186"/>
      <c r="W260" s="186"/>
      <c r="X260" s="186"/>
      <c r="Y260" s="186"/>
      <c r="Z260" s="148"/>
      <c r="AA260" s="148"/>
      <c r="AB260" s="148"/>
      <c r="AC260" s="148"/>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c r="GA260" s="3"/>
      <c r="GB260" s="3"/>
      <c r="GC260" s="3"/>
      <c r="GD260" s="3"/>
      <c r="GE260" s="3"/>
      <c r="GF260" s="3"/>
      <c r="GG260" s="3"/>
      <c r="GH260" s="3"/>
      <c r="GI260" s="3"/>
      <c r="GJ260" s="3"/>
      <c r="GK260" s="3"/>
      <c r="GL260" s="3"/>
      <c r="GM260" s="3"/>
      <c r="GN260" s="3"/>
      <c r="GO260" s="3"/>
      <c r="GP260" s="3"/>
      <c r="GQ260" s="3"/>
      <c r="GR260" s="3"/>
      <c r="GS260" s="3"/>
      <c r="GT260" s="3"/>
      <c r="GU260" s="3"/>
      <c r="GV260" s="3"/>
      <c r="GW260" s="3"/>
      <c r="GX260" s="3"/>
      <c r="GY260" s="3"/>
      <c r="GZ260" s="3"/>
      <c r="HA260" s="3"/>
      <c r="HB260" s="3"/>
      <c r="HC260" s="3"/>
      <c r="HD260" s="3"/>
      <c r="HE260" s="3"/>
      <c r="HF260" s="3"/>
      <c r="HG260" s="3"/>
      <c r="HH260" s="3"/>
      <c r="HI260" s="3"/>
      <c r="HJ260" s="3"/>
      <c r="HK260" s="3"/>
      <c r="HL260" s="3"/>
      <c r="HM260" s="3"/>
      <c r="HN260" s="3"/>
      <c r="HO260" s="3"/>
      <c r="HP260" s="3"/>
      <c r="HQ260" s="3"/>
      <c r="HR260" s="3"/>
      <c r="HS260" s="3"/>
      <c r="HT260" s="3"/>
      <c r="HU260" s="3"/>
      <c r="HV260" s="3"/>
      <c r="HW260" s="3"/>
      <c r="HX260" s="3"/>
      <c r="HY260" s="3"/>
      <c r="HZ260" s="3"/>
      <c r="IA260" s="3"/>
      <c r="IB260" s="3"/>
      <c r="IC260" s="3"/>
      <c r="ID260" s="3"/>
      <c r="IE260" s="3"/>
      <c r="IF260" s="3"/>
      <c r="IG260" s="3"/>
      <c r="IH260" s="3"/>
      <c r="II260" s="3"/>
      <c r="IJ260" s="3"/>
      <c r="IK260" s="3"/>
      <c r="IL260" s="3"/>
      <c r="IM260" s="3"/>
      <c r="IN260" s="3"/>
      <c r="IO260" s="3"/>
      <c r="IP260" s="3"/>
      <c r="IQ260" s="3"/>
      <c r="IR260" s="3"/>
      <c r="IS260" s="3"/>
      <c r="IT260" s="3"/>
      <c r="IU260" s="3"/>
      <c r="IV260" s="3"/>
      <c r="IW260" s="3"/>
      <c r="IX260" s="3"/>
      <c r="IY260" s="3"/>
      <c r="IZ260" s="3"/>
      <c r="JA260" s="3"/>
      <c r="JB260" s="3"/>
      <c r="JC260" s="3"/>
      <c r="JD260" s="3"/>
      <c r="JE260" s="3"/>
      <c r="JF260" s="3"/>
      <c r="JG260" s="3"/>
      <c r="JH260" s="3"/>
      <c r="JI260" s="3"/>
      <c r="JJ260" s="3"/>
      <c r="JK260" s="3"/>
      <c r="JL260" s="3"/>
      <c r="JM260" s="3"/>
      <c r="JN260" s="3"/>
      <c r="JO260" s="3"/>
      <c r="JP260" s="3"/>
      <c r="JQ260" s="3"/>
      <c r="JR260" s="3"/>
      <c r="JS260" s="3"/>
      <c r="JT260" s="3"/>
      <c r="JU260" s="3"/>
      <c r="JV260" s="3"/>
      <c r="JW260" s="3"/>
      <c r="JX260" s="3"/>
      <c r="JY260" s="3"/>
      <c r="JZ260" s="3"/>
      <c r="KA260" s="3"/>
      <c r="KB260" s="3"/>
      <c r="KC260" s="3"/>
      <c r="KD260" s="3"/>
      <c r="KE260" s="3"/>
      <c r="KF260" s="3"/>
      <c r="KG260" s="3"/>
      <c r="KH260" s="3"/>
      <c r="KI260" s="3"/>
      <c r="KJ260" s="3"/>
      <c r="KK260" s="3"/>
      <c r="KL260" s="3"/>
      <c r="KM260" s="3"/>
      <c r="KN260" s="3"/>
      <c r="KO260" s="3"/>
      <c r="KP260" s="3"/>
      <c r="KQ260" s="3"/>
      <c r="KR260" s="3"/>
      <c r="KS260" s="3"/>
      <c r="KT260" s="3"/>
      <c r="KU260" s="3"/>
      <c r="KV260" s="3"/>
      <c r="KW260" s="3"/>
      <c r="KX260" s="3"/>
      <c r="KY260" s="3"/>
      <c r="KZ260" s="3"/>
      <c r="LA260" s="3"/>
      <c r="LB260" s="3"/>
      <c r="LC260" s="3"/>
      <c r="LD260" s="3"/>
      <c r="LE260" s="3"/>
      <c r="LF260" s="3"/>
      <c r="LG260" s="3"/>
      <c r="LH260" s="3"/>
      <c r="LI260" s="3"/>
      <c r="LJ260" s="3"/>
      <c r="LK260" s="3"/>
      <c r="LL260" s="3"/>
      <c r="LM260" s="3"/>
      <c r="LN260" s="3"/>
      <c r="LO260" s="3"/>
      <c r="LP260" s="3"/>
      <c r="LQ260" s="3"/>
      <c r="LR260" s="3"/>
      <c r="LS260" s="3"/>
      <c r="LT260" s="3"/>
      <c r="LU260" s="3"/>
      <c r="LV260" s="3"/>
      <c r="LW260" s="3"/>
      <c r="LX260" s="3"/>
      <c r="LY260" s="3"/>
      <c r="LZ260" s="3"/>
      <c r="MA260" s="3"/>
      <c r="MB260" s="3"/>
      <c r="MC260" s="3"/>
      <c r="MD260" s="3"/>
      <c r="ME260" s="3"/>
      <c r="MF260" s="129"/>
      <c r="MG260" s="75"/>
      <c r="MH260" s="75"/>
      <c r="MI260" s="75"/>
      <c r="MJ260" s="75"/>
      <c r="MK260" s="75"/>
      <c r="ML260" s="75"/>
      <c r="MM260" s="75"/>
      <c r="MN260" s="75"/>
      <c r="MO260" s="75"/>
      <c r="MP260" s="75"/>
      <c r="MQ260" s="75"/>
      <c r="MR260" s="75"/>
      <c r="MS260" s="75"/>
      <c r="MT260" s="75"/>
      <c r="MU260" s="75"/>
      <c r="MV260" s="75"/>
      <c r="MW260" s="75"/>
      <c r="MX260" s="75"/>
      <c r="MY260" s="75"/>
      <c r="MZ260" s="75"/>
      <c r="NA260" s="75"/>
      <c r="NB260" s="75"/>
      <c r="NC260" s="75"/>
      <c r="ND260" s="75"/>
      <c r="NE260" s="75"/>
      <c r="NF260" s="75"/>
      <c r="NG260" s="75"/>
      <c r="NH260" s="75"/>
      <c r="NI260" s="75"/>
      <c r="NJ260" s="75"/>
      <c r="NK260" s="75"/>
      <c r="NL260" s="75"/>
      <c r="NM260" s="75"/>
      <c r="NN260" s="75"/>
      <c r="NO260" s="75"/>
      <c r="NP260" s="75"/>
      <c r="NQ260" s="75"/>
      <c r="NR260" s="75"/>
      <c r="NS260" s="75"/>
      <c r="NT260" s="75"/>
      <c r="NU260" s="75"/>
      <c r="NV260" s="75"/>
      <c r="NW260" s="75"/>
      <c r="NX260" s="75"/>
      <c r="NY260" s="75"/>
      <c r="NZ260" s="75"/>
      <c r="OA260" s="75"/>
      <c r="OB260" s="75"/>
      <c r="OC260" s="75"/>
      <c r="OD260" s="75"/>
      <c r="OE260" s="75"/>
      <c r="OF260" s="75"/>
      <c r="OG260" s="75"/>
      <c r="OH260" s="75"/>
      <c r="OI260" s="75"/>
      <c r="OJ260" s="75"/>
      <c r="OK260" s="75"/>
      <c r="OL260" s="75"/>
      <c r="OM260" s="75"/>
      <c r="ON260" s="75"/>
      <c r="OO260" s="75"/>
      <c r="OP260" s="75"/>
      <c r="OQ260" s="75"/>
      <c r="OR260" s="75"/>
      <c r="OS260" s="75"/>
      <c r="OT260" s="75"/>
      <c r="OU260" s="75"/>
      <c r="OV260" s="75"/>
      <c r="OW260" s="75"/>
      <c r="OX260" s="75"/>
      <c r="OY260" s="75"/>
      <c r="OZ260" s="75"/>
      <c r="PA260" s="75"/>
      <c r="PB260" s="75"/>
      <c r="PC260" s="75"/>
      <c r="PD260" s="75"/>
      <c r="PE260" s="75"/>
      <c r="PF260" s="75"/>
      <c r="PG260" s="75"/>
      <c r="PH260" s="75"/>
      <c r="PI260" s="75"/>
      <c r="PJ260" s="75"/>
      <c r="PK260" s="75"/>
      <c r="PL260" s="75"/>
      <c r="PM260" s="75"/>
      <c r="PN260" s="75"/>
      <c r="PO260" s="75"/>
      <c r="PP260" s="75"/>
      <c r="PQ260" s="75"/>
      <c r="PR260" s="75"/>
      <c r="PS260" s="75"/>
      <c r="PT260" s="75"/>
      <c r="PU260" s="75"/>
      <c r="PV260" s="75"/>
      <c r="PW260" s="75"/>
      <c r="PX260" s="75"/>
      <c r="PY260" s="75"/>
      <c r="PZ260" s="75"/>
      <c r="QA260" s="75"/>
      <c r="QB260" s="75"/>
      <c r="QC260" s="75"/>
      <c r="QD260" s="75"/>
      <c r="QE260" s="75"/>
      <c r="QF260" s="75"/>
      <c r="QG260" s="75"/>
      <c r="QH260" s="75"/>
      <c r="QI260" s="75"/>
      <c r="QJ260" s="75"/>
      <c r="QK260" s="75"/>
      <c r="QL260" s="75"/>
      <c r="QM260" s="75"/>
      <c r="QN260" s="75"/>
      <c r="QO260" s="75"/>
      <c r="QP260" s="75"/>
      <c r="QQ260" s="75"/>
      <c r="QR260" s="75"/>
      <c r="QS260" s="75"/>
    </row>
    <row r="261" spans="1:461" s="4" customFormat="1" ht="94.5" customHeight="1" x14ac:dyDescent="0.25">
      <c r="A261" s="716"/>
      <c r="B261" s="717"/>
      <c r="C261" s="762"/>
      <c r="D261" s="737"/>
      <c r="E261" s="725"/>
      <c r="F261" s="725"/>
      <c r="G261" s="93" t="s">
        <v>820</v>
      </c>
      <c r="H261" s="753"/>
      <c r="I261" s="756"/>
      <c r="J261" s="188">
        <v>2</v>
      </c>
      <c r="K261" s="753"/>
      <c r="L261" s="753"/>
      <c r="M261" s="189">
        <v>10500000</v>
      </c>
      <c r="N261" s="185"/>
      <c r="O261" s="185"/>
      <c r="P261" s="185"/>
      <c r="Q261" s="185"/>
      <c r="R261" s="185"/>
      <c r="S261" s="185">
        <v>1</v>
      </c>
      <c r="T261" s="185"/>
      <c r="U261" s="185"/>
      <c r="V261" s="185">
        <v>1</v>
      </c>
      <c r="W261" s="185"/>
      <c r="X261" s="185"/>
      <c r="Y261" s="185"/>
      <c r="Z261" s="148"/>
      <c r="AA261" s="148"/>
      <c r="AB261" s="148"/>
      <c r="AC261" s="148"/>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c r="GO261" s="3"/>
      <c r="GP261" s="3"/>
      <c r="GQ261" s="3"/>
      <c r="GR261" s="3"/>
      <c r="GS261" s="3"/>
      <c r="GT261" s="3"/>
      <c r="GU261" s="3"/>
      <c r="GV261" s="3"/>
      <c r="GW261" s="3"/>
      <c r="GX261" s="3"/>
      <c r="GY261" s="3"/>
      <c r="GZ261" s="3"/>
      <c r="HA261" s="3"/>
      <c r="HB261" s="3"/>
      <c r="HC261" s="3"/>
      <c r="HD261" s="3"/>
      <c r="HE261" s="3"/>
      <c r="HF261" s="3"/>
      <c r="HG261" s="3"/>
      <c r="HH261" s="3"/>
      <c r="HI261" s="3"/>
      <c r="HJ261" s="3"/>
      <c r="HK261" s="3"/>
      <c r="HL261" s="3"/>
      <c r="HM261" s="3"/>
      <c r="HN261" s="3"/>
      <c r="HO261" s="3"/>
      <c r="HP261" s="3"/>
      <c r="HQ261" s="3"/>
      <c r="HR261" s="3"/>
      <c r="HS261" s="3"/>
      <c r="HT261" s="3"/>
      <c r="HU261" s="3"/>
      <c r="HV261" s="3"/>
      <c r="HW261" s="3"/>
      <c r="HX261" s="3"/>
      <c r="HY261" s="3"/>
      <c r="HZ261" s="3"/>
      <c r="IA261" s="3"/>
      <c r="IB261" s="3"/>
      <c r="IC261" s="3"/>
      <c r="ID261" s="3"/>
      <c r="IE261" s="3"/>
      <c r="IF261" s="3"/>
      <c r="IG261" s="3"/>
      <c r="IH261" s="3"/>
      <c r="II261" s="3"/>
      <c r="IJ261" s="3"/>
      <c r="IK261" s="3"/>
      <c r="IL261" s="3"/>
      <c r="IM261" s="3"/>
      <c r="IN261" s="3"/>
      <c r="IO261" s="3"/>
      <c r="IP261" s="3"/>
      <c r="IQ261" s="3"/>
      <c r="IR261" s="3"/>
      <c r="IS261" s="3"/>
      <c r="IT261" s="3"/>
      <c r="IU261" s="3"/>
      <c r="IV261" s="3"/>
      <c r="IW261" s="3"/>
      <c r="IX261" s="3"/>
      <c r="IY261" s="3"/>
      <c r="IZ261" s="3"/>
      <c r="JA261" s="3"/>
      <c r="JB261" s="3"/>
      <c r="JC261" s="3"/>
      <c r="JD261" s="3"/>
      <c r="JE261" s="3"/>
      <c r="JF261" s="3"/>
      <c r="JG261" s="3"/>
      <c r="JH261" s="3"/>
      <c r="JI261" s="3"/>
      <c r="JJ261" s="3"/>
      <c r="JK261" s="3"/>
      <c r="JL261" s="3"/>
      <c r="JM261" s="3"/>
      <c r="JN261" s="3"/>
      <c r="JO261" s="3"/>
      <c r="JP261" s="3"/>
      <c r="JQ261" s="3"/>
      <c r="JR261" s="3"/>
      <c r="JS261" s="3"/>
      <c r="JT261" s="3"/>
      <c r="JU261" s="3"/>
      <c r="JV261" s="3"/>
      <c r="JW261" s="3"/>
      <c r="JX261" s="3"/>
      <c r="JY261" s="3"/>
      <c r="JZ261" s="3"/>
      <c r="KA261" s="3"/>
      <c r="KB261" s="3"/>
      <c r="KC261" s="3"/>
      <c r="KD261" s="3"/>
      <c r="KE261" s="3"/>
      <c r="KF261" s="3"/>
      <c r="KG261" s="3"/>
      <c r="KH261" s="3"/>
      <c r="KI261" s="3"/>
      <c r="KJ261" s="3"/>
      <c r="KK261" s="3"/>
      <c r="KL261" s="3"/>
      <c r="KM261" s="3"/>
      <c r="KN261" s="3"/>
      <c r="KO261" s="3"/>
      <c r="KP261" s="3"/>
      <c r="KQ261" s="3"/>
      <c r="KR261" s="3"/>
      <c r="KS261" s="3"/>
      <c r="KT261" s="3"/>
      <c r="KU261" s="3"/>
      <c r="KV261" s="3"/>
      <c r="KW261" s="3"/>
      <c r="KX261" s="3"/>
      <c r="KY261" s="3"/>
      <c r="KZ261" s="3"/>
      <c r="LA261" s="3"/>
      <c r="LB261" s="3"/>
      <c r="LC261" s="3"/>
      <c r="LD261" s="3"/>
      <c r="LE261" s="3"/>
      <c r="LF261" s="3"/>
      <c r="LG261" s="3"/>
      <c r="LH261" s="3"/>
      <c r="LI261" s="3"/>
      <c r="LJ261" s="3"/>
      <c r="LK261" s="3"/>
      <c r="LL261" s="3"/>
      <c r="LM261" s="3"/>
      <c r="LN261" s="3"/>
      <c r="LO261" s="3"/>
      <c r="LP261" s="3"/>
      <c r="LQ261" s="3"/>
      <c r="LR261" s="3"/>
      <c r="LS261" s="3"/>
      <c r="LT261" s="3"/>
      <c r="LU261" s="3"/>
      <c r="LV261" s="3"/>
      <c r="LW261" s="3"/>
      <c r="LX261" s="3"/>
      <c r="LY261" s="3"/>
      <c r="LZ261" s="3"/>
      <c r="MA261" s="3"/>
      <c r="MB261" s="3"/>
      <c r="MC261" s="3"/>
      <c r="MD261" s="3"/>
      <c r="ME261" s="3"/>
      <c r="MF261" s="129"/>
      <c r="MG261" s="75"/>
      <c r="MH261" s="75"/>
      <c r="MI261" s="75"/>
      <c r="MJ261" s="75"/>
      <c r="MK261" s="75"/>
      <c r="ML261" s="75"/>
      <c r="MM261" s="75"/>
      <c r="MN261" s="75"/>
      <c r="MO261" s="75"/>
      <c r="MP261" s="75"/>
      <c r="MQ261" s="75"/>
      <c r="MR261" s="75"/>
      <c r="MS261" s="75"/>
      <c r="MT261" s="75"/>
      <c r="MU261" s="75"/>
      <c r="MV261" s="75"/>
      <c r="MW261" s="75"/>
      <c r="MX261" s="75"/>
      <c r="MY261" s="75"/>
      <c r="MZ261" s="75"/>
      <c r="NA261" s="75"/>
      <c r="NB261" s="75"/>
      <c r="NC261" s="75"/>
      <c r="ND261" s="75"/>
      <c r="NE261" s="75"/>
      <c r="NF261" s="75"/>
      <c r="NG261" s="75"/>
      <c r="NH261" s="75"/>
      <c r="NI261" s="75"/>
      <c r="NJ261" s="75"/>
      <c r="NK261" s="75"/>
      <c r="NL261" s="75"/>
      <c r="NM261" s="75"/>
      <c r="NN261" s="75"/>
      <c r="NO261" s="75"/>
      <c r="NP261" s="75"/>
      <c r="NQ261" s="75"/>
      <c r="NR261" s="75"/>
      <c r="NS261" s="75"/>
      <c r="NT261" s="75"/>
      <c r="NU261" s="75"/>
      <c r="NV261" s="75"/>
      <c r="NW261" s="75"/>
      <c r="NX261" s="75"/>
      <c r="NY261" s="75"/>
      <c r="NZ261" s="75"/>
      <c r="OA261" s="75"/>
      <c r="OB261" s="75"/>
      <c r="OC261" s="75"/>
      <c r="OD261" s="75"/>
      <c r="OE261" s="75"/>
      <c r="OF261" s="75"/>
      <c r="OG261" s="75"/>
      <c r="OH261" s="75"/>
      <c r="OI261" s="75"/>
      <c r="OJ261" s="75"/>
      <c r="OK261" s="75"/>
      <c r="OL261" s="75"/>
      <c r="OM261" s="75"/>
      <c r="ON261" s="75"/>
      <c r="OO261" s="75"/>
      <c r="OP261" s="75"/>
      <c r="OQ261" s="75"/>
      <c r="OR261" s="75"/>
      <c r="OS261" s="75"/>
      <c r="OT261" s="75"/>
      <c r="OU261" s="75"/>
      <c r="OV261" s="75"/>
      <c r="OW261" s="75"/>
      <c r="OX261" s="75"/>
      <c r="OY261" s="75"/>
      <c r="OZ261" s="75"/>
      <c r="PA261" s="75"/>
      <c r="PB261" s="75"/>
      <c r="PC261" s="75"/>
      <c r="PD261" s="75"/>
      <c r="PE261" s="75"/>
      <c r="PF261" s="75"/>
      <c r="PG261" s="75"/>
      <c r="PH261" s="75"/>
      <c r="PI261" s="75"/>
      <c r="PJ261" s="75"/>
      <c r="PK261" s="75"/>
      <c r="PL261" s="75"/>
      <c r="PM261" s="75"/>
      <c r="PN261" s="75"/>
      <c r="PO261" s="75"/>
      <c r="PP261" s="75"/>
      <c r="PQ261" s="75"/>
      <c r="PR261" s="75"/>
      <c r="PS261" s="75"/>
      <c r="PT261" s="75"/>
      <c r="PU261" s="75"/>
      <c r="PV261" s="75"/>
      <c r="PW261" s="75"/>
      <c r="PX261" s="75"/>
      <c r="PY261" s="75"/>
      <c r="PZ261" s="75"/>
      <c r="QA261" s="75"/>
      <c r="QB261" s="75"/>
      <c r="QC261" s="75"/>
      <c r="QD261" s="75"/>
      <c r="QE261" s="75"/>
      <c r="QF261" s="75"/>
      <c r="QG261" s="75"/>
      <c r="QH261" s="75"/>
      <c r="QI261" s="75"/>
      <c r="QJ261" s="75"/>
      <c r="QK261" s="75"/>
      <c r="QL261" s="75"/>
      <c r="QM261" s="75"/>
      <c r="QN261" s="75"/>
      <c r="QO261" s="75"/>
      <c r="QP261" s="75"/>
      <c r="QQ261" s="75"/>
      <c r="QR261" s="75"/>
      <c r="QS261" s="75"/>
    </row>
    <row r="262" spans="1:461" s="4" customFormat="1" ht="31.5" customHeight="1" x14ac:dyDescent="0.25">
      <c r="A262" s="716"/>
      <c r="B262" s="717"/>
      <c r="C262" s="762"/>
      <c r="D262" s="737"/>
      <c r="E262" s="725"/>
      <c r="F262" s="725"/>
      <c r="G262" s="93" t="s">
        <v>821</v>
      </c>
      <c r="H262" s="753"/>
      <c r="I262" s="756"/>
      <c r="J262" s="190">
        <v>4</v>
      </c>
      <c r="K262" s="753"/>
      <c r="L262" s="753"/>
      <c r="M262" s="189">
        <v>17400000</v>
      </c>
      <c r="N262" s="186"/>
      <c r="O262" s="186"/>
      <c r="P262" s="186">
        <v>1</v>
      </c>
      <c r="Q262" s="186"/>
      <c r="R262" s="186"/>
      <c r="S262" s="186">
        <v>1</v>
      </c>
      <c r="T262" s="186"/>
      <c r="U262" s="186"/>
      <c r="V262" s="186">
        <v>1</v>
      </c>
      <c r="W262" s="186"/>
      <c r="X262" s="186"/>
      <c r="Y262" s="186">
        <v>1</v>
      </c>
      <c r="Z262" s="148"/>
      <c r="AA262" s="148"/>
      <c r="AB262" s="148"/>
      <c r="AC262" s="148"/>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c r="GB262" s="3"/>
      <c r="GC262" s="3"/>
      <c r="GD262" s="3"/>
      <c r="GE262" s="3"/>
      <c r="GF262" s="3"/>
      <c r="GG262" s="3"/>
      <c r="GH262" s="3"/>
      <c r="GI262" s="3"/>
      <c r="GJ262" s="3"/>
      <c r="GK262" s="3"/>
      <c r="GL262" s="3"/>
      <c r="GM262" s="3"/>
      <c r="GN262" s="3"/>
      <c r="GO262" s="3"/>
      <c r="GP262" s="3"/>
      <c r="GQ262" s="3"/>
      <c r="GR262" s="3"/>
      <c r="GS262" s="3"/>
      <c r="GT262" s="3"/>
      <c r="GU262" s="3"/>
      <c r="GV262" s="3"/>
      <c r="GW262" s="3"/>
      <c r="GX262" s="3"/>
      <c r="GY262" s="3"/>
      <c r="GZ262" s="3"/>
      <c r="HA262" s="3"/>
      <c r="HB262" s="3"/>
      <c r="HC262" s="3"/>
      <c r="HD262" s="3"/>
      <c r="HE262" s="3"/>
      <c r="HF262" s="3"/>
      <c r="HG262" s="3"/>
      <c r="HH262" s="3"/>
      <c r="HI262" s="3"/>
      <c r="HJ262" s="3"/>
      <c r="HK262" s="3"/>
      <c r="HL262" s="3"/>
      <c r="HM262" s="3"/>
      <c r="HN262" s="3"/>
      <c r="HO262" s="3"/>
      <c r="HP262" s="3"/>
      <c r="HQ262" s="3"/>
      <c r="HR262" s="3"/>
      <c r="HS262" s="3"/>
      <c r="HT262" s="3"/>
      <c r="HU262" s="3"/>
      <c r="HV262" s="3"/>
      <c r="HW262" s="3"/>
      <c r="HX262" s="3"/>
      <c r="HY262" s="3"/>
      <c r="HZ262" s="3"/>
      <c r="IA262" s="3"/>
      <c r="IB262" s="3"/>
      <c r="IC262" s="3"/>
      <c r="ID262" s="3"/>
      <c r="IE262" s="3"/>
      <c r="IF262" s="3"/>
      <c r="IG262" s="3"/>
      <c r="IH262" s="3"/>
      <c r="II262" s="3"/>
      <c r="IJ262" s="3"/>
      <c r="IK262" s="3"/>
      <c r="IL262" s="3"/>
      <c r="IM262" s="3"/>
      <c r="IN262" s="3"/>
      <c r="IO262" s="3"/>
      <c r="IP262" s="3"/>
      <c r="IQ262" s="3"/>
      <c r="IR262" s="3"/>
      <c r="IS262" s="3"/>
      <c r="IT262" s="3"/>
      <c r="IU262" s="3"/>
      <c r="IV262" s="3"/>
      <c r="IW262" s="3"/>
      <c r="IX262" s="3"/>
      <c r="IY262" s="3"/>
      <c r="IZ262" s="3"/>
      <c r="JA262" s="3"/>
      <c r="JB262" s="3"/>
      <c r="JC262" s="3"/>
      <c r="JD262" s="3"/>
      <c r="JE262" s="3"/>
      <c r="JF262" s="3"/>
      <c r="JG262" s="3"/>
      <c r="JH262" s="3"/>
      <c r="JI262" s="3"/>
      <c r="JJ262" s="3"/>
      <c r="JK262" s="3"/>
      <c r="JL262" s="3"/>
      <c r="JM262" s="3"/>
      <c r="JN262" s="3"/>
      <c r="JO262" s="3"/>
      <c r="JP262" s="3"/>
      <c r="JQ262" s="3"/>
      <c r="JR262" s="3"/>
      <c r="JS262" s="3"/>
      <c r="JT262" s="3"/>
      <c r="JU262" s="3"/>
      <c r="JV262" s="3"/>
      <c r="JW262" s="3"/>
      <c r="JX262" s="3"/>
      <c r="JY262" s="3"/>
      <c r="JZ262" s="3"/>
      <c r="KA262" s="3"/>
      <c r="KB262" s="3"/>
      <c r="KC262" s="3"/>
      <c r="KD262" s="3"/>
      <c r="KE262" s="3"/>
      <c r="KF262" s="3"/>
      <c r="KG262" s="3"/>
      <c r="KH262" s="3"/>
      <c r="KI262" s="3"/>
      <c r="KJ262" s="3"/>
      <c r="KK262" s="3"/>
      <c r="KL262" s="3"/>
      <c r="KM262" s="3"/>
      <c r="KN262" s="3"/>
      <c r="KO262" s="3"/>
      <c r="KP262" s="3"/>
      <c r="KQ262" s="3"/>
      <c r="KR262" s="3"/>
      <c r="KS262" s="3"/>
      <c r="KT262" s="3"/>
      <c r="KU262" s="3"/>
      <c r="KV262" s="3"/>
      <c r="KW262" s="3"/>
      <c r="KX262" s="3"/>
      <c r="KY262" s="3"/>
      <c r="KZ262" s="3"/>
      <c r="LA262" s="3"/>
      <c r="LB262" s="3"/>
      <c r="LC262" s="3"/>
      <c r="LD262" s="3"/>
      <c r="LE262" s="3"/>
      <c r="LF262" s="3"/>
      <c r="LG262" s="3"/>
      <c r="LH262" s="3"/>
      <c r="LI262" s="3"/>
      <c r="LJ262" s="3"/>
      <c r="LK262" s="3"/>
      <c r="LL262" s="3"/>
      <c r="LM262" s="3"/>
      <c r="LN262" s="3"/>
      <c r="LO262" s="3"/>
      <c r="LP262" s="3"/>
      <c r="LQ262" s="3"/>
      <c r="LR262" s="3"/>
      <c r="LS262" s="3"/>
      <c r="LT262" s="3"/>
      <c r="LU262" s="3"/>
      <c r="LV262" s="3"/>
      <c r="LW262" s="3"/>
      <c r="LX262" s="3"/>
      <c r="LY262" s="3"/>
      <c r="LZ262" s="3"/>
      <c r="MA262" s="3"/>
      <c r="MB262" s="3"/>
      <c r="MC262" s="3"/>
      <c r="MD262" s="3"/>
      <c r="ME262" s="3"/>
      <c r="MF262" s="129"/>
      <c r="MG262" s="75"/>
      <c r="MH262" s="75"/>
      <c r="MI262" s="75"/>
      <c r="MJ262" s="75"/>
      <c r="MK262" s="75"/>
      <c r="ML262" s="75"/>
      <c r="MM262" s="75"/>
      <c r="MN262" s="75"/>
      <c r="MO262" s="75"/>
      <c r="MP262" s="75"/>
      <c r="MQ262" s="75"/>
      <c r="MR262" s="75"/>
      <c r="MS262" s="75"/>
      <c r="MT262" s="75"/>
      <c r="MU262" s="75"/>
      <c r="MV262" s="75"/>
      <c r="MW262" s="75"/>
      <c r="MX262" s="75"/>
      <c r="MY262" s="75"/>
      <c r="MZ262" s="75"/>
      <c r="NA262" s="75"/>
      <c r="NB262" s="75"/>
      <c r="NC262" s="75"/>
      <c r="ND262" s="75"/>
      <c r="NE262" s="75"/>
      <c r="NF262" s="75"/>
      <c r="NG262" s="75"/>
      <c r="NH262" s="75"/>
      <c r="NI262" s="75"/>
      <c r="NJ262" s="75"/>
      <c r="NK262" s="75"/>
      <c r="NL262" s="75"/>
      <c r="NM262" s="75"/>
      <c r="NN262" s="75"/>
      <c r="NO262" s="75"/>
      <c r="NP262" s="75"/>
      <c r="NQ262" s="75"/>
      <c r="NR262" s="75"/>
      <c r="NS262" s="75"/>
      <c r="NT262" s="75"/>
      <c r="NU262" s="75"/>
      <c r="NV262" s="75"/>
      <c r="NW262" s="75"/>
      <c r="NX262" s="75"/>
      <c r="NY262" s="75"/>
      <c r="NZ262" s="75"/>
      <c r="OA262" s="75"/>
      <c r="OB262" s="75"/>
      <c r="OC262" s="75"/>
      <c r="OD262" s="75"/>
      <c r="OE262" s="75"/>
      <c r="OF262" s="75"/>
      <c r="OG262" s="75"/>
      <c r="OH262" s="75"/>
      <c r="OI262" s="75"/>
      <c r="OJ262" s="75"/>
      <c r="OK262" s="75"/>
      <c r="OL262" s="75"/>
      <c r="OM262" s="75"/>
      <c r="ON262" s="75"/>
      <c r="OO262" s="75"/>
      <c r="OP262" s="75"/>
      <c r="OQ262" s="75"/>
      <c r="OR262" s="75"/>
      <c r="OS262" s="75"/>
      <c r="OT262" s="75"/>
      <c r="OU262" s="75"/>
      <c r="OV262" s="75"/>
      <c r="OW262" s="75"/>
      <c r="OX262" s="75"/>
      <c r="OY262" s="75"/>
      <c r="OZ262" s="75"/>
      <c r="PA262" s="75"/>
      <c r="PB262" s="75"/>
      <c r="PC262" s="75"/>
      <c r="PD262" s="75"/>
      <c r="PE262" s="75"/>
      <c r="PF262" s="75"/>
      <c r="PG262" s="75"/>
      <c r="PH262" s="75"/>
      <c r="PI262" s="75"/>
      <c r="PJ262" s="75"/>
      <c r="PK262" s="75"/>
      <c r="PL262" s="75"/>
      <c r="PM262" s="75"/>
      <c r="PN262" s="75"/>
      <c r="PO262" s="75"/>
      <c r="PP262" s="75"/>
      <c r="PQ262" s="75"/>
      <c r="PR262" s="75"/>
      <c r="PS262" s="75"/>
      <c r="PT262" s="75"/>
      <c r="PU262" s="75"/>
      <c r="PV262" s="75"/>
      <c r="PW262" s="75"/>
      <c r="PX262" s="75"/>
      <c r="PY262" s="75"/>
      <c r="PZ262" s="75"/>
      <c r="QA262" s="75"/>
      <c r="QB262" s="75"/>
      <c r="QC262" s="75"/>
      <c r="QD262" s="75"/>
      <c r="QE262" s="75"/>
      <c r="QF262" s="75"/>
      <c r="QG262" s="75"/>
      <c r="QH262" s="75"/>
      <c r="QI262" s="75"/>
      <c r="QJ262" s="75"/>
      <c r="QK262" s="75"/>
      <c r="QL262" s="75"/>
      <c r="QM262" s="75"/>
      <c r="QN262" s="75"/>
      <c r="QO262" s="75"/>
      <c r="QP262" s="75"/>
      <c r="QQ262" s="75"/>
      <c r="QR262" s="75"/>
      <c r="QS262" s="75"/>
    </row>
    <row r="263" spans="1:461" s="4" customFormat="1" ht="31.5" customHeight="1" x14ac:dyDescent="0.25">
      <c r="A263" s="716"/>
      <c r="B263" s="717"/>
      <c r="C263" s="762"/>
      <c r="D263" s="737"/>
      <c r="E263" s="725"/>
      <c r="F263" s="725"/>
      <c r="G263" s="93" t="s">
        <v>822</v>
      </c>
      <c r="H263" s="753"/>
      <c r="I263" s="756"/>
      <c r="J263" s="190">
        <v>4</v>
      </c>
      <c r="K263" s="753"/>
      <c r="L263" s="753"/>
      <c r="M263" s="189">
        <v>9000000</v>
      </c>
      <c r="N263" s="186"/>
      <c r="O263" s="186"/>
      <c r="P263" s="186">
        <v>1</v>
      </c>
      <c r="Q263" s="186"/>
      <c r="R263" s="186"/>
      <c r="S263" s="186">
        <v>1</v>
      </c>
      <c r="T263" s="186"/>
      <c r="U263" s="186"/>
      <c r="V263" s="186">
        <v>1</v>
      </c>
      <c r="W263" s="186"/>
      <c r="X263" s="186"/>
      <c r="Y263" s="186">
        <v>1</v>
      </c>
      <c r="Z263" s="148"/>
      <c r="AA263" s="148"/>
      <c r="AB263" s="148"/>
      <c r="AC263" s="148"/>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c r="GA263" s="3"/>
      <c r="GB263" s="3"/>
      <c r="GC263" s="3"/>
      <c r="GD263" s="3"/>
      <c r="GE263" s="3"/>
      <c r="GF263" s="3"/>
      <c r="GG263" s="3"/>
      <c r="GH263" s="3"/>
      <c r="GI263" s="3"/>
      <c r="GJ263" s="3"/>
      <c r="GK263" s="3"/>
      <c r="GL263" s="3"/>
      <c r="GM263" s="3"/>
      <c r="GN263" s="3"/>
      <c r="GO263" s="3"/>
      <c r="GP263" s="3"/>
      <c r="GQ263" s="3"/>
      <c r="GR263" s="3"/>
      <c r="GS263" s="3"/>
      <c r="GT263" s="3"/>
      <c r="GU263" s="3"/>
      <c r="GV263" s="3"/>
      <c r="GW263" s="3"/>
      <c r="GX263" s="3"/>
      <c r="GY263" s="3"/>
      <c r="GZ263" s="3"/>
      <c r="HA263" s="3"/>
      <c r="HB263" s="3"/>
      <c r="HC263" s="3"/>
      <c r="HD263" s="3"/>
      <c r="HE263" s="3"/>
      <c r="HF263" s="3"/>
      <c r="HG263" s="3"/>
      <c r="HH263" s="3"/>
      <c r="HI263" s="3"/>
      <c r="HJ263" s="3"/>
      <c r="HK263" s="3"/>
      <c r="HL263" s="3"/>
      <c r="HM263" s="3"/>
      <c r="HN263" s="3"/>
      <c r="HO263" s="3"/>
      <c r="HP263" s="3"/>
      <c r="HQ263" s="3"/>
      <c r="HR263" s="3"/>
      <c r="HS263" s="3"/>
      <c r="HT263" s="3"/>
      <c r="HU263" s="3"/>
      <c r="HV263" s="3"/>
      <c r="HW263" s="3"/>
      <c r="HX263" s="3"/>
      <c r="HY263" s="3"/>
      <c r="HZ263" s="3"/>
      <c r="IA263" s="3"/>
      <c r="IB263" s="3"/>
      <c r="IC263" s="3"/>
      <c r="ID263" s="3"/>
      <c r="IE263" s="3"/>
      <c r="IF263" s="3"/>
      <c r="IG263" s="3"/>
      <c r="IH263" s="3"/>
      <c r="II263" s="3"/>
      <c r="IJ263" s="3"/>
      <c r="IK263" s="3"/>
      <c r="IL263" s="3"/>
      <c r="IM263" s="3"/>
      <c r="IN263" s="3"/>
      <c r="IO263" s="3"/>
      <c r="IP263" s="3"/>
      <c r="IQ263" s="3"/>
      <c r="IR263" s="3"/>
      <c r="IS263" s="3"/>
      <c r="IT263" s="3"/>
      <c r="IU263" s="3"/>
      <c r="IV263" s="3"/>
      <c r="IW263" s="3"/>
      <c r="IX263" s="3"/>
      <c r="IY263" s="3"/>
      <c r="IZ263" s="3"/>
      <c r="JA263" s="3"/>
      <c r="JB263" s="3"/>
      <c r="JC263" s="3"/>
      <c r="JD263" s="3"/>
      <c r="JE263" s="3"/>
      <c r="JF263" s="3"/>
      <c r="JG263" s="3"/>
      <c r="JH263" s="3"/>
      <c r="JI263" s="3"/>
      <c r="JJ263" s="3"/>
      <c r="JK263" s="3"/>
      <c r="JL263" s="3"/>
      <c r="JM263" s="3"/>
      <c r="JN263" s="3"/>
      <c r="JO263" s="3"/>
      <c r="JP263" s="3"/>
      <c r="JQ263" s="3"/>
      <c r="JR263" s="3"/>
      <c r="JS263" s="3"/>
      <c r="JT263" s="3"/>
      <c r="JU263" s="3"/>
      <c r="JV263" s="3"/>
      <c r="JW263" s="3"/>
      <c r="JX263" s="3"/>
      <c r="JY263" s="3"/>
      <c r="JZ263" s="3"/>
      <c r="KA263" s="3"/>
      <c r="KB263" s="3"/>
      <c r="KC263" s="3"/>
      <c r="KD263" s="3"/>
      <c r="KE263" s="3"/>
      <c r="KF263" s="3"/>
      <c r="KG263" s="3"/>
      <c r="KH263" s="3"/>
      <c r="KI263" s="3"/>
      <c r="KJ263" s="3"/>
      <c r="KK263" s="3"/>
      <c r="KL263" s="3"/>
      <c r="KM263" s="3"/>
      <c r="KN263" s="3"/>
      <c r="KO263" s="3"/>
      <c r="KP263" s="3"/>
      <c r="KQ263" s="3"/>
      <c r="KR263" s="3"/>
      <c r="KS263" s="3"/>
      <c r="KT263" s="3"/>
      <c r="KU263" s="3"/>
      <c r="KV263" s="3"/>
      <c r="KW263" s="3"/>
      <c r="KX263" s="3"/>
      <c r="KY263" s="3"/>
      <c r="KZ263" s="3"/>
      <c r="LA263" s="3"/>
      <c r="LB263" s="3"/>
      <c r="LC263" s="3"/>
      <c r="LD263" s="3"/>
      <c r="LE263" s="3"/>
      <c r="LF263" s="3"/>
      <c r="LG263" s="3"/>
      <c r="LH263" s="3"/>
      <c r="LI263" s="3"/>
      <c r="LJ263" s="3"/>
      <c r="LK263" s="3"/>
      <c r="LL263" s="3"/>
      <c r="LM263" s="3"/>
      <c r="LN263" s="3"/>
      <c r="LO263" s="3"/>
      <c r="LP263" s="3"/>
      <c r="LQ263" s="3"/>
      <c r="LR263" s="3"/>
      <c r="LS263" s="3"/>
      <c r="LT263" s="3"/>
      <c r="LU263" s="3"/>
      <c r="LV263" s="3"/>
      <c r="LW263" s="3"/>
      <c r="LX263" s="3"/>
      <c r="LY263" s="3"/>
      <c r="LZ263" s="3"/>
      <c r="MA263" s="3"/>
      <c r="MB263" s="3"/>
      <c r="MC263" s="3"/>
      <c r="MD263" s="3"/>
      <c r="ME263" s="3"/>
      <c r="MF263" s="129"/>
      <c r="MG263" s="75"/>
      <c r="MH263" s="75"/>
      <c r="MI263" s="75"/>
      <c r="MJ263" s="75"/>
      <c r="MK263" s="75"/>
      <c r="ML263" s="75"/>
      <c r="MM263" s="75"/>
      <c r="MN263" s="75"/>
      <c r="MO263" s="75"/>
      <c r="MP263" s="75"/>
      <c r="MQ263" s="75"/>
      <c r="MR263" s="75"/>
      <c r="MS263" s="75"/>
      <c r="MT263" s="75"/>
      <c r="MU263" s="75"/>
      <c r="MV263" s="75"/>
      <c r="MW263" s="75"/>
      <c r="MX263" s="75"/>
      <c r="MY263" s="75"/>
      <c r="MZ263" s="75"/>
      <c r="NA263" s="75"/>
      <c r="NB263" s="75"/>
      <c r="NC263" s="75"/>
      <c r="ND263" s="75"/>
      <c r="NE263" s="75"/>
      <c r="NF263" s="75"/>
      <c r="NG263" s="75"/>
      <c r="NH263" s="75"/>
      <c r="NI263" s="75"/>
      <c r="NJ263" s="75"/>
      <c r="NK263" s="75"/>
      <c r="NL263" s="75"/>
      <c r="NM263" s="75"/>
      <c r="NN263" s="75"/>
      <c r="NO263" s="75"/>
      <c r="NP263" s="75"/>
      <c r="NQ263" s="75"/>
      <c r="NR263" s="75"/>
      <c r="NS263" s="75"/>
      <c r="NT263" s="75"/>
      <c r="NU263" s="75"/>
      <c r="NV263" s="75"/>
      <c r="NW263" s="75"/>
      <c r="NX263" s="75"/>
      <c r="NY263" s="75"/>
      <c r="NZ263" s="75"/>
      <c r="OA263" s="75"/>
      <c r="OB263" s="75"/>
      <c r="OC263" s="75"/>
      <c r="OD263" s="75"/>
      <c r="OE263" s="75"/>
      <c r="OF263" s="75"/>
      <c r="OG263" s="75"/>
      <c r="OH263" s="75"/>
      <c r="OI263" s="75"/>
      <c r="OJ263" s="75"/>
      <c r="OK263" s="75"/>
      <c r="OL263" s="75"/>
      <c r="OM263" s="75"/>
      <c r="ON263" s="75"/>
      <c r="OO263" s="75"/>
      <c r="OP263" s="75"/>
      <c r="OQ263" s="75"/>
      <c r="OR263" s="75"/>
      <c r="OS263" s="75"/>
      <c r="OT263" s="75"/>
      <c r="OU263" s="75"/>
      <c r="OV263" s="75"/>
      <c r="OW263" s="75"/>
      <c r="OX263" s="75"/>
      <c r="OY263" s="75"/>
      <c r="OZ263" s="75"/>
      <c r="PA263" s="75"/>
      <c r="PB263" s="75"/>
      <c r="PC263" s="75"/>
      <c r="PD263" s="75"/>
      <c r="PE263" s="75"/>
      <c r="PF263" s="75"/>
      <c r="PG263" s="75"/>
      <c r="PH263" s="75"/>
      <c r="PI263" s="75"/>
      <c r="PJ263" s="75"/>
      <c r="PK263" s="75"/>
      <c r="PL263" s="75"/>
      <c r="PM263" s="75"/>
      <c r="PN263" s="75"/>
      <c r="PO263" s="75"/>
      <c r="PP263" s="75"/>
      <c r="PQ263" s="75"/>
      <c r="PR263" s="75"/>
      <c r="PS263" s="75"/>
      <c r="PT263" s="75"/>
      <c r="PU263" s="75"/>
      <c r="PV263" s="75"/>
      <c r="PW263" s="75"/>
      <c r="PX263" s="75"/>
      <c r="PY263" s="75"/>
      <c r="PZ263" s="75"/>
      <c r="QA263" s="75"/>
      <c r="QB263" s="75"/>
      <c r="QC263" s="75"/>
      <c r="QD263" s="75"/>
      <c r="QE263" s="75"/>
      <c r="QF263" s="75"/>
      <c r="QG263" s="75"/>
      <c r="QH263" s="75"/>
      <c r="QI263" s="75"/>
      <c r="QJ263" s="75"/>
      <c r="QK263" s="75"/>
      <c r="QL263" s="75"/>
      <c r="QM263" s="75"/>
      <c r="QN263" s="75"/>
      <c r="QO263" s="75"/>
      <c r="QP263" s="75"/>
      <c r="QQ263" s="75"/>
      <c r="QR263" s="75"/>
      <c r="QS263" s="75"/>
    </row>
    <row r="264" spans="1:461" s="4" customFormat="1" ht="31.5" customHeight="1" x14ac:dyDescent="0.25">
      <c r="A264" s="716"/>
      <c r="B264" s="717"/>
      <c r="C264" s="762"/>
      <c r="D264" s="737"/>
      <c r="E264" s="725"/>
      <c r="F264" s="725"/>
      <c r="G264" s="93" t="s">
        <v>823</v>
      </c>
      <c r="H264" s="753"/>
      <c r="I264" s="756"/>
      <c r="J264" s="188">
        <v>2</v>
      </c>
      <c r="K264" s="753"/>
      <c r="L264" s="753"/>
      <c r="M264" s="189">
        <v>48000000</v>
      </c>
      <c r="N264" s="185"/>
      <c r="O264" s="185"/>
      <c r="P264" s="185"/>
      <c r="Q264" s="185"/>
      <c r="R264" s="185"/>
      <c r="S264" s="185">
        <v>1</v>
      </c>
      <c r="T264" s="185"/>
      <c r="U264" s="185"/>
      <c r="V264" s="185">
        <v>1</v>
      </c>
      <c r="W264" s="185"/>
      <c r="X264" s="185"/>
      <c r="Y264" s="185"/>
      <c r="Z264" s="148"/>
      <c r="AA264" s="148"/>
      <c r="AB264" s="148"/>
      <c r="AC264" s="148"/>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c r="GO264" s="3"/>
      <c r="GP264" s="3"/>
      <c r="GQ264" s="3"/>
      <c r="GR264" s="3"/>
      <c r="GS264" s="3"/>
      <c r="GT264" s="3"/>
      <c r="GU264" s="3"/>
      <c r="GV264" s="3"/>
      <c r="GW264" s="3"/>
      <c r="GX264" s="3"/>
      <c r="GY264" s="3"/>
      <c r="GZ264" s="3"/>
      <c r="HA264" s="3"/>
      <c r="HB264" s="3"/>
      <c r="HC264" s="3"/>
      <c r="HD264" s="3"/>
      <c r="HE264" s="3"/>
      <c r="HF264" s="3"/>
      <c r="HG264" s="3"/>
      <c r="HH264" s="3"/>
      <c r="HI264" s="3"/>
      <c r="HJ264" s="3"/>
      <c r="HK264" s="3"/>
      <c r="HL264" s="3"/>
      <c r="HM264" s="3"/>
      <c r="HN264" s="3"/>
      <c r="HO264" s="3"/>
      <c r="HP264" s="3"/>
      <c r="HQ264" s="3"/>
      <c r="HR264" s="3"/>
      <c r="HS264" s="3"/>
      <c r="HT264" s="3"/>
      <c r="HU264" s="3"/>
      <c r="HV264" s="3"/>
      <c r="HW264" s="3"/>
      <c r="HX264" s="3"/>
      <c r="HY264" s="3"/>
      <c r="HZ264" s="3"/>
      <c r="IA264" s="3"/>
      <c r="IB264" s="3"/>
      <c r="IC264" s="3"/>
      <c r="ID264" s="3"/>
      <c r="IE264" s="3"/>
      <c r="IF264" s="3"/>
      <c r="IG264" s="3"/>
      <c r="IH264" s="3"/>
      <c r="II264" s="3"/>
      <c r="IJ264" s="3"/>
      <c r="IK264" s="3"/>
      <c r="IL264" s="3"/>
      <c r="IM264" s="3"/>
      <c r="IN264" s="3"/>
      <c r="IO264" s="3"/>
      <c r="IP264" s="3"/>
      <c r="IQ264" s="3"/>
      <c r="IR264" s="3"/>
      <c r="IS264" s="3"/>
      <c r="IT264" s="3"/>
      <c r="IU264" s="3"/>
      <c r="IV264" s="3"/>
      <c r="IW264" s="3"/>
      <c r="IX264" s="3"/>
      <c r="IY264" s="3"/>
      <c r="IZ264" s="3"/>
      <c r="JA264" s="3"/>
      <c r="JB264" s="3"/>
      <c r="JC264" s="3"/>
      <c r="JD264" s="3"/>
      <c r="JE264" s="3"/>
      <c r="JF264" s="3"/>
      <c r="JG264" s="3"/>
      <c r="JH264" s="3"/>
      <c r="JI264" s="3"/>
      <c r="JJ264" s="3"/>
      <c r="JK264" s="3"/>
      <c r="JL264" s="3"/>
      <c r="JM264" s="3"/>
      <c r="JN264" s="3"/>
      <c r="JO264" s="3"/>
      <c r="JP264" s="3"/>
      <c r="JQ264" s="3"/>
      <c r="JR264" s="3"/>
      <c r="JS264" s="3"/>
      <c r="JT264" s="3"/>
      <c r="JU264" s="3"/>
      <c r="JV264" s="3"/>
      <c r="JW264" s="3"/>
      <c r="JX264" s="3"/>
      <c r="JY264" s="3"/>
      <c r="JZ264" s="3"/>
      <c r="KA264" s="3"/>
      <c r="KB264" s="3"/>
      <c r="KC264" s="3"/>
      <c r="KD264" s="3"/>
      <c r="KE264" s="3"/>
      <c r="KF264" s="3"/>
      <c r="KG264" s="3"/>
      <c r="KH264" s="3"/>
      <c r="KI264" s="3"/>
      <c r="KJ264" s="3"/>
      <c r="KK264" s="3"/>
      <c r="KL264" s="3"/>
      <c r="KM264" s="3"/>
      <c r="KN264" s="3"/>
      <c r="KO264" s="3"/>
      <c r="KP264" s="3"/>
      <c r="KQ264" s="3"/>
      <c r="KR264" s="3"/>
      <c r="KS264" s="3"/>
      <c r="KT264" s="3"/>
      <c r="KU264" s="3"/>
      <c r="KV264" s="3"/>
      <c r="KW264" s="3"/>
      <c r="KX264" s="3"/>
      <c r="KY264" s="3"/>
      <c r="KZ264" s="3"/>
      <c r="LA264" s="3"/>
      <c r="LB264" s="3"/>
      <c r="LC264" s="3"/>
      <c r="LD264" s="3"/>
      <c r="LE264" s="3"/>
      <c r="LF264" s="3"/>
      <c r="LG264" s="3"/>
      <c r="LH264" s="3"/>
      <c r="LI264" s="3"/>
      <c r="LJ264" s="3"/>
      <c r="LK264" s="3"/>
      <c r="LL264" s="3"/>
      <c r="LM264" s="3"/>
      <c r="LN264" s="3"/>
      <c r="LO264" s="3"/>
      <c r="LP264" s="3"/>
      <c r="LQ264" s="3"/>
      <c r="LR264" s="3"/>
      <c r="LS264" s="3"/>
      <c r="LT264" s="3"/>
      <c r="LU264" s="3"/>
      <c r="LV264" s="3"/>
      <c r="LW264" s="3"/>
      <c r="LX264" s="3"/>
      <c r="LY264" s="3"/>
      <c r="LZ264" s="3"/>
      <c r="MA264" s="3"/>
      <c r="MB264" s="3"/>
      <c r="MC264" s="3"/>
      <c r="MD264" s="3"/>
      <c r="ME264" s="3"/>
      <c r="MF264" s="129"/>
      <c r="MG264" s="75"/>
      <c r="MH264" s="75"/>
      <c r="MI264" s="75"/>
      <c r="MJ264" s="75"/>
      <c r="MK264" s="75"/>
      <c r="ML264" s="75"/>
      <c r="MM264" s="75"/>
      <c r="MN264" s="75"/>
      <c r="MO264" s="75"/>
      <c r="MP264" s="75"/>
      <c r="MQ264" s="75"/>
      <c r="MR264" s="75"/>
      <c r="MS264" s="75"/>
      <c r="MT264" s="75"/>
      <c r="MU264" s="75"/>
      <c r="MV264" s="75"/>
      <c r="MW264" s="75"/>
      <c r="MX264" s="75"/>
      <c r="MY264" s="75"/>
      <c r="MZ264" s="75"/>
      <c r="NA264" s="75"/>
      <c r="NB264" s="75"/>
      <c r="NC264" s="75"/>
      <c r="ND264" s="75"/>
      <c r="NE264" s="75"/>
      <c r="NF264" s="75"/>
      <c r="NG264" s="75"/>
      <c r="NH264" s="75"/>
      <c r="NI264" s="75"/>
      <c r="NJ264" s="75"/>
      <c r="NK264" s="75"/>
      <c r="NL264" s="75"/>
      <c r="NM264" s="75"/>
      <c r="NN264" s="75"/>
      <c r="NO264" s="75"/>
      <c r="NP264" s="75"/>
      <c r="NQ264" s="75"/>
      <c r="NR264" s="75"/>
      <c r="NS264" s="75"/>
      <c r="NT264" s="75"/>
      <c r="NU264" s="75"/>
      <c r="NV264" s="75"/>
      <c r="NW264" s="75"/>
      <c r="NX264" s="75"/>
      <c r="NY264" s="75"/>
      <c r="NZ264" s="75"/>
      <c r="OA264" s="75"/>
      <c r="OB264" s="75"/>
      <c r="OC264" s="75"/>
      <c r="OD264" s="75"/>
      <c r="OE264" s="75"/>
      <c r="OF264" s="75"/>
      <c r="OG264" s="75"/>
      <c r="OH264" s="75"/>
      <c r="OI264" s="75"/>
      <c r="OJ264" s="75"/>
      <c r="OK264" s="75"/>
      <c r="OL264" s="75"/>
      <c r="OM264" s="75"/>
      <c r="ON264" s="75"/>
      <c r="OO264" s="75"/>
      <c r="OP264" s="75"/>
      <c r="OQ264" s="75"/>
      <c r="OR264" s="75"/>
      <c r="OS264" s="75"/>
      <c r="OT264" s="75"/>
      <c r="OU264" s="75"/>
      <c r="OV264" s="75"/>
      <c r="OW264" s="75"/>
      <c r="OX264" s="75"/>
      <c r="OY264" s="75"/>
      <c r="OZ264" s="75"/>
      <c r="PA264" s="75"/>
      <c r="PB264" s="75"/>
      <c r="PC264" s="75"/>
      <c r="PD264" s="75"/>
      <c r="PE264" s="75"/>
      <c r="PF264" s="75"/>
      <c r="PG264" s="75"/>
      <c r="PH264" s="75"/>
      <c r="PI264" s="75"/>
      <c r="PJ264" s="75"/>
      <c r="PK264" s="75"/>
      <c r="PL264" s="75"/>
      <c r="PM264" s="75"/>
      <c r="PN264" s="75"/>
      <c r="PO264" s="75"/>
      <c r="PP264" s="75"/>
      <c r="PQ264" s="75"/>
      <c r="PR264" s="75"/>
      <c r="PS264" s="75"/>
      <c r="PT264" s="75"/>
      <c r="PU264" s="75"/>
      <c r="PV264" s="75"/>
      <c r="PW264" s="75"/>
      <c r="PX264" s="75"/>
      <c r="PY264" s="75"/>
      <c r="PZ264" s="75"/>
      <c r="QA264" s="75"/>
      <c r="QB264" s="75"/>
      <c r="QC264" s="75"/>
      <c r="QD264" s="75"/>
      <c r="QE264" s="75"/>
      <c r="QF264" s="75"/>
      <c r="QG264" s="75"/>
      <c r="QH264" s="75"/>
      <c r="QI264" s="75"/>
      <c r="QJ264" s="75"/>
      <c r="QK264" s="75"/>
      <c r="QL264" s="75"/>
      <c r="QM264" s="75"/>
      <c r="QN264" s="75"/>
      <c r="QO264" s="75"/>
      <c r="QP264" s="75"/>
      <c r="QQ264" s="75"/>
      <c r="QR264" s="75"/>
      <c r="QS264" s="75"/>
    </row>
    <row r="265" spans="1:461" s="4" customFormat="1" ht="94.5" customHeight="1" x14ac:dyDescent="0.25">
      <c r="A265" s="716"/>
      <c r="B265" s="717"/>
      <c r="C265" s="762"/>
      <c r="D265" s="737"/>
      <c r="E265" s="725"/>
      <c r="F265" s="725"/>
      <c r="G265" s="93" t="s">
        <v>824</v>
      </c>
      <c r="H265" s="753"/>
      <c r="I265" s="756"/>
      <c r="J265" s="188">
        <v>4</v>
      </c>
      <c r="K265" s="753"/>
      <c r="L265" s="753"/>
      <c r="M265" s="189">
        <v>6000000</v>
      </c>
      <c r="N265" s="185"/>
      <c r="O265" s="185"/>
      <c r="P265" s="185">
        <v>1</v>
      </c>
      <c r="Q265" s="185"/>
      <c r="R265" s="185"/>
      <c r="S265" s="185">
        <v>1</v>
      </c>
      <c r="T265" s="185"/>
      <c r="U265" s="185"/>
      <c r="V265" s="185">
        <v>1</v>
      </c>
      <c r="W265" s="185"/>
      <c r="X265" s="185"/>
      <c r="Y265" s="185">
        <v>1</v>
      </c>
      <c r="Z265" s="148"/>
      <c r="AA265" s="148"/>
      <c r="AB265" s="148"/>
      <c r="AC265" s="148"/>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c r="GO265" s="3"/>
      <c r="GP265" s="3"/>
      <c r="GQ265" s="3"/>
      <c r="GR265" s="3"/>
      <c r="GS265" s="3"/>
      <c r="GT265" s="3"/>
      <c r="GU265" s="3"/>
      <c r="GV265" s="3"/>
      <c r="GW265" s="3"/>
      <c r="GX265" s="3"/>
      <c r="GY265" s="3"/>
      <c r="GZ265" s="3"/>
      <c r="HA265" s="3"/>
      <c r="HB265" s="3"/>
      <c r="HC265" s="3"/>
      <c r="HD265" s="3"/>
      <c r="HE265" s="3"/>
      <c r="HF265" s="3"/>
      <c r="HG265" s="3"/>
      <c r="HH265" s="3"/>
      <c r="HI265" s="3"/>
      <c r="HJ265" s="3"/>
      <c r="HK265" s="3"/>
      <c r="HL265" s="3"/>
      <c r="HM265" s="3"/>
      <c r="HN265" s="3"/>
      <c r="HO265" s="3"/>
      <c r="HP265" s="3"/>
      <c r="HQ265" s="3"/>
      <c r="HR265" s="3"/>
      <c r="HS265" s="3"/>
      <c r="HT265" s="3"/>
      <c r="HU265" s="3"/>
      <c r="HV265" s="3"/>
      <c r="HW265" s="3"/>
      <c r="HX265" s="3"/>
      <c r="HY265" s="3"/>
      <c r="HZ265" s="3"/>
      <c r="IA265" s="3"/>
      <c r="IB265" s="3"/>
      <c r="IC265" s="3"/>
      <c r="ID265" s="3"/>
      <c r="IE265" s="3"/>
      <c r="IF265" s="3"/>
      <c r="IG265" s="3"/>
      <c r="IH265" s="3"/>
      <c r="II265" s="3"/>
      <c r="IJ265" s="3"/>
      <c r="IK265" s="3"/>
      <c r="IL265" s="3"/>
      <c r="IM265" s="3"/>
      <c r="IN265" s="3"/>
      <c r="IO265" s="3"/>
      <c r="IP265" s="3"/>
      <c r="IQ265" s="3"/>
      <c r="IR265" s="3"/>
      <c r="IS265" s="3"/>
      <c r="IT265" s="3"/>
      <c r="IU265" s="3"/>
      <c r="IV265" s="3"/>
      <c r="IW265" s="3"/>
      <c r="IX265" s="3"/>
      <c r="IY265" s="3"/>
      <c r="IZ265" s="3"/>
      <c r="JA265" s="3"/>
      <c r="JB265" s="3"/>
      <c r="JC265" s="3"/>
      <c r="JD265" s="3"/>
      <c r="JE265" s="3"/>
      <c r="JF265" s="3"/>
      <c r="JG265" s="3"/>
      <c r="JH265" s="3"/>
      <c r="JI265" s="3"/>
      <c r="JJ265" s="3"/>
      <c r="JK265" s="3"/>
      <c r="JL265" s="3"/>
      <c r="JM265" s="3"/>
      <c r="JN265" s="3"/>
      <c r="JO265" s="3"/>
      <c r="JP265" s="3"/>
      <c r="JQ265" s="3"/>
      <c r="JR265" s="3"/>
      <c r="JS265" s="3"/>
      <c r="JT265" s="3"/>
      <c r="JU265" s="3"/>
      <c r="JV265" s="3"/>
      <c r="JW265" s="3"/>
      <c r="JX265" s="3"/>
      <c r="JY265" s="3"/>
      <c r="JZ265" s="3"/>
      <c r="KA265" s="3"/>
      <c r="KB265" s="3"/>
      <c r="KC265" s="3"/>
      <c r="KD265" s="3"/>
      <c r="KE265" s="3"/>
      <c r="KF265" s="3"/>
      <c r="KG265" s="3"/>
      <c r="KH265" s="3"/>
      <c r="KI265" s="3"/>
      <c r="KJ265" s="3"/>
      <c r="KK265" s="3"/>
      <c r="KL265" s="3"/>
      <c r="KM265" s="3"/>
      <c r="KN265" s="3"/>
      <c r="KO265" s="3"/>
      <c r="KP265" s="3"/>
      <c r="KQ265" s="3"/>
      <c r="KR265" s="3"/>
      <c r="KS265" s="3"/>
      <c r="KT265" s="3"/>
      <c r="KU265" s="3"/>
      <c r="KV265" s="3"/>
      <c r="KW265" s="3"/>
      <c r="KX265" s="3"/>
      <c r="KY265" s="3"/>
      <c r="KZ265" s="3"/>
      <c r="LA265" s="3"/>
      <c r="LB265" s="3"/>
      <c r="LC265" s="3"/>
      <c r="LD265" s="3"/>
      <c r="LE265" s="3"/>
      <c r="LF265" s="3"/>
      <c r="LG265" s="3"/>
      <c r="LH265" s="3"/>
      <c r="LI265" s="3"/>
      <c r="LJ265" s="3"/>
      <c r="LK265" s="3"/>
      <c r="LL265" s="3"/>
      <c r="LM265" s="3"/>
      <c r="LN265" s="3"/>
      <c r="LO265" s="3"/>
      <c r="LP265" s="3"/>
      <c r="LQ265" s="3"/>
      <c r="LR265" s="3"/>
      <c r="LS265" s="3"/>
      <c r="LT265" s="3"/>
      <c r="LU265" s="3"/>
      <c r="LV265" s="3"/>
      <c r="LW265" s="3"/>
      <c r="LX265" s="3"/>
      <c r="LY265" s="3"/>
      <c r="LZ265" s="3"/>
      <c r="MA265" s="3"/>
      <c r="MB265" s="3"/>
      <c r="MC265" s="3"/>
      <c r="MD265" s="3"/>
      <c r="ME265" s="3"/>
      <c r="MF265" s="129"/>
      <c r="MG265" s="75"/>
      <c r="MH265" s="75"/>
      <c r="MI265" s="75"/>
      <c r="MJ265" s="75"/>
      <c r="MK265" s="75"/>
      <c r="ML265" s="75"/>
      <c r="MM265" s="75"/>
      <c r="MN265" s="75"/>
      <c r="MO265" s="75"/>
      <c r="MP265" s="75"/>
      <c r="MQ265" s="75"/>
      <c r="MR265" s="75"/>
      <c r="MS265" s="75"/>
      <c r="MT265" s="75"/>
      <c r="MU265" s="75"/>
      <c r="MV265" s="75"/>
      <c r="MW265" s="75"/>
      <c r="MX265" s="75"/>
      <c r="MY265" s="75"/>
      <c r="MZ265" s="75"/>
      <c r="NA265" s="75"/>
      <c r="NB265" s="75"/>
      <c r="NC265" s="75"/>
      <c r="ND265" s="75"/>
      <c r="NE265" s="75"/>
      <c r="NF265" s="75"/>
      <c r="NG265" s="75"/>
      <c r="NH265" s="75"/>
      <c r="NI265" s="75"/>
      <c r="NJ265" s="75"/>
      <c r="NK265" s="75"/>
      <c r="NL265" s="75"/>
      <c r="NM265" s="75"/>
      <c r="NN265" s="75"/>
      <c r="NO265" s="75"/>
      <c r="NP265" s="75"/>
      <c r="NQ265" s="75"/>
      <c r="NR265" s="75"/>
      <c r="NS265" s="75"/>
      <c r="NT265" s="75"/>
      <c r="NU265" s="75"/>
      <c r="NV265" s="75"/>
      <c r="NW265" s="75"/>
      <c r="NX265" s="75"/>
      <c r="NY265" s="75"/>
      <c r="NZ265" s="75"/>
      <c r="OA265" s="75"/>
      <c r="OB265" s="75"/>
      <c r="OC265" s="75"/>
      <c r="OD265" s="75"/>
      <c r="OE265" s="75"/>
      <c r="OF265" s="75"/>
      <c r="OG265" s="75"/>
      <c r="OH265" s="75"/>
      <c r="OI265" s="75"/>
      <c r="OJ265" s="75"/>
      <c r="OK265" s="75"/>
      <c r="OL265" s="75"/>
      <c r="OM265" s="75"/>
      <c r="ON265" s="75"/>
      <c r="OO265" s="75"/>
      <c r="OP265" s="75"/>
      <c r="OQ265" s="75"/>
      <c r="OR265" s="75"/>
      <c r="OS265" s="75"/>
      <c r="OT265" s="75"/>
      <c r="OU265" s="75"/>
      <c r="OV265" s="75"/>
      <c r="OW265" s="75"/>
      <c r="OX265" s="75"/>
      <c r="OY265" s="75"/>
      <c r="OZ265" s="75"/>
      <c r="PA265" s="75"/>
      <c r="PB265" s="75"/>
      <c r="PC265" s="75"/>
      <c r="PD265" s="75"/>
      <c r="PE265" s="75"/>
      <c r="PF265" s="75"/>
      <c r="PG265" s="75"/>
      <c r="PH265" s="75"/>
      <c r="PI265" s="75"/>
      <c r="PJ265" s="75"/>
      <c r="PK265" s="75"/>
      <c r="PL265" s="75"/>
      <c r="PM265" s="75"/>
      <c r="PN265" s="75"/>
      <c r="PO265" s="75"/>
      <c r="PP265" s="75"/>
      <c r="PQ265" s="75"/>
      <c r="PR265" s="75"/>
      <c r="PS265" s="75"/>
      <c r="PT265" s="75"/>
      <c r="PU265" s="75"/>
      <c r="PV265" s="75"/>
      <c r="PW265" s="75"/>
      <c r="PX265" s="75"/>
      <c r="PY265" s="75"/>
      <c r="PZ265" s="75"/>
      <c r="QA265" s="75"/>
      <c r="QB265" s="75"/>
      <c r="QC265" s="75"/>
      <c r="QD265" s="75"/>
      <c r="QE265" s="75"/>
      <c r="QF265" s="75"/>
      <c r="QG265" s="75"/>
      <c r="QH265" s="75"/>
      <c r="QI265" s="75"/>
      <c r="QJ265" s="75"/>
      <c r="QK265" s="75"/>
      <c r="QL265" s="75"/>
      <c r="QM265" s="75"/>
      <c r="QN265" s="75"/>
      <c r="QO265" s="75"/>
      <c r="QP265" s="75"/>
      <c r="QQ265" s="75"/>
      <c r="QR265" s="75"/>
      <c r="QS265" s="75"/>
    </row>
    <row r="266" spans="1:461" s="4" customFormat="1" ht="94.5" customHeight="1" x14ac:dyDescent="0.25">
      <c r="A266" s="716"/>
      <c r="B266" s="717"/>
      <c r="C266" s="762"/>
      <c r="D266" s="737"/>
      <c r="E266" s="725"/>
      <c r="F266" s="725"/>
      <c r="G266" s="93" t="s">
        <v>825</v>
      </c>
      <c r="H266" s="753"/>
      <c r="I266" s="756"/>
      <c r="J266" s="188">
        <v>1</v>
      </c>
      <c r="K266" s="753"/>
      <c r="L266" s="753"/>
      <c r="M266" s="189">
        <v>5100000</v>
      </c>
      <c r="N266" s="185"/>
      <c r="O266" s="185"/>
      <c r="P266" s="185">
        <v>1</v>
      </c>
      <c r="Q266" s="185"/>
      <c r="R266" s="185"/>
      <c r="S266" s="185"/>
      <c r="T266" s="185"/>
      <c r="U266" s="185"/>
      <c r="V266" s="185"/>
      <c r="W266" s="185"/>
      <c r="X266" s="185"/>
      <c r="Y266" s="185"/>
      <c r="Z266" s="148"/>
      <c r="AA266" s="148"/>
      <c r="AB266" s="148"/>
      <c r="AC266" s="148"/>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c r="GO266" s="3"/>
      <c r="GP266" s="3"/>
      <c r="GQ266" s="3"/>
      <c r="GR266" s="3"/>
      <c r="GS266" s="3"/>
      <c r="GT266" s="3"/>
      <c r="GU266" s="3"/>
      <c r="GV266" s="3"/>
      <c r="GW266" s="3"/>
      <c r="GX266" s="3"/>
      <c r="GY266" s="3"/>
      <c r="GZ266" s="3"/>
      <c r="HA266" s="3"/>
      <c r="HB266" s="3"/>
      <c r="HC266" s="3"/>
      <c r="HD266" s="3"/>
      <c r="HE266" s="3"/>
      <c r="HF266" s="3"/>
      <c r="HG266" s="3"/>
      <c r="HH266" s="3"/>
      <c r="HI266" s="3"/>
      <c r="HJ266" s="3"/>
      <c r="HK266" s="3"/>
      <c r="HL266" s="3"/>
      <c r="HM266" s="3"/>
      <c r="HN266" s="3"/>
      <c r="HO266" s="3"/>
      <c r="HP266" s="3"/>
      <c r="HQ266" s="3"/>
      <c r="HR266" s="3"/>
      <c r="HS266" s="3"/>
      <c r="HT266" s="3"/>
      <c r="HU266" s="3"/>
      <c r="HV266" s="3"/>
      <c r="HW266" s="3"/>
      <c r="HX266" s="3"/>
      <c r="HY266" s="3"/>
      <c r="HZ266" s="3"/>
      <c r="IA266" s="3"/>
      <c r="IB266" s="3"/>
      <c r="IC266" s="3"/>
      <c r="ID266" s="3"/>
      <c r="IE266" s="3"/>
      <c r="IF266" s="3"/>
      <c r="IG266" s="3"/>
      <c r="IH266" s="3"/>
      <c r="II266" s="3"/>
      <c r="IJ266" s="3"/>
      <c r="IK266" s="3"/>
      <c r="IL266" s="3"/>
      <c r="IM266" s="3"/>
      <c r="IN266" s="3"/>
      <c r="IO266" s="3"/>
      <c r="IP266" s="3"/>
      <c r="IQ266" s="3"/>
      <c r="IR266" s="3"/>
      <c r="IS266" s="3"/>
      <c r="IT266" s="3"/>
      <c r="IU266" s="3"/>
      <c r="IV266" s="3"/>
      <c r="IW266" s="3"/>
      <c r="IX266" s="3"/>
      <c r="IY266" s="3"/>
      <c r="IZ266" s="3"/>
      <c r="JA266" s="3"/>
      <c r="JB266" s="3"/>
      <c r="JC266" s="3"/>
      <c r="JD266" s="3"/>
      <c r="JE266" s="3"/>
      <c r="JF266" s="3"/>
      <c r="JG266" s="3"/>
      <c r="JH266" s="3"/>
      <c r="JI266" s="3"/>
      <c r="JJ266" s="3"/>
      <c r="JK266" s="3"/>
      <c r="JL266" s="3"/>
      <c r="JM266" s="3"/>
      <c r="JN266" s="3"/>
      <c r="JO266" s="3"/>
      <c r="JP266" s="3"/>
      <c r="JQ266" s="3"/>
      <c r="JR266" s="3"/>
      <c r="JS266" s="3"/>
      <c r="JT266" s="3"/>
      <c r="JU266" s="3"/>
      <c r="JV266" s="3"/>
      <c r="JW266" s="3"/>
      <c r="JX266" s="3"/>
      <c r="JY266" s="3"/>
      <c r="JZ266" s="3"/>
      <c r="KA266" s="3"/>
      <c r="KB266" s="3"/>
      <c r="KC266" s="3"/>
      <c r="KD266" s="3"/>
      <c r="KE266" s="3"/>
      <c r="KF266" s="3"/>
      <c r="KG266" s="3"/>
      <c r="KH266" s="3"/>
      <c r="KI266" s="3"/>
      <c r="KJ266" s="3"/>
      <c r="KK266" s="3"/>
      <c r="KL266" s="3"/>
      <c r="KM266" s="3"/>
      <c r="KN266" s="3"/>
      <c r="KO266" s="3"/>
      <c r="KP266" s="3"/>
      <c r="KQ266" s="3"/>
      <c r="KR266" s="3"/>
      <c r="KS266" s="3"/>
      <c r="KT266" s="3"/>
      <c r="KU266" s="3"/>
      <c r="KV266" s="3"/>
      <c r="KW266" s="3"/>
      <c r="KX266" s="3"/>
      <c r="KY266" s="3"/>
      <c r="KZ266" s="3"/>
      <c r="LA266" s="3"/>
      <c r="LB266" s="3"/>
      <c r="LC266" s="3"/>
      <c r="LD266" s="3"/>
      <c r="LE266" s="3"/>
      <c r="LF266" s="3"/>
      <c r="LG266" s="3"/>
      <c r="LH266" s="3"/>
      <c r="LI266" s="3"/>
      <c r="LJ266" s="3"/>
      <c r="LK266" s="3"/>
      <c r="LL266" s="3"/>
      <c r="LM266" s="3"/>
      <c r="LN266" s="3"/>
      <c r="LO266" s="3"/>
      <c r="LP266" s="3"/>
      <c r="LQ266" s="3"/>
      <c r="LR266" s="3"/>
      <c r="LS266" s="3"/>
      <c r="LT266" s="3"/>
      <c r="LU266" s="3"/>
      <c r="LV266" s="3"/>
      <c r="LW266" s="3"/>
      <c r="LX266" s="3"/>
      <c r="LY266" s="3"/>
      <c r="LZ266" s="3"/>
      <c r="MA266" s="3"/>
      <c r="MB266" s="3"/>
      <c r="MC266" s="3"/>
      <c r="MD266" s="3"/>
      <c r="ME266" s="3"/>
      <c r="MF266" s="129"/>
      <c r="MG266" s="75"/>
      <c r="MH266" s="75"/>
      <c r="MI266" s="75"/>
      <c r="MJ266" s="75"/>
      <c r="MK266" s="75"/>
      <c r="ML266" s="75"/>
      <c r="MM266" s="75"/>
      <c r="MN266" s="75"/>
      <c r="MO266" s="75"/>
      <c r="MP266" s="75"/>
      <c r="MQ266" s="75"/>
      <c r="MR266" s="75"/>
      <c r="MS266" s="75"/>
      <c r="MT266" s="75"/>
      <c r="MU266" s="75"/>
      <c r="MV266" s="75"/>
      <c r="MW266" s="75"/>
      <c r="MX266" s="75"/>
      <c r="MY266" s="75"/>
      <c r="MZ266" s="75"/>
      <c r="NA266" s="75"/>
      <c r="NB266" s="75"/>
      <c r="NC266" s="75"/>
      <c r="ND266" s="75"/>
      <c r="NE266" s="75"/>
      <c r="NF266" s="75"/>
      <c r="NG266" s="75"/>
      <c r="NH266" s="75"/>
      <c r="NI266" s="75"/>
      <c r="NJ266" s="75"/>
      <c r="NK266" s="75"/>
      <c r="NL266" s="75"/>
      <c r="NM266" s="75"/>
      <c r="NN266" s="75"/>
      <c r="NO266" s="75"/>
      <c r="NP266" s="75"/>
      <c r="NQ266" s="75"/>
      <c r="NR266" s="75"/>
      <c r="NS266" s="75"/>
      <c r="NT266" s="75"/>
      <c r="NU266" s="75"/>
      <c r="NV266" s="75"/>
      <c r="NW266" s="75"/>
      <c r="NX266" s="75"/>
      <c r="NY266" s="75"/>
      <c r="NZ266" s="75"/>
      <c r="OA266" s="75"/>
      <c r="OB266" s="75"/>
      <c r="OC266" s="75"/>
      <c r="OD266" s="75"/>
      <c r="OE266" s="75"/>
      <c r="OF266" s="75"/>
      <c r="OG266" s="75"/>
      <c r="OH266" s="75"/>
      <c r="OI266" s="75"/>
      <c r="OJ266" s="75"/>
      <c r="OK266" s="75"/>
      <c r="OL266" s="75"/>
      <c r="OM266" s="75"/>
      <c r="ON266" s="75"/>
      <c r="OO266" s="75"/>
      <c r="OP266" s="75"/>
      <c r="OQ266" s="75"/>
      <c r="OR266" s="75"/>
      <c r="OS266" s="75"/>
      <c r="OT266" s="75"/>
      <c r="OU266" s="75"/>
      <c r="OV266" s="75"/>
      <c r="OW266" s="75"/>
      <c r="OX266" s="75"/>
      <c r="OY266" s="75"/>
      <c r="OZ266" s="75"/>
      <c r="PA266" s="75"/>
      <c r="PB266" s="75"/>
      <c r="PC266" s="75"/>
      <c r="PD266" s="75"/>
      <c r="PE266" s="75"/>
      <c r="PF266" s="75"/>
      <c r="PG266" s="75"/>
      <c r="PH266" s="75"/>
      <c r="PI266" s="75"/>
      <c r="PJ266" s="75"/>
      <c r="PK266" s="75"/>
      <c r="PL266" s="75"/>
      <c r="PM266" s="75"/>
      <c r="PN266" s="75"/>
      <c r="PO266" s="75"/>
      <c r="PP266" s="75"/>
      <c r="PQ266" s="75"/>
      <c r="PR266" s="75"/>
      <c r="PS266" s="75"/>
      <c r="PT266" s="75"/>
      <c r="PU266" s="75"/>
      <c r="PV266" s="75"/>
      <c r="PW266" s="75"/>
      <c r="PX266" s="75"/>
      <c r="PY266" s="75"/>
      <c r="PZ266" s="75"/>
      <c r="QA266" s="75"/>
      <c r="QB266" s="75"/>
      <c r="QC266" s="75"/>
      <c r="QD266" s="75"/>
      <c r="QE266" s="75"/>
      <c r="QF266" s="75"/>
      <c r="QG266" s="75"/>
      <c r="QH266" s="75"/>
      <c r="QI266" s="75"/>
      <c r="QJ266" s="75"/>
      <c r="QK266" s="75"/>
      <c r="QL266" s="75"/>
      <c r="QM266" s="75"/>
      <c r="QN266" s="75"/>
      <c r="QO266" s="75"/>
      <c r="QP266" s="75"/>
      <c r="QQ266" s="75"/>
      <c r="QR266" s="75"/>
      <c r="QS266" s="75"/>
    </row>
    <row r="267" spans="1:461" s="4" customFormat="1" ht="47.25" customHeight="1" x14ac:dyDescent="0.25">
      <c r="A267" s="716"/>
      <c r="B267" s="717"/>
      <c r="C267" s="762"/>
      <c r="D267" s="737"/>
      <c r="E267" s="725"/>
      <c r="F267" s="725"/>
      <c r="G267" s="92" t="s">
        <v>826</v>
      </c>
      <c r="H267" s="753"/>
      <c r="I267" s="756"/>
      <c r="J267" s="188">
        <v>1</v>
      </c>
      <c r="K267" s="753"/>
      <c r="L267" s="753"/>
      <c r="M267" s="189">
        <v>160000000</v>
      </c>
      <c r="N267" s="185"/>
      <c r="O267" s="185"/>
      <c r="P267" s="185"/>
      <c r="Q267" s="185"/>
      <c r="R267" s="185"/>
      <c r="S267" s="185"/>
      <c r="T267" s="185"/>
      <c r="U267" s="185"/>
      <c r="V267" s="185"/>
      <c r="W267" s="185"/>
      <c r="X267" s="185"/>
      <c r="Y267" s="185"/>
      <c r="Z267" s="148"/>
      <c r="AA267" s="148"/>
      <c r="AB267" s="148"/>
      <c r="AC267" s="148"/>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c r="GO267" s="3"/>
      <c r="GP267" s="3"/>
      <c r="GQ267" s="3"/>
      <c r="GR267" s="3"/>
      <c r="GS267" s="3"/>
      <c r="GT267" s="3"/>
      <c r="GU267" s="3"/>
      <c r="GV267" s="3"/>
      <c r="GW267" s="3"/>
      <c r="GX267" s="3"/>
      <c r="GY267" s="3"/>
      <c r="GZ267" s="3"/>
      <c r="HA267" s="3"/>
      <c r="HB267" s="3"/>
      <c r="HC267" s="3"/>
      <c r="HD267" s="3"/>
      <c r="HE267" s="3"/>
      <c r="HF267" s="3"/>
      <c r="HG267" s="3"/>
      <c r="HH267" s="3"/>
      <c r="HI267" s="3"/>
      <c r="HJ267" s="3"/>
      <c r="HK267" s="3"/>
      <c r="HL267" s="3"/>
      <c r="HM267" s="3"/>
      <c r="HN267" s="3"/>
      <c r="HO267" s="3"/>
      <c r="HP267" s="3"/>
      <c r="HQ267" s="3"/>
      <c r="HR267" s="3"/>
      <c r="HS267" s="3"/>
      <c r="HT267" s="3"/>
      <c r="HU267" s="3"/>
      <c r="HV267" s="3"/>
      <c r="HW267" s="3"/>
      <c r="HX267" s="3"/>
      <c r="HY267" s="3"/>
      <c r="HZ267" s="3"/>
      <c r="IA267" s="3"/>
      <c r="IB267" s="3"/>
      <c r="IC267" s="3"/>
      <c r="ID267" s="3"/>
      <c r="IE267" s="3"/>
      <c r="IF267" s="3"/>
      <c r="IG267" s="3"/>
      <c r="IH267" s="3"/>
      <c r="II267" s="3"/>
      <c r="IJ267" s="3"/>
      <c r="IK267" s="3"/>
      <c r="IL267" s="3"/>
      <c r="IM267" s="3"/>
      <c r="IN267" s="3"/>
      <c r="IO267" s="3"/>
      <c r="IP267" s="3"/>
      <c r="IQ267" s="3"/>
      <c r="IR267" s="3"/>
      <c r="IS267" s="3"/>
      <c r="IT267" s="3"/>
      <c r="IU267" s="3"/>
      <c r="IV267" s="3"/>
      <c r="IW267" s="3"/>
      <c r="IX267" s="3"/>
      <c r="IY267" s="3"/>
      <c r="IZ267" s="3"/>
      <c r="JA267" s="3"/>
      <c r="JB267" s="3"/>
      <c r="JC267" s="3"/>
      <c r="JD267" s="3"/>
      <c r="JE267" s="3"/>
      <c r="JF267" s="3"/>
      <c r="JG267" s="3"/>
      <c r="JH267" s="3"/>
      <c r="JI267" s="3"/>
      <c r="JJ267" s="3"/>
      <c r="JK267" s="3"/>
      <c r="JL267" s="3"/>
      <c r="JM267" s="3"/>
      <c r="JN267" s="3"/>
      <c r="JO267" s="3"/>
      <c r="JP267" s="3"/>
      <c r="JQ267" s="3"/>
      <c r="JR267" s="3"/>
      <c r="JS267" s="3"/>
      <c r="JT267" s="3"/>
      <c r="JU267" s="3"/>
      <c r="JV267" s="3"/>
      <c r="JW267" s="3"/>
      <c r="JX267" s="3"/>
      <c r="JY267" s="3"/>
      <c r="JZ267" s="3"/>
      <c r="KA267" s="3"/>
      <c r="KB267" s="3"/>
      <c r="KC267" s="3"/>
      <c r="KD267" s="3"/>
      <c r="KE267" s="3"/>
      <c r="KF267" s="3"/>
      <c r="KG267" s="3"/>
      <c r="KH267" s="3"/>
      <c r="KI267" s="3"/>
      <c r="KJ267" s="3"/>
      <c r="KK267" s="3"/>
      <c r="KL267" s="3"/>
      <c r="KM267" s="3"/>
      <c r="KN267" s="3"/>
      <c r="KO267" s="3"/>
      <c r="KP267" s="3"/>
      <c r="KQ267" s="3"/>
      <c r="KR267" s="3"/>
      <c r="KS267" s="3"/>
      <c r="KT267" s="3"/>
      <c r="KU267" s="3"/>
      <c r="KV267" s="3"/>
      <c r="KW267" s="3"/>
      <c r="KX267" s="3"/>
      <c r="KY267" s="3"/>
      <c r="KZ267" s="3"/>
      <c r="LA267" s="3"/>
      <c r="LB267" s="3"/>
      <c r="LC267" s="3"/>
      <c r="LD267" s="3"/>
      <c r="LE267" s="3"/>
      <c r="LF267" s="3"/>
      <c r="LG267" s="3"/>
      <c r="LH267" s="3"/>
      <c r="LI267" s="3"/>
      <c r="LJ267" s="3"/>
      <c r="LK267" s="3"/>
      <c r="LL267" s="3"/>
      <c r="LM267" s="3"/>
      <c r="LN267" s="3"/>
      <c r="LO267" s="3"/>
      <c r="LP267" s="3"/>
      <c r="LQ267" s="3"/>
      <c r="LR267" s="3"/>
      <c r="LS267" s="3"/>
      <c r="LT267" s="3"/>
      <c r="LU267" s="3"/>
      <c r="LV267" s="3"/>
      <c r="LW267" s="3"/>
      <c r="LX267" s="3"/>
      <c r="LY267" s="3"/>
      <c r="LZ267" s="3"/>
      <c r="MA267" s="3"/>
      <c r="MB267" s="3"/>
      <c r="MC267" s="3"/>
      <c r="MD267" s="3"/>
      <c r="ME267" s="3"/>
      <c r="MF267" s="129"/>
      <c r="MG267" s="75"/>
      <c r="MH267" s="75"/>
      <c r="MI267" s="75"/>
      <c r="MJ267" s="75"/>
      <c r="MK267" s="75"/>
      <c r="ML267" s="75"/>
      <c r="MM267" s="75"/>
      <c r="MN267" s="75"/>
      <c r="MO267" s="75"/>
      <c r="MP267" s="75"/>
      <c r="MQ267" s="75"/>
      <c r="MR267" s="75"/>
      <c r="MS267" s="75"/>
      <c r="MT267" s="75"/>
      <c r="MU267" s="75"/>
      <c r="MV267" s="75"/>
      <c r="MW267" s="75"/>
      <c r="MX267" s="75"/>
      <c r="MY267" s="75"/>
      <c r="MZ267" s="75"/>
      <c r="NA267" s="75"/>
      <c r="NB267" s="75"/>
      <c r="NC267" s="75"/>
      <c r="ND267" s="75"/>
      <c r="NE267" s="75"/>
      <c r="NF267" s="75"/>
      <c r="NG267" s="75"/>
      <c r="NH267" s="75"/>
      <c r="NI267" s="75"/>
      <c r="NJ267" s="75"/>
      <c r="NK267" s="75"/>
      <c r="NL267" s="75"/>
      <c r="NM267" s="75"/>
      <c r="NN267" s="75"/>
      <c r="NO267" s="75"/>
      <c r="NP267" s="75"/>
      <c r="NQ267" s="75"/>
      <c r="NR267" s="75"/>
      <c r="NS267" s="75"/>
      <c r="NT267" s="75"/>
      <c r="NU267" s="75"/>
      <c r="NV267" s="75"/>
      <c r="NW267" s="75"/>
      <c r="NX267" s="75"/>
      <c r="NY267" s="75"/>
      <c r="NZ267" s="75"/>
      <c r="OA267" s="75"/>
      <c r="OB267" s="75"/>
      <c r="OC267" s="75"/>
      <c r="OD267" s="75"/>
      <c r="OE267" s="75"/>
      <c r="OF267" s="75"/>
      <c r="OG267" s="75"/>
      <c r="OH267" s="75"/>
      <c r="OI267" s="75"/>
      <c r="OJ267" s="75"/>
      <c r="OK267" s="75"/>
      <c r="OL267" s="75"/>
      <c r="OM267" s="75"/>
      <c r="ON267" s="75"/>
      <c r="OO267" s="75"/>
      <c r="OP267" s="75"/>
      <c r="OQ267" s="75"/>
      <c r="OR267" s="75"/>
      <c r="OS267" s="75"/>
      <c r="OT267" s="75"/>
      <c r="OU267" s="75"/>
      <c r="OV267" s="75"/>
      <c r="OW267" s="75"/>
      <c r="OX267" s="75"/>
      <c r="OY267" s="75"/>
      <c r="OZ267" s="75"/>
      <c r="PA267" s="75"/>
      <c r="PB267" s="75"/>
      <c r="PC267" s="75"/>
      <c r="PD267" s="75"/>
      <c r="PE267" s="75"/>
      <c r="PF267" s="75"/>
      <c r="PG267" s="75"/>
      <c r="PH267" s="75"/>
      <c r="PI267" s="75"/>
      <c r="PJ267" s="75"/>
      <c r="PK267" s="75"/>
      <c r="PL267" s="75"/>
      <c r="PM267" s="75"/>
      <c r="PN267" s="75"/>
      <c r="PO267" s="75"/>
      <c r="PP267" s="75"/>
      <c r="PQ267" s="75"/>
      <c r="PR267" s="75"/>
      <c r="PS267" s="75"/>
      <c r="PT267" s="75"/>
      <c r="PU267" s="75"/>
      <c r="PV267" s="75"/>
      <c r="PW267" s="75"/>
      <c r="PX267" s="75"/>
      <c r="PY267" s="75"/>
      <c r="PZ267" s="75"/>
      <c r="QA267" s="75"/>
      <c r="QB267" s="75"/>
      <c r="QC267" s="75"/>
      <c r="QD267" s="75"/>
      <c r="QE267" s="75"/>
      <c r="QF267" s="75"/>
      <c r="QG267" s="75"/>
      <c r="QH267" s="75"/>
      <c r="QI267" s="75"/>
      <c r="QJ267" s="75"/>
      <c r="QK267" s="75"/>
      <c r="QL267" s="75"/>
      <c r="QM267" s="75"/>
      <c r="QN267" s="75"/>
      <c r="QO267" s="75"/>
      <c r="QP267" s="75"/>
      <c r="QQ267" s="75"/>
      <c r="QR267" s="75"/>
      <c r="QS267" s="75"/>
    </row>
    <row r="268" spans="1:461" s="4" customFormat="1" ht="94.5" customHeight="1" x14ac:dyDescent="0.25">
      <c r="A268" s="716"/>
      <c r="B268" s="717"/>
      <c r="C268" s="762"/>
      <c r="D268" s="737"/>
      <c r="E268" s="725"/>
      <c r="F268" s="725"/>
      <c r="G268" s="93" t="s">
        <v>827</v>
      </c>
      <c r="H268" s="753"/>
      <c r="I268" s="756"/>
      <c r="J268" s="188">
        <v>2</v>
      </c>
      <c r="K268" s="753"/>
      <c r="L268" s="753"/>
      <c r="M268" s="189">
        <v>30000000</v>
      </c>
      <c r="N268" s="186"/>
      <c r="O268" s="186"/>
      <c r="P268" s="186">
        <v>1</v>
      </c>
      <c r="Q268" s="185"/>
      <c r="R268" s="186"/>
      <c r="S268" s="186">
        <v>1</v>
      </c>
      <c r="T268" s="186"/>
      <c r="U268" s="186"/>
      <c r="V268" s="186"/>
      <c r="W268" s="186"/>
      <c r="X268" s="185"/>
      <c r="Y268" s="186"/>
      <c r="Z268" s="148"/>
      <c r="AA268" s="148"/>
      <c r="AB268" s="148"/>
      <c r="AC268" s="148"/>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c r="GO268" s="3"/>
      <c r="GP268" s="3"/>
      <c r="GQ268" s="3"/>
      <c r="GR268" s="3"/>
      <c r="GS268" s="3"/>
      <c r="GT268" s="3"/>
      <c r="GU268" s="3"/>
      <c r="GV268" s="3"/>
      <c r="GW268" s="3"/>
      <c r="GX268" s="3"/>
      <c r="GY268" s="3"/>
      <c r="GZ268" s="3"/>
      <c r="HA268" s="3"/>
      <c r="HB268" s="3"/>
      <c r="HC268" s="3"/>
      <c r="HD268" s="3"/>
      <c r="HE268" s="3"/>
      <c r="HF268" s="3"/>
      <c r="HG268" s="3"/>
      <c r="HH268" s="3"/>
      <c r="HI268" s="3"/>
      <c r="HJ268" s="3"/>
      <c r="HK268" s="3"/>
      <c r="HL268" s="3"/>
      <c r="HM268" s="3"/>
      <c r="HN268" s="3"/>
      <c r="HO268" s="3"/>
      <c r="HP268" s="3"/>
      <c r="HQ268" s="3"/>
      <c r="HR268" s="3"/>
      <c r="HS268" s="3"/>
      <c r="HT268" s="3"/>
      <c r="HU268" s="3"/>
      <c r="HV268" s="3"/>
      <c r="HW268" s="3"/>
      <c r="HX268" s="3"/>
      <c r="HY268" s="3"/>
      <c r="HZ268" s="3"/>
      <c r="IA268" s="3"/>
      <c r="IB268" s="3"/>
      <c r="IC268" s="3"/>
      <c r="ID268" s="3"/>
      <c r="IE268" s="3"/>
      <c r="IF268" s="3"/>
      <c r="IG268" s="3"/>
      <c r="IH268" s="3"/>
      <c r="II268" s="3"/>
      <c r="IJ268" s="3"/>
      <c r="IK268" s="3"/>
      <c r="IL268" s="3"/>
      <c r="IM268" s="3"/>
      <c r="IN268" s="3"/>
      <c r="IO268" s="3"/>
      <c r="IP268" s="3"/>
      <c r="IQ268" s="3"/>
      <c r="IR268" s="3"/>
      <c r="IS268" s="3"/>
      <c r="IT268" s="3"/>
      <c r="IU268" s="3"/>
      <c r="IV268" s="3"/>
      <c r="IW268" s="3"/>
      <c r="IX268" s="3"/>
      <c r="IY268" s="3"/>
      <c r="IZ268" s="3"/>
      <c r="JA268" s="3"/>
      <c r="JB268" s="3"/>
      <c r="JC268" s="3"/>
      <c r="JD268" s="3"/>
      <c r="JE268" s="3"/>
      <c r="JF268" s="3"/>
      <c r="JG268" s="3"/>
      <c r="JH268" s="3"/>
      <c r="JI268" s="3"/>
      <c r="JJ268" s="3"/>
      <c r="JK268" s="3"/>
      <c r="JL268" s="3"/>
      <c r="JM268" s="3"/>
      <c r="JN268" s="3"/>
      <c r="JO268" s="3"/>
      <c r="JP268" s="3"/>
      <c r="JQ268" s="3"/>
      <c r="JR268" s="3"/>
      <c r="JS268" s="3"/>
      <c r="JT268" s="3"/>
      <c r="JU268" s="3"/>
      <c r="JV268" s="3"/>
      <c r="JW268" s="3"/>
      <c r="JX268" s="3"/>
      <c r="JY268" s="3"/>
      <c r="JZ268" s="3"/>
      <c r="KA268" s="3"/>
      <c r="KB268" s="3"/>
      <c r="KC268" s="3"/>
      <c r="KD268" s="3"/>
      <c r="KE268" s="3"/>
      <c r="KF268" s="3"/>
      <c r="KG268" s="3"/>
      <c r="KH268" s="3"/>
      <c r="KI268" s="3"/>
      <c r="KJ268" s="3"/>
      <c r="KK268" s="3"/>
      <c r="KL268" s="3"/>
      <c r="KM268" s="3"/>
      <c r="KN268" s="3"/>
      <c r="KO268" s="3"/>
      <c r="KP268" s="3"/>
      <c r="KQ268" s="3"/>
      <c r="KR268" s="3"/>
      <c r="KS268" s="3"/>
      <c r="KT268" s="3"/>
      <c r="KU268" s="3"/>
      <c r="KV268" s="3"/>
      <c r="KW268" s="3"/>
      <c r="KX268" s="3"/>
      <c r="KY268" s="3"/>
      <c r="KZ268" s="3"/>
      <c r="LA268" s="3"/>
      <c r="LB268" s="3"/>
      <c r="LC268" s="3"/>
      <c r="LD268" s="3"/>
      <c r="LE268" s="3"/>
      <c r="LF268" s="3"/>
      <c r="LG268" s="3"/>
      <c r="LH268" s="3"/>
      <c r="LI268" s="3"/>
      <c r="LJ268" s="3"/>
      <c r="LK268" s="3"/>
      <c r="LL268" s="3"/>
      <c r="LM268" s="3"/>
      <c r="LN268" s="3"/>
      <c r="LO268" s="3"/>
      <c r="LP268" s="3"/>
      <c r="LQ268" s="3"/>
      <c r="LR268" s="3"/>
      <c r="LS268" s="3"/>
      <c r="LT268" s="3"/>
      <c r="LU268" s="3"/>
      <c r="LV268" s="3"/>
      <c r="LW268" s="3"/>
      <c r="LX268" s="3"/>
      <c r="LY268" s="3"/>
      <c r="LZ268" s="3"/>
      <c r="MA268" s="3"/>
      <c r="MB268" s="3"/>
      <c r="MC268" s="3"/>
      <c r="MD268" s="3"/>
      <c r="ME268" s="3"/>
      <c r="MF268" s="129"/>
      <c r="MG268" s="75"/>
      <c r="MH268" s="75"/>
      <c r="MI268" s="75"/>
      <c r="MJ268" s="75"/>
      <c r="MK268" s="75"/>
      <c r="ML268" s="75"/>
      <c r="MM268" s="75"/>
      <c r="MN268" s="75"/>
      <c r="MO268" s="75"/>
      <c r="MP268" s="75"/>
      <c r="MQ268" s="75"/>
      <c r="MR268" s="75"/>
      <c r="MS268" s="75"/>
      <c r="MT268" s="75"/>
      <c r="MU268" s="75"/>
      <c r="MV268" s="75"/>
      <c r="MW268" s="75"/>
      <c r="MX268" s="75"/>
      <c r="MY268" s="75"/>
      <c r="MZ268" s="75"/>
      <c r="NA268" s="75"/>
      <c r="NB268" s="75"/>
      <c r="NC268" s="75"/>
      <c r="ND268" s="75"/>
      <c r="NE268" s="75"/>
      <c r="NF268" s="75"/>
      <c r="NG268" s="75"/>
      <c r="NH268" s="75"/>
      <c r="NI268" s="75"/>
      <c r="NJ268" s="75"/>
      <c r="NK268" s="75"/>
      <c r="NL268" s="75"/>
      <c r="NM268" s="75"/>
      <c r="NN268" s="75"/>
      <c r="NO268" s="75"/>
      <c r="NP268" s="75"/>
      <c r="NQ268" s="75"/>
      <c r="NR268" s="75"/>
      <c r="NS268" s="75"/>
      <c r="NT268" s="75"/>
      <c r="NU268" s="75"/>
      <c r="NV268" s="75"/>
      <c r="NW268" s="75"/>
      <c r="NX268" s="75"/>
      <c r="NY268" s="75"/>
      <c r="NZ268" s="75"/>
      <c r="OA268" s="75"/>
      <c r="OB268" s="75"/>
      <c r="OC268" s="75"/>
      <c r="OD268" s="75"/>
      <c r="OE268" s="75"/>
      <c r="OF268" s="75"/>
      <c r="OG268" s="75"/>
      <c r="OH268" s="75"/>
      <c r="OI268" s="75"/>
      <c r="OJ268" s="75"/>
      <c r="OK268" s="75"/>
      <c r="OL268" s="75"/>
      <c r="OM268" s="75"/>
      <c r="ON268" s="75"/>
      <c r="OO268" s="75"/>
      <c r="OP268" s="75"/>
      <c r="OQ268" s="75"/>
      <c r="OR268" s="75"/>
      <c r="OS268" s="75"/>
      <c r="OT268" s="75"/>
      <c r="OU268" s="75"/>
      <c r="OV268" s="75"/>
      <c r="OW268" s="75"/>
      <c r="OX268" s="75"/>
      <c r="OY268" s="75"/>
      <c r="OZ268" s="75"/>
      <c r="PA268" s="75"/>
      <c r="PB268" s="75"/>
      <c r="PC268" s="75"/>
      <c r="PD268" s="75"/>
      <c r="PE268" s="75"/>
      <c r="PF268" s="75"/>
      <c r="PG268" s="75"/>
      <c r="PH268" s="75"/>
      <c r="PI268" s="75"/>
      <c r="PJ268" s="75"/>
      <c r="PK268" s="75"/>
      <c r="PL268" s="75"/>
      <c r="PM268" s="75"/>
      <c r="PN268" s="75"/>
      <c r="PO268" s="75"/>
      <c r="PP268" s="75"/>
      <c r="PQ268" s="75"/>
      <c r="PR268" s="75"/>
      <c r="PS268" s="75"/>
      <c r="PT268" s="75"/>
      <c r="PU268" s="75"/>
      <c r="PV268" s="75"/>
      <c r="PW268" s="75"/>
      <c r="PX268" s="75"/>
      <c r="PY268" s="75"/>
      <c r="PZ268" s="75"/>
      <c r="QA268" s="75"/>
      <c r="QB268" s="75"/>
      <c r="QC268" s="75"/>
      <c r="QD268" s="75"/>
      <c r="QE268" s="75"/>
      <c r="QF268" s="75"/>
      <c r="QG268" s="75"/>
      <c r="QH268" s="75"/>
      <c r="QI268" s="75"/>
      <c r="QJ268" s="75"/>
      <c r="QK268" s="75"/>
      <c r="QL268" s="75"/>
      <c r="QM268" s="75"/>
      <c r="QN268" s="75"/>
      <c r="QO268" s="75"/>
      <c r="QP268" s="75"/>
      <c r="QQ268" s="75"/>
      <c r="QR268" s="75"/>
      <c r="QS268" s="75"/>
    </row>
    <row r="269" spans="1:461" s="4" customFormat="1" ht="94.5" customHeight="1" x14ac:dyDescent="0.25">
      <c r="A269" s="716"/>
      <c r="B269" s="717"/>
      <c r="C269" s="762"/>
      <c r="D269" s="737"/>
      <c r="E269" s="725"/>
      <c r="F269" s="725"/>
      <c r="G269" s="92" t="s">
        <v>828</v>
      </c>
      <c r="H269" s="753"/>
      <c r="I269" s="756"/>
      <c r="J269" s="188">
        <v>1</v>
      </c>
      <c r="K269" s="753"/>
      <c r="L269" s="753"/>
      <c r="M269" s="189">
        <v>1200000</v>
      </c>
      <c r="N269" s="185"/>
      <c r="O269" s="185"/>
      <c r="P269" s="185"/>
      <c r="Q269" s="185"/>
      <c r="R269" s="185"/>
      <c r="S269" s="185">
        <v>1</v>
      </c>
      <c r="T269" s="185"/>
      <c r="U269" s="185"/>
      <c r="V269" s="185"/>
      <c r="W269" s="185"/>
      <c r="X269" s="185"/>
      <c r="Y269" s="185"/>
      <c r="Z269" s="148"/>
      <c r="AA269" s="148"/>
      <c r="AB269" s="148"/>
      <c r="AC269" s="148"/>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c r="GO269" s="3"/>
      <c r="GP269" s="3"/>
      <c r="GQ269" s="3"/>
      <c r="GR269" s="3"/>
      <c r="GS269" s="3"/>
      <c r="GT269" s="3"/>
      <c r="GU269" s="3"/>
      <c r="GV269" s="3"/>
      <c r="GW269" s="3"/>
      <c r="GX269" s="3"/>
      <c r="GY269" s="3"/>
      <c r="GZ269" s="3"/>
      <c r="HA269" s="3"/>
      <c r="HB269" s="3"/>
      <c r="HC269" s="3"/>
      <c r="HD269" s="3"/>
      <c r="HE269" s="3"/>
      <c r="HF269" s="3"/>
      <c r="HG269" s="3"/>
      <c r="HH269" s="3"/>
      <c r="HI269" s="3"/>
      <c r="HJ269" s="3"/>
      <c r="HK269" s="3"/>
      <c r="HL269" s="3"/>
      <c r="HM269" s="3"/>
      <c r="HN269" s="3"/>
      <c r="HO269" s="3"/>
      <c r="HP269" s="3"/>
      <c r="HQ269" s="3"/>
      <c r="HR269" s="3"/>
      <c r="HS269" s="3"/>
      <c r="HT269" s="3"/>
      <c r="HU269" s="3"/>
      <c r="HV269" s="3"/>
      <c r="HW269" s="3"/>
      <c r="HX269" s="3"/>
      <c r="HY269" s="3"/>
      <c r="HZ269" s="3"/>
      <c r="IA269" s="3"/>
      <c r="IB269" s="3"/>
      <c r="IC269" s="3"/>
      <c r="ID269" s="3"/>
      <c r="IE269" s="3"/>
      <c r="IF269" s="3"/>
      <c r="IG269" s="3"/>
      <c r="IH269" s="3"/>
      <c r="II269" s="3"/>
      <c r="IJ269" s="3"/>
      <c r="IK269" s="3"/>
      <c r="IL269" s="3"/>
      <c r="IM269" s="3"/>
      <c r="IN269" s="3"/>
      <c r="IO269" s="3"/>
      <c r="IP269" s="3"/>
      <c r="IQ269" s="3"/>
      <c r="IR269" s="3"/>
      <c r="IS269" s="3"/>
      <c r="IT269" s="3"/>
      <c r="IU269" s="3"/>
      <c r="IV269" s="3"/>
      <c r="IW269" s="3"/>
      <c r="IX269" s="3"/>
      <c r="IY269" s="3"/>
      <c r="IZ269" s="3"/>
      <c r="JA269" s="3"/>
      <c r="JB269" s="3"/>
      <c r="JC269" s="3"/>
      <c r="JD269" s="3"/>
      <c r="JE269" s="3"/>
      <c r="JF269" s="3"/>
      <c r="JG269" s="3"/>
      <c r="JH269" s="3"/>
      <c r="JI269" s="3"/>
      <c r="JJ269" s="3"/>
      <c r="JK269" s="3"/>
      <c r="JL269" s="3"/>
      <c r="JM269" s="3"/>
      <c r="JN269" s="3"/>
      <c r="JO269" s="3"/>
      <c r="JP269" s="3"/>
      <c r="JQ269" s="3"/>
      <c r="JR269" s="3"/>
      <c r="JS269" s="3"/>
      <c r="JT269" s="3"/>
      <c r="JU269" s="3"/>
      <c r="JV269" s="3"/>
      <c r="JW269" s="3"/>
      <c r="JX269" s="3"/>
      <c r="JY269" s="3"/>
      <c r="JZ269" s="3"/>
      <c r="KA269" s="3"/>
      <c r="KB269" s="3"/>
      <c r="KC269" s="3"/>
      <c r="KD269" s="3"/>
      <c r="KE269" s="3"/>
      <c r="KF269" s="3"/>
      <c r="KG269" s="3"/>
      <c r="KH269" s="3"/>
      <c r="KI269" s="3"/>
      <c r="KJ269" s="3"/>
      <c r="KK269" s="3"/>
      <c r="KL269" s="3"/>
      <c r="KM269" s="3"/>
      <c r="KN269" s="3"/>
      <c r="KO269" s="3"/>
      <c r="KP269" s="3"/>
      <c r="KQ269" s="3"/>
      <c r="KR269" s="3"/>
      <c r="KS269" s="3"/>
      <c r="KT269" s="3"/>
      <c r="KU269" s="3"/>
      <c r="KV269" s="3"/>
      <c r="KW269" s="3"/>
      <c r="KX269" s="3"/>
      <c r="KY269" s="3"/>
      <c r="KZ269" s="3"/>
      <c r="LA269" s="3"/>
      <c r="LB269" s="3"/>
      <c r="LC269" s="3"/>
      <c r="LD269" s="3"/>
      <c r="LE269" s="3"/>
      <c r="LF269" s="3"/>
      <c r="LG269" s="3"/>
      <c r="LH269" s="3"/>
      <c r="LI269" s="3"/>
      <c r="LJ269" s="3"/>
      <c r="LK269" s="3"/>
      <c r="LL269" s="3"/>
      <c r="LM269" s="3"/>
      <c r="LN269" s="3"/>
      <c r="LO269" s="3"/>
      <c r="LP269" s="3"/>
      <c r="LQ269" s="3"/>
      <c r="LR269" s="3"/>
      <c r="LS269" s="3"/>
      <c r="LT269" s="3"/>
      <c r="LU269" s="3"/>
      <c r="LV269" s="3"/>
      <c r="LW269" s="3"/>
      <c r="LX269" s="3"/>
      <c r="LY269" s="3"/>
      <c r="LZ269" s="3"/>
      <c r="MA269" s="3"/>
      <c r="MB269" s="3"/>
      <c r="MC269" s="3"/>
      <c r="MD269" s="3"/>
      <c r="ME269" s="3"/>
      <c r="MF269" s="129"/>
      <c r="MG269" s="75"/>
      <c r="MH269" s="75"/>
      <c r="MI269" s="75"/>
      <c r="MJ269" s="75"/>
      <c r="MK269" s="75"/>
      <c r="ML269" s="75"/>
      <c r="MM269" s="75"/>
      <c r="MN269" s="75"/>
      <c r="MO269" s="75"/>
      <c r="MP269" s="75"/>
      <c r="MQ269" s="75"/>
      <c r="MR269" s="75"/>
      <c r="MS269" s="75"/>
      <c r="MT269" s="75"/>
      <c r="MU269" s="75"/>
      <c r="MV269" s="75"/>
      <c r="MW269" s="75"/>
      <c r="MX269" s="75"/>
      <c r="MY269" s="75"/>
      <c r="MZ269" s="75"/>
      <c r="NA269" s="75"/>
      <c r="NB269" s="75"/>
      <c r="NC269" s="75"/>
      <c r="ND269" s="75"/>
      <c r="NE269" s="75"/>
      <c r="NF269" s="75"/>
      <c r="NG269" s="75"/>
      <c r="NH269" s="75"/>
      <c r="NI269" s="75"/>
      <c r="NJ269" s="75"/>
      <c r="NK269" s="75"/>
      <c r="NL269" s="75"/>
      <c r="NM269" s="75"/>
      <c r="NN269" s="75"/>
      <c r="NO269" s="75"/>
      <c r="NP269" s="75"/>
      <c r="NQ269" s="75"/>
      <c r="NR269" s="75"/>
      <c r="NS269" s="75"/>
      <c r="NT269" s="75"/>
      <c r="NU269" s="75"/>
      <c r="NV269" s="75"/>
      <c r="NW269" s="75"/>
      <c r="NX269" s="75"/>
      <c r="NY269" s="75"/>
      <c r="NZ269" s="75"/>
      <c r="OA269" s="75"/>
      <c r="OB269" s="75"/>
      <c r="OC269" s="75"/>
      <c r="OD269" s="75"/>
      <c r="OE269" s="75"/>
      <c r="OF269" s="75"/>
      <c r="OG269" s="75"/>
      <c r="OH269" s="75"/>
      <c r="OI269" s="75"/>
      <c r="OJ269" s="75"/>
      <c r="OK269" s="75"/>
      <c r="OL269" s="75"/>
      <c r="OM269" s="75"/>
      <c r="ON269" s="75"/>
      <c r="OO269" s="75"/>
      <c r="OP269" s="75"/>
      <c r="OQ269" s="75"/>
      <c r="OR269" s="75"/>
      <c r="OS269" s="75"/>
      <c r="OT269" s="75"/>
      <c r="OU269" s="75"/>
      <c r="OV269" s="75"/>
      <c r="OW269" s="75"/>
      <c r="OX269" s="75"/>
      <c r="OY269" s="75"/>
      <c r="OZ269" s="75"/>
      <c r="PA269" s="75"/>
      <c r="PB269" s="75"/>
      <c r="PC269" s="75"/>
      <c r="PD269" s="75"/>
      <c r="PE269" s="75"/>
      <c r="PF269" s="75"/>
      <c r="PG269" s="75"/>
      <c r="PH269" s="75"/>
      <c r="PI269" s="75"/>
      <c r="PJ269" s="75"/>
      <c r="PK269" s="75"/>
      <c r="PL269" s="75"/>
      <c r="PM269" s="75"/>
      <c r="PN269" s="75"/>
      <c r="PO269" s="75"/>
      <c r="PP269" s="75"/>
      <c r="PQ269" s="75"/>
      <c r="PR269" s="75"/>
      <c r="PS269" s="75"/>
      <c r="PT269" s="75"/>
      <c r="PU269" s="75"/>
      <c r="PV269" s="75"/>
      <c r="PW269" s="75"/>
      <c r="PX269" s="75"/>
      <c r="PY269" s="75"/>
      <c r="PZ269" s="75"/>
      <c r="QA269" s="75"/>
      <c r="QB269" s="75"/>
      <c r="QC269" s="75"/>
      <c r="QD269" s="75"/>
      <c r="QE269" s="75"/>
      <c r="QF269" s="75"/>
      <c r="QG269" s="75"/>
      <c r="QH269" s="75"/>
      <c r="QI269" s="75"/>
      <c r="QJ269" s="75"/>
      <c r="QK269" s="75"/>
      <c r="QL269" s="75"/>
      <c r="QM269" s="75"/>
      <c r="QN269" s="75"/>
      <c r="QO269" s="75"/>
      <c r="QP269" s="75"/>
      <c r="QQ269" s="75"/>
      <c r="QR269" s="75"/>
      <c r="QS269" s="75"/>
    </row>
    <row r="270" spans="1:461" s="4" customFormat="1" ht="94.5" customHeight="1" x14ac:dyDescent="0.25">
      <c r="A270" s="716"/>
      <c r="B270" s="717"/>
      <c r="C270" s="762"/>
      <c r="D270" s="737"/>
      <c r="E270" s="725"/>
      <c r="F270" s="725"/>
      <c r="G270" s="93" t="s">
        <v>829</v>
      </c>
      <c r="H270" s="753"/>
      <c r="I270" s="756"/>
      <c r="J270" s="188">
        <v>1</v>
      </c>
      <c r="K270" s="753"/>
      <c r="L270" s="753"/>
      <c r="M270" s="189">
        <v>1200000</v>
      </c>
      <c r="N270" s="185"/>
      <c r="O270" s="185"/>
      <c r="P270" s="185"/>
      <c r="Q270" s="185"/>
      <c r="R270" s="185"/>
      <c r="S270" s="185">
        <v>1</v>
      </c>
      <c r="T270" s="185"/>
      <c r="U270" s="185"/>
      <c r="V270" s="185"/>
      <c r="W270" s="185"/>
      <c r="X270" s="185"/>
      <c r="Y270" s="185"/>
      <c r="Z270" s="148"/>
      <c r="AA270" s="148"/>
      <c r="AB270" s="148"/>
      <c r="AC270" s="148"/>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3"/>
      <c r="HL270" s="3"/>
      <c r="HM270" s="3"/>
      <c r="HN270" s="3"/>
      <c r="HO270" s="3"/>
      <c r="HP270" s="3"/>
      <c r="HQ270" s="3"/>
      <c r="HR270" s="3"/>
      <c r="HS270" s="3"/>
      <c r="HT270" s="3"/>
      <c r="HU270" s="3"/>
      <c r="HV270" s="3"/>
      <c r="HW270" s="3"/>
      <c r="HX270" s="3"/>
      <c r="HY270" s="3"/>
      <c r="HZ270" s="3"/>
      <c r="IA270" s="3"/>
      <c r="IB270" s="3"/>
      <c r="IC270" s="3"/>
      <c r="ID270" s="3"/>
      <c r="IE270" s="3"/>
      <c r="IF270" s="3"/>
      <c r="IG270" s="3"/>
      <c r="IH270" s="3"/>
      <c r="II270" s="3"/>
      <c r="IJ270" s="3"/>
      <c r="IK270" s="3"/>
      <c r="IL270" s="3"/>
      <c r="IM270" s="3"/>
      <c r="IN270" s="3"/>
      <c r="IO270" s="3"/>
      <c r="IP270" s="3"/>
      <c r="IQ270" s="3"/>
      <c r="IR270" s="3"/>
      <c r="IS270" s="3"/>
      <c r="IT270" s="3"/>
      <c r="IU270" s="3"/>
      <c r="IV270" s="3"/>
      <c r="IW270" s="3"/>
      <c r="IX270" s="3"/>
      <c r="IY270" s="3"/>
      <c r="IZ270" s="3"/>
      <c r="JA270" s="3"/>
      <c r="JB270" s="3"/>
      <c r="JC270" s="3"/>
      <c r="JD270" s="3"/>
      <c r="JE270" s="3"/>
      <c r="JF270" s="3"/>
      <c r="JG270" s="3"/>
      <c r="JH270" s="3"/>
      <c r="JI270" s="3"/>
      <c r="JJ270" s="3"/>
      <c r="JK270" s="3"/>
      <c r="JL270" s="3"/>
      <c r="JM270" s="3"/>
      <c r="JN270" s="3"/>
      <c r="JO270" s="3"/>
      <c r="JP270" s="3"/>
      <c r="JQ270" s="3"/>
      <c r="JR270" s="3"/>
      <c r="JS270" s="3"/>
      <c r="JT270" s="3"/>
      <c r="JU270" s="3"/>
      <c r="JV270" s="3"/>
      <c r="JW270" s="3"/>
      <c r="JX270" s="3"/>
      <c r="JY270" s="3"/>
      <c r="JZ270" s="3"/>
      <c r="KA270" s="3"/>
      <c r="KB270" s="3"/>
      <c r="KC270" s="3"/>
      <c r="KD270" s="3"/>
      <c r="KE270" s="3"/>
      <c r="KF270" s="3"/>
      <c r="KG270" s="3"/>
      <c r="KH270" s="3"/>
      <c r="KI270" s="3"/>
      <c r="KJ270" s="3"/>
      <c r="KK270" s="3"/>
      <c r="KL270" s="3"/>
      <c r="KM270" s="3"/>
      <c r="KN270" s="3"/>
      <c r="KO270" s="3"/>
      <c r="KP270" s="3"/>
      <c r="KQ270" s="3"/>
      <c r="KR270" s="3"/>
      <c r="KS270" s="3"/>
      <c r="KT270" s="3"/>
      <c r="KU270" s="3"/>
      <c r="KV270" s="3"/>
      <c r="KW270" s="3"/>
      <c r="KX270" s="3"/>
      <c r="KY270" s="3"/>
      <c r="KZ270" s="3"/>
      <c r="LA270" s="3"/>
      <c r="LB270" s="3"/>
      <c r="LC270" s="3"/>
      <c r="LD270" s="3"/>
      <c r="LE270" s="3"/>
      <c r="LF270" s="3"/>
      <c r="LG270" s="3"/>
      <c r="LH270" s="3"/>
      <c r="LI270" s="3"/>
      <c r="LJ270" s="3"/>
      <c r="LK270" s="3"/>
      <c r="LL270" s="3"/>
      <c r="LM270" s="3"/>
      <c r="LN270" s="3"/>
      <c r="LO270" s="3"/>
      <c r="LP270" s="3"/>
      <c r="LQ270" s="3"/>
      <c r="LR270" s="3"/>
      <c r="LS270" s="3"/>
      <c r="LT270" s="3"/>
      <c r="LU270" s="3"/>
      <c r="LV270" s="3"/>
      <c r="LW270" s="3"/>
      <c r="LX270" s="3"/>
      <c r="LY270" s="3"/>
      <c r="LZ270" s="3"/>
      <c r="MA270" s="3"/>
      <c r="MB270" s="3"/>
      <c r="MC270" s="3"/>
      <c r="MD270" s="3"/>
      <c r="ME270" s="3"/>
      <c r="MF270" s="129"/>
      <c r="MG270" s="75"/>
      <c r="MH270" s="75"/>
      <c r="MI270" s="75"/>
      <c r="MJ270" s="75"/>
      <c r="MK270" s="75"/>
      <c r="ML270" s="75"/>
      <c r="MM270" s="75"/>
      <c r="MN270" s="75"/>
      <c r="MO270" s="75"/>
      <c r="MP270" s="75"/>
      <c r="MQ270" s="75"/>
      <c r="MR270" s="75"/>
      <c r="MS270" s="75"/>
      <c r="MT270" s="75"/>
      <c r="MU270" s="75"/>
      <c r="MV270" s="75"/>
      <c r="MW270" s="75"/>
      <c r="MX270" s="75"/>
      <c r="MY270" s="75"/>
      <c r="MZ270" s="75"/>
      <c r="NA270" s="75"/>
      <c r="NB270" s="75"/>
      <c r="NC270" s="75"/>
      <c r="ND270" s="75"/>
      <c r="NE270" s="75"/>
      <c r="NF270" s="75"/>
      <c r="NG270" s="75"/>
      <c r="NH270" s="75"/>
      <c r="NI270" s="75"/>
      <c r="NJ270" s="75"/>
      <c r="NK270" s="75"/>
      <c r="NL270" s="75"/>
      <c r="NM270" s="75"/>
      <c r="NN270" s="75"/>
      <c r="NO270" s="75"/>
      <c r="NP270" s="75"/>
      <c r="NQ270" s="75"/>
      <c r="NR270" s="75"/>
      <c r="NS270" s="75"/>
      <c r="NT270" s="75"/>
      <c r="NU270" s="75"/>
      <c r="NV270" s="75"/>
      <c r="NW270" s="75"/>
      <c r="NX270" s="75"/>
      <c r="NY270" s="75"/>
      <c r="NZ270" s="75"/>
      <c r="OA270" s="75"/>
      <c r="OB270" s="75"/>
      <c r="OC270" s="75"/>
      <c r="OD270" s="75"/>
      <c r="OE270" s="75"/>
      <c r="OF270" s="75"/>
      <c r="OG270" s="75"/>
      <c r="OH270" s="75"/>
      <c r="OI270" s="75"/>
      <c r="OJ270" s="75"/>
      <c r="OK270" s="75"/>
      <c r="OL270" s="75"/>
      <c r="OM270" s="75"/>
      <c r="ON270" s="75"/>
      <c r="OO270" s="75"/>
      <c r="OP270" s="75"/>
      <c r="OQ270" s="75"/>
      <c r="OR270" s="75"/>
      <c r="OS270" s="75"/>
      <c r="OT270" s="75"/>
      <c r="OU270" s="75"/>
      <c r="OV270" s="75"/>
      <c r="OW270" s="75"/>
      <c r="OX270" s="75"/>
      <c r="OY270" s="75"/>
      <c r="OZ270" s="75"/>
      <c r="PA270" s="75"/>
      <c r="PB270" s="75"/>
      <c r="PC270" s="75"/>
      <c r="PD270" s="75"/>
      <c r="PE270" s="75"/>
      <c r="PF270" s="75"/>
      <c r="PG270" s="75"/>
      <c r="PH270" s="75"/>
      <c r="PI270" s="75"/>
      <c r="PJ270" s="75"/>
      <c r="PK270" s="75"/>
      <c r="PL270" s="75"/>
      <c r="PM270" s="75"/>
      <c r="PN270" s="75"/>
      <c r="PO270" s="75"/>
      <c r="PP270" s="75"/>
      <c r="PQ270" s="75"/>
      <c r="PR270" s="75"/>
      <c r="PS270" s="75"/>
      <c r="PT270" s="75"/>
      <c r="PU270" s="75"/>
      <c r="PV270" s="75"/>
      <c r="PW270" s="75"/>
      <c r="PX270" s="75"/>
      <c r="PY270" s="75"/>
      <c r="PZ270" s="75"/>
      <c r="QA270" s="75"/>
      <c r="QB270" s="75"/>
      <c r="QC270" s="75"/>
      <c r="QD270" s="75"/>
      <c r="QE270" s="75"/>
      <c r="QF270" s="75"/>
      <c r="QG270" s="75"/>
      <c r="QH270" s="75"/>
      <c r="QI270" s="75"/>
      <c r="QJ270" s="75"/>
      <c r="QK270" s="75"/>
      <c r="QL270" s="75"/>
      <c r="QM270" s="75"/>
      <c r="QN270" s="75"/>
      <c r="QO270" s="75"/>
      <c r="QP270" s="75"/>
      <c r="QQ270" s="75"/>
      <c r="QR270" s="75"/>
      <c r="QS270" s="75"/>
    </row>
    <row r="271" spans="1:461" s="4" customFormat="1" ht="94.5" customHeight="1" x14ac:dyDescent="0.25">
      <c r="A271" s="716"/>
      <c r="B271" s="717"/>
      <c r="C271" s="762"/>
      <c r="D271" s="737"/>
      <c r="E271" s="725"/>
      <c r="F271" s="725"/>
      <c r="G271" s="93" t="s">
        <v>830</v>
      </c>
      <c r="H271" s="753"/>
      <c r="I271" s="756"/>
      <c r="J271" s="188">
        <v>1</v>
      </c>
      <c r="K271" s="753"/>
      <c r="L271" s="753"/>
      <c r="M271" s="189">
        <v>1200000</v>
      </c>
      <c r="N271" s="185"/>
      <c r="O271" s="185"/>
      <c r="P271" s="185"/>
      <c r="Q271" s="185"/>
      <c r="R271" s="185"/>
      <c r="S271" s="185">
        <v>1</v>
      </c>
      <c r="T271" s="185"/>
      <c r="U271" s="185"/>
      <c r="V271" s="185"/>
      <c r="W271" s="185"/>
      <c r="X271" s="185"/>
      <c r="Y271" s="185"/>
      <c r="Z271" s="148"/>
      <c r="AA271" s="148"/>
      <c r="AB271" s="148"/>
      <c r="AC271" s="148"/>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c r="FV271" s="3"/>
      <c r="FW271" s="3"/>
      <c r="FX271" s="3"/>
      <c r="FY271" s="3"/>
      <c r="FZ271" s="3"/>
      <c r="GA271" s="3"/>
      <c r="GB271" s="3"/>
      <c r="GC271" s="3"/>
      <c r="GD271" s="3"/>
      <c r="GE271" s="3"/>
      <c r="GF271" s="3"/>
      <c r="GG271" s="3"/>
      <c r="GH271" s="3"/>
      <c r="GI271" s="3"/>
      <c r="GJ271" s="3"/>
      <c r="GK271" s="3"/>
      <c r="GL271" s="3"/>
      <c r="GM271" s="3"/>
      <c r="GN271" s="3"/>
      <c r="GO271" s="3"/>
      <c r="GP271" s="3"/>
      <c r="GQ271" s="3"/>
      <c r="GR271" s="3"/>
      <c r="GS271" s="3"/>
      <c r="GT271" s="3"/>
      <c r="GU271" s="3"/>
      <c r="GV271" s="3"/>
      <c r="GW271" s="3"/>
      <c r="GX271" s="3"/>
      <c r="GY271" s="3"/>
      <c r="GZ271" s="3"/>
      <c r="HA271" s="3"/>
      <c r="HB271" s="3"/>
      <c r="HC271" s="3"/>
      <c r="HD271" s="3"/>
      <c r="HE271" s="3"/>
      <c r="HF271" s="3"/>
      <c r="HG271" s="3"/>
      <c r="HH271" s="3"/>
      <c r="HI271" s="3"/>
      <c r="HJ271" s="3"/>
      <c r="HK271" s="3"/>
      <c r="HL271" s="3"/>
      <c r="HM271" s="3"/>
      <c r="HN271" s="3"/>
      <c r="HO271" s="3"/>
      <c r="HP271" s="3"/>
      <c r="HQ271" s="3"/>
      <c r="HR271" s="3"/>
      <c r="HS271" s="3"/>
      <c r="HT271" s="3"/>
      <c r="HU271" s="3"/>
      <c r="HV271" s="3"/>
      <c r="HW271" s="3"/>
      <c r="HX271" s="3"/>
      <c r="HY271" s="3"/>
      <c r="HZ271" s="3"/>
      <c r="IA271" s="3"/>
      <c r="IB271" s="3"/>
      <c r="IC271" s="3"/>
      <c r="ID271" s="3"/>
      <c r="IE271" s="3"/>
      <c r="IF271" s="3"/>
      <c r="IG271" s="3"/>
      <c r="IH271" s="3"/>
      <c r="II271" s="3"/>
      <c r="IJ271" s="3"/>
      <c r="IK271" s="3"/>
      <c r="IL271" s="3"/>
      <c r="IM271" s="3"/>
      <c r="IN271" s="3"/>
      <c r="IO271" s="3"/>
      <c r="IP271" s="3"/>
      <c r="IQ271" s="3"/>
      <c r="IR271" s="3"/>
      <c r="IS271" s="3"/>
      <c r="IT271" s="3"/>
      <c r="IU271" s="3"/>
      <c r="IV271" s="3"/>
      <c r="IW271" s="3"/>
      <c r="IX271" s="3"/>
      <c r="IY271" s="3"/>
      <c r="IZ271" s="3"/>
      <c r="JA271" s="3"/>
      <c r="JB271" s="3"/>
      <c r="JC271" s="3"/>
      <c r="JD271" s="3"/>
      <c r="JE271" s="3"/>
      <c r="JF271" s="3"/>
      <c r="JG271" s="3"/>
      <c r="JH271" s="3"/>
      <c r="JI271" s="3"/>
      <c r="JJ271" s="3"/>
      <c r="JK271" s="3"/>
      <c r="JL271" s="3"/>
      <c r="JM271" s="3"/>
      <c r="JN271" s="3"/>
      <c r="JO271" s="3"/>
      <c r="JP271" s="3"/>
      <c r="JQ271" s="3"/>
      <c r="JR271" s="3"/>
      <c r="JS271" s="3"/>
      <c r="JT271" s="3"/>
      <c r="JU271" s="3"/>
      <c r="JV271" s="3"/>
      <c r="JW271" s="3"/>
      <c r="JX271" s="3"/>
      <c r="JY271" s="3"/>
      <c r="JZ271" s="3"/>
      <c r="KA271" s="3"/>
      <c r="KB271" s="3"/>
      <c r="KC271" s="3"/>
      <c r="KD271" s="3"/>
      <c r="KE271" s="3"/>
      <c r="KF271" s="3"/>
      <c r="KG271" s="3"/>
      <c r="KH271" s="3"/>
      <c r="KI271" s="3"/>
      <c r="KJ271" s="3"/>
      <c r="KK271" s="3"/>
      <c r="KL271" s="3"/>
      <c r="KM271" s="3"/>
      <c r="KN271" s="3"/>
      <c r="KO271" s="3"/>
      <c r="KP271" s="3"/>
      <c r="KQ271" s="3"/>
      <c r="KR271" s="3"/>
      <c r="KS271" s="3"/>
      <c r="KT271" s="3"/>
      <c r="KU271" s="3"/>
      <c r="KV271" s="3"/>
      <c r="KW271" s="3"/>
      <c r="KX271" s="3"/>
      <c r="KY271" s="3"/>
      <c r="KZ271" s="3"/>
      <c r="LA271" s="3"/>
      <c r="LB271" s="3"/>
      <c r="LC271" s="3"/>
      <c r="LD271" s="3"/>
      <c r="LE271" s="3"/>
      <c r="LF271" s="3"/>
      <c r="LG271" s="3"/>
      <c r="LH271" s="3"/>
      <c r="LI271" s="3"/>
      <c r="LJ271" s="3"/>
      <c r="LK271" s="3"/>
      <c r="LL271" s="3"/>
      <c r="LM271" s="3"/>
      <c r="LN271" s="3"/>
      <c r="LO271" s="3"/>
      <c r="LP271" s="3"/>
      <c r="LQ271" s="3"/>
      <c r="LR271" s="3"/>
      <c r="LS271" s="3"/>
      <c r="LT271" s="3"/>
      <c r="LU271" s="3"/>
      <c r="LV271" s="3"/>
      <c r="LW271" s="3"/>
      <c r="LX271" s="3"/>
      <c r="LY271" s="3"/>
      <c r="LZ271" s="3"/>
      <c r="MA271" s="3"/>
      <c r="MB271" s="3"/>
      <c r="MC271" s="3"/>
      <c r="MD271" s="3"/>
      <c r="ME271" s="3"/>
      <c r="MF271" s="129"/>
      <c r="MG271" s="75"/>
      <c r="MH271" s="75"/>
      <c r="MI271" s="75"/>
      <c r="MJ271" s="75"/>
      <c r="MK271" s="75"/>
      <c r="ML271" s="75"/>
      <c r="MM271" s="75"/>
      <c r="MN271" s="75"/>
      <c r="MO271" s="75"/>
      <c r="MP271" s="75"/>
      <c r="MQ271" s="75"/>
      <c r="MR271" s="75"/>
      <c r="MS271" s="75"/>
      <c r="MT271" s="75"/>
      <c r="MU271" s="75"/>
      <c r="MV271" s="75"/>
      <c r="MW271" s="75"/>
      <c r="MX271" s="75"/>
      <c r="MY271" s="75"/>
      <c r="MZ271" s="75"/>
      <c r="NA271" s="75"/>
      <c r="NB271" s="75"/>
      <c r="NC271" s="75"/>
      <c r="ND271" s="75"/>
      <c r="NE271" s="75"/>
      <c r="NF271" s="75"/>
      <c r="NG271" s="75"/>
      <c r="NH271" s="75"/>
      <c r="NI271" s="75"/>
      <c r="NJ271" s="75"/>
      <c r="NK271" s="75"/>
      <c r="NL271" s="75"/>
      <c r="NM271" s="75"/>
      <c r="NN271" s="75"/>
      <c r="NO271" s="75"/>
      <c r="NP271" s="75"/>
      <c r="NQ271" s="75"/>
      <c r="NR271" s="75"/>
      <c r="NS271" s="75"/>
      <c r="NT271" s="75"/>
      <c r="NU271" s="75"/>
      <c r="NV271" s="75"/>
      <c r="NW271" s="75"/>
      <c r="NX271" s="75"/>
      <c r="NY271" s="75"/>
      <c r="NZ271" s="75"/>
      <c r="OA271" s="75"/>
      <c r="OB271" s="75"/>
      <c r="OC271" s="75"/>
      <c r="OD271" s="75"/>
      <c r="OE271" s="75"/>
      <c r="OF271" s="75"/>
      <c r="OG271" s="75"/>
      <c r="OH271" s="75"/>
      <c r="OI271" s="75"/>
      <c r="OJ271" s="75"/>
      <c r="OK271" s="75"/>
      <c r="OL271" s="75"/>
      <c r="OM271" s="75"/>
      <c r="ON271" s="75"/>
      <c r="OO271" s="75"/>
      <c r="OP271" s="75"/>
      <c r="OQ271" s="75"/>
      <c r="OR271" s="75"/>
      <c r="OS271" s="75"/>
      <c r="OT271" s="75"/>
      <c r="OU271" s="75"/>
      <c r="OV271" s="75"/>
      <c r="OW271" s="75"/>
      <c r="OX271" s="75"/>
      <c r="OY271" s="75"/>
      <c r="OZ271" s="75"/>
      <c r="PA271" s="75"/>
      <c r="PB271" s="75"/>
      <c r="PC271" s="75"/>
      <c r="PD271" s="75"/>
      <c r="PE271" s="75"/>
      <c r="PF271" s="75"/>
      <c r="PG271" s="75"/>
      <c r="PH271" s="75"/>
      <c r="PI271" s="75"/>
      <c r="PJ271" s="75"/>
      <c r="PK271" s="75"/>
      <c r="PL271" s="75"/>
      <c r="PM271" s="75"/>
      <c r="PN271" s="75"/>
      <c r="PO271" s="75"/>
      <c r="PP271" s="75"/>
      <c r="PQ271" s="75"/>
      <c r="PR271" s="75"/>
      <c r="PS271" s="75"/>
      <c r="PT271" s="75"/>
      <c r="PU271" s="75"/>
      <c r="PV271" s="75"/>
      <c r="PW271" s="75"/>
      <c r="PX271" s="75"/>
      <c r="PY271" s="75"/>
      <c r="PZ271" s="75"/>
      <c r="QA271" s="75"/>
      <c r="QB271" s="75"/>
      <c r="QC271" s="75"/>
      <c r="QD271" s="75"/>
      <c r="QE271" s="75"/>
      <c r="QF271" s="75"/>
      <c r="QG271" s="75"/>
      <c r="QH271" s="75"/>
      <c r="QI271" s="75"/>
      <c r="QJ271" s="75"/>
      <c r="QK271" s="75"/>
      <c r="QL271" s="75"/>
      <c r="QM271" s="75"/>
      <c r="QN271" s="75"/>
      <c r="QO271" s="75"/>
      <c r="QP271" s="75"/>
      <c r="QQ271" s="75"/>
      <c r="QR271" s="75"/>
      <c r="QS271" s="75"/>
    </row>
    <row r="272" spans="1:461" s="4" customFormat="1" ht="94.5" customHeight="1" x14ac:dyDescent="0.25">
      <c r="A272" s="716"/>
      <c r="B272" s="717"/>
      <c r="C272" s="762"/>
      <c r="D272" s="737"/>
      <c r="E272" s="725"/>
      <c r="F272" s="725"/>
      <c r="G272" s="93" t="s">
        <v>831</v>
      </c>
      <c r="H272" s="753"/>
      <c r="I272" s="756"/>
      <c r="J272" s="188">
        <v>12</v>
      </c>
      <c r="K272" s="753"/>
      <c r="L272" s="753"/>
      <c r="M272" s="191">
        <v>14300000</v>
      </c>
      <c r="N272" s="185">
        <v>1</v>
      </c>
      <c r="O272" s="185">
        <v>1</v>
      </c>
      <c r="P272" s="185">
        <v>1</v>
      </c>
      <c r="Q272" s="185">
        <v>1</v>
      </c>
      <c r="R272" s="185">
        <v>1</v>
      </c>
      <c r="S272" s="185">
        <v>1</v>
      </c>
      <c r="T272" s="185">
        <v>1</v>
      </c>
      <c r="U272" s="185">
        <v>1</v>
      </c>
      <c r="V272" s="185">
        <v>1</v>
      </c>
      <c r="W272" s="185">
        <v>1</v>
      </c>
      <c r="X272" s="185">
        <v>1</v>
      </c>
      <c r="Y272" s="185">
        <v>1</v>
      </c>
      <c r="Z272" s="148"/>
      <c r="AA272" s="148"/>
      <c r="AB272" s="148"/>
      <c r="AC272" s="148"/>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c r="GA272" s="3"/>
      <c r="GB272" s="3"/>
      <c r="GC272" s="3"/>
      <c r="GD272" s="3"/>
      <c r="GE272" s="3"/>
      <c r="GF272" s="3"/>
      <c r="GG272" s="3"/>
      <c r="GH272" s="3"/>
      <c r="GI272" s="3"/>
      <c r="GJ272" s="3"/>
      <c r="GK272" s="3"/>
      <c r="GL272" s="3"/>
      <c r="GM272" s="3"/>
      <c r="GN272" s="3"/>
      <c r="GO272" s="3"/>
      <c r="GP272" s="3"/>
      <c r="GQ272" s="3"/>
      <c r="GR272" s="3"/>
      <c r="GS272" s="3"/>
      <c r="GT272" s="3"/>
      <c r="GU272" s="3"/>
      <c r="GV272" s="3"/>
      <c r="GW272" s="3"/>
      <c r="GX272" s="3"/>
      <c r="GY272" s="3"/>
      <c r="GZ272" s="3"/>
      <c r="HA272" s="3"/>
      <c r="HB272" s="3"/>
      <c r="HC272" s="3"/>
      <c r="HD272" s="3"/>
      <c r="HE272" s="3"/>
      <c r="HF272" s="3"/>
      <c r="HG272" s="3"/>
      <c r="HH272" s="3"/>
      <c r="HI272" s="3"/>
      <c r="HJ272" s="3"/>
      <c r="HK272" s="3"/>
      <c r="HL272" s="3"/>
      <c r="HM272" s="3"/>
      <c r="HN272" s="3"/>
      <c r="HO272" s="3"/>
      <c r="HP272" s="3"/>
      <c r="HQ272" s="3"/>
      <c r="HR272" s="3"/>
      <c r="HS272" s="3"/>
      <c r="HT272" s="3"/>
      <c r="HU272" s="3"/>
      <c r="HV272" s="3"/>
      <c r="HW272" s="3"/>
      <c r="HX272" s="3"/>
      <c r="HY272" s="3"/>
      <c r="HZ272" s="3"/>
      <c r="IA272" s="3"/>
      <c r="IB272" s="3"/>
      <c r="IC272" s="3"/>
      <c r="ID272" s="3"/>
      <c r="IE272" s="3"/>
      <c r="IF272" s="3"/>
      <c r="IG272" s="3"/>
      <c r="IH272" s="3"/>
      <c r="II272" s="3"/>
      <c r="IJ272" s="3"/>
      <c r="IK272" s="3"/>
      <c r="IL272" s="3"/>
      <c r="IM272" s="3"/>
      <c r="IN272" s="3"/>
      <c r="IO272" s="3"/>
      <c r="IP272" s="3"/>
      <c r="IQ272" s="3"/>
      <c r="IR272" s="3"/>
      <c r="IS272" s="3"/>
      <c r="IT272" s="3"/>
      <c r="IU272" s="3"/>
      <c r="IV272" s="3"/>
      <c r="IW272" s="3"/>
      <c r="IX272" s="3"/>
      <c r="IY272" s="3"/>
      <c r="IZ272" s="3"/>
      <c r="JA272" s="3"/>
      <c r="JB272" s="3"/>
      <c r="JC272" s="3"/>
      <c r="JD272" s="3"/>
      <c r="JE272" s="3"/>
      <c r="JF272" s="3"/>
      <c r="JG272" s="3"/>
      <c r="JH272" s="3"/>
      <c r="JI272" s="3"/>
      <c r="JJ272" s="3"/>
      <c r="JK272" s="3"/>
      <c r="JL272" s="3"/>
      <c r="JM272" s="3"/>
      <c r="JN272" s="3"/>
      <c r="JO272" s="3"/>
      <c r="JP272" s="3"/>
      <c r="JQ272" s="3"/>
      <c r="JR272" s="3"/>
      <c r="JS272" s="3"/>
      <c r="JT272" s="3"/>
      <c r="JU272" s="3"/>
      <c r="JV272" s="3"/>
      <c r="JW272" s="3"/>
      <c r="JX272" s="3"/>
      <c r="JY272" s="3"/>
      <c r="JZ272" s="3"/>
      <c r="KA272" s="3"/>
      <c r="KB272" s="3"/>
      <c r="KC272" s="3"/>
      <c r="KD272" s="3"/>
      <c r="KE272" s="3"/>
      <c r="KF272" s="3"/>
      <c r="KG272" s="3"/>
      <c r="KH272" s="3"/>
      <c r="KI272" s="3"/>
      <c r="KJ272" s="3"/>
      <c r="KK272" s="3"/>
      <c r="KL272" s="3"/>
      <c r="KM272" s="3"/>
      <c r="KN272" s="3"/>
      <c r="KO272" s="3"/>
      <c r="KP272" s="3"/>
      <c r="KQ272" s="3"/>
      <c r="KR272" s="3"/>
      <c r="KS272" s="3"/>
      <c r="KT272" s="3"/>
      <c r="KU272" s="3"/>
      <c r="KV272" s="3"/>
      <c r="KW272" s="3"/>
      <c r="KX272" s="3"/>
      <c r="KY272" s="3"/>
      <c r="KZ272" s="3"/>
      <c r="LA272" s="3"/>
      <c r="LB272" s="3"/>
      <c r="LC272" s="3"/>
      <c r="LD272" s="3"/>
      <c r="LE272" s="3"/>
      <c r="LF272" s="3"/>
      <c r="LG272" s="3"/>
      <c r="LH272" s="3"/>
      <c r="LI272" s="3"/>
      <c r="LJ272" s="3"/>
      <c r="LK272" s="3"/>
      <c r="LL272" s="3"/>
      <c r="LM272" s="3"/>
      <c r="LN272" s="3"/>
      <c r="LO272" s="3"/>
      <c r="LP272" s="3"/>
      <c r="LQ272" s="3"/>
      <c r="LR272" s="3"/>
      <c r="LS272" s="3"/>
      <c r="LT272" s="3"/>
      <c r="LU272" s="3"/>
      <c r="LV272" s="3"/>
      <c r="LW272" s="3"/>
      <c r="LX272" s="3"/>
      <c r="LY272" s="3"/>
      <c r="LZ272" s="3"/>
      <c r="MA272" s="3"/>
      <c r="MB272" s="3"/>
      <c r="MC272" s="3"/>
      <c r="MD272" s="3"/>
      <c r="ME272" s="3"/>
      <c r="MF272" s="129"/>
      <c r="MG272" s="75"/>
      <c r="MH272" s="75"/>
      <c r="MI272" s="75"/>
      <c r="MJ272" s="75"/>
      <c r="MK272" s="75"/>
      <c r="ML272" s="75"/>
      <c r="MM272" s="75"/>
      <c r="MN272" s="75"/>
      <c r="MO272" s="75"/>
      <c r="MP272" s="75"/>
      <c r="MQ272" s="75"/>
      <c r="MR272" s="75"/>
      <c r="MS272" s="75"/>
      <c r="MT272" s="75"/>
      <c r="MU272" s="75"/>
      <c r="MV272" s="75"/>
      <c r="MW272" s="75"/>
      <c r="MX272" s="75"/>
      <c r="MY272" s="75"/>
      <c r="MZ272" s="75"/>
      <c r="NA272" s="75"/>
      <c r="NB272" s="75"/>
      <c r="NC272" s="75"/>
      <c r="ND272" s="75"/>
      <c r="NE272" s="75"/>
      <c r="NF272" s="75"/>
      <c r="NG272" s="75"/>
      <c r="NH272" s="75"/>
      <c r="NI272" s="75"/>
      <c r="NJ272" s="75"/>
      <c r="NK272" s="75"/>
      <c r="NL272" s="75"/>
      <c r="NM272" s="75"/>
      <c r="NN272" s="75"/>
      <c r="NO272" s="75"/>
      <c r="NP272" s="75"/>
      <c r="NQ272" s="75"/>
      <c r="NR272" s="75"/>
      <c r="NS272" s="75"/>
      <c r="NT272" s="75"/>
      <c r="NU272" s="75"/>
      <c r="NV272" s="75"/>
      <c r="NW272" s="75"/>
      <c r="NX272" s="75"/>
      <c r="NY272" s="75"/>
      <c r="NZ272" s="75"/>
      <c r="OA272" s="75"/>
      <c r="OB272" s="75"/>
      <c r="OC272" s="75"/>
      <c r="OD272" s="75"/>
      <c r="OE272" s="75"/>
      <c r="OF272" s="75"/>
      <c r="OG272" s="75"/>
      <c r="OH272" s="75"/>
      <c r="OI272" s="75"/>
      <c r="OJ272" s="75"/>
      <c r="OK272" s="75"/>
      <c r="OL272" s="75"/>
      <c r="OM272" s="75"/>
      <c r="ON272" s="75"/>
      <c r="OO272" s="75"/>
      <c r="OP272" s="75"/>
      <c r="OQ272" s="75"/>
      <c r="OR272" s="75"/>
      <c r="OS272" s="75"/>
      <c r="OT272" s="75"/>
      <c r="OU272" s="75"/>
      <c r="OV272" s="75"/>
      <c r="OW272" s="75"/>
      <c r="OX272" s="75"/>
      <c r="OY272" s="75"/>
      <c r="OZ272" s="75"/>
      <c r="PA272" s="75"/>
      <c r="PB272" s="75"/>
      <c r="PC272" s="75"/>
      <c r="PD272" s="75"/>
      <c r="PE272" s="75"/>
      <c r="PF272" s="75"/>
      <c r="PG272" s="75"/>
      <c r="PH272" s="75"/>
      <c r="PI272" s="75"/>
      <c r="PJ272" s="75"/>
      <c r="PK272" s="75"/>
      <c r="PL272" s="75"/>
      <c r="PM272" s="75"/>
      <c r="PN272" s="75"/>
      <c r="PO272" s="75"/>
      <c r="PP272" s="75"/>
      <c r="PQ272" s="75"/>
      <c r="PR272" s="75"/>
      <c r="PS272" s="75"/>
      <c r="PT272" s="75"/>
      <c r="PU272" s="75"/>
      <c r="PV272" s="75"/>
      <c r="PW272" s="75"/>
      <c r="PX272" s="75"/>
      <c r="PY272" s="75"/>
      <c r="PZ272" s="75"/>
      <c r="QA272" s="75"/>
      <c r="QB272" s="75"/>
      <c r="QC272" s="75"/>
      <c r="QD272" s="75"/>
      <c r="QE272" s="75"/>
      <c r="QF272" s="75"/>
      <c r="QG272" s="75"/>
      <c r="QH272" s="75"/>
      <c r="QI272" s="75"/>
      <c r="QJ272" s="75"/>
      <c r="QK272" s="75"/>
      <c r="QL272" s="75"/>
      <c r="QM272" s="75"/>
      <c r="QN272" s="75"/>
      <c r="QO272" s="75"/>
      <c r="QP272" s="75"/>
      <c r="QQ272" s="75"/>
      <c r="QR272" s="75"/>
      <c r="QS272" s="75"/>
    </row>
    <row r="273" spans="1:462" s="4" customFormat="1" ht="31.5" customHeight="1" x14ac:dyDescent="0.25">
      <c r="A273" s="716"/>
      <c r="B273" s="717"/>
      <c r="C273" s="762"/>
      <c r="D273" s="737"/>
      <c r="E273" s="725"/>
      <c r="F273" s="725"/>
      <c r="G273" s="93" t="s">
        <v>832</v>
      </c>
      <c r="H273" s="753"/>
      <c r="I273" s="756"/>
      <c r="J273" s="188">
        <v>12</v>
      </c>
      <c r="K273" s="753"/>
      <c r="L273" s="753"/>
      <c r="M273" s="191">
        <v>22000000</v>
      </c>
      <c r="N273" s="185">
        <v>1</v>
      </c>
      <c r="O273" s="185">
        <v>1</v>
      </c>
      <c r="P273" s="185">
        <v>1</v>
      </c>
      <c r="Q273" s="185">
        <v>1</v>
      </c>
      <c r="R273" s="185">
        <v>1</v>
      </c>
      <c r="S273" s="185">
        <v>1</v>
      </c>
      <c r="T273" s="185">
        <v>1</v>
      </c>
      <c r="U273" s="185">
        <v>1</v>
      </c>
      <c r="V273" s="185">
        <v>1</v>
      </c>
      <c r="W273" s="185">
        <v>1</v>
      </c>
      <c r="X273" s="185">
        <v>1</v>
      </c>
      <c r="Y273" s="185">
        <v>1</v>
      </c>
      <c r="Z273" s="148"/>
      <c r="AA273" s="148"/>
      <c r="AB273" s="148"/>
      <c r="AC273" s="148"/>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c r="GO273" s="3"/>
      <c r="GP273" s="3"/>
      <c r="GQ273" s="3"/>
      <c r="GR273" s="3"/>
      <c r="GS273" s="3"/>
      <c r="GT273" s="3"/>
      <c r="GU273" s="3"/>
      <c r="GV273" s="3"/>
      <c r="GW273" s="3"/>
      <c r="GX273" s="3"/>
      <c r="GY273" s="3"/>
      <c r="GZ273" s="3"/>
      <c r="HA273" s="3"/>
      <c r="HB273" s="3"/>
      <c r="HC273" s="3"/>
      <c r="HD273" s="3"/>
      <c r="HE273" s="3"/>
      <c r="HF273" s="3"/>
      <c r="HG273" s="3"/>
      <c r="HH273" s="3"/>
      <c r="HI273" s="3"/>
      <c r="HJ273" s="3"/>
      <c r="HK273" s="3"/>
      <c r="HL273" s="3"/>
      <c r="HM273" s="3"/>
      <c r="HN273" s="3"/>
      <c r="HO273" s="3"/>
      <c r="HP273" s="3"/>
      <c r="HQ273" s="3"/>
      <c r="HR273" s="3"/>
      <c r="HS273" s="3"/>
      <c r="HT273" s="3"/>
      <c r="HU273" s="3"/>
      <c r="HV273" s="3"/>
      <c r="HW273" s="3"/>
      <c r="HX273" s="3"/>
      <c r="HY273" s="3"/>
      <c r="HZ273" s="3"/>
      <c r="IA273" s="3"/>
      <c r="IB273" s="3"/>
      <c r="IC273" s="3"/>
      <c r="ID273" s="3"/>
      <c r="IE273" s="3"/>
      <c r="IF273" s="3"/>
      <c r="IG273" s="3"/>
      <c r="IH273" s="3"/>
      <c r="II273" s="3"/>
      <c r="IJ273" s="3"/>
      <c r="IK273" s="3"/>
      <c r="IL273" s="3"/>
      <c r="IM273" s="3"/>
      <c r="IN273" s="3"/>
      <c r="IO273" s="3"/>
      <c r="IP273" s="3"/>
      <c r="IQ273" s="3"/>
      <c r="IR273" s="3"/>
      <c r="IS273" s="3"/>
      <c r="IT273" s="3"/>
      <c r="IU273" s="3"/>
      <c r="IV273" s="3"/>
      <c r="IW273" s="3"/>
      <c r="IX273" s="3"/>
      <c r="IY273" s="3"/>
      <c r="IZ273" s="3"/>
      <c r="JA273" s="3"/>
      <c r="JB273" s="3"/>
      <c r="JC273" s="3"/>
      <c r="JD273" s="3"/>
      <c r="JE273" s="3"/>
      <c r="JF273" s="3"/>
      <c r="JG273" s="3"/>
      <c r="JH273" s="3"/>
      <c r="JI273" s="3"/>
      <c r="JJ273" s="3"/>
      <c r="JK273" s="3"/>
      <c r="JL273" s="3"/>
      <c r="JM273" s="3"/>
      <c r="JN273" s="3"/>
      <c r="JO273" s="3"/>
      <c r="JP273" s="3"/>
      <c r="JQ273" s="3"/>
      <c r="JR273" s="3"/>
      <c r="JS273" s="3"/>
      <c r="JT273" s="3"/>
      <c r="JU273" s="3"/>
      <c r="JV273" s="3"/>
      <c r="JW273" s="3"/>
      <c r="JX273" s="3"/>
      <c r="JY273" s="3"/>
      <c r="JZ273" s="3"/>
      <c r="KA273" s="3"/>
      <c r="KB273" s="3"/>
      <c r="KC273" s="3"/>
      <c r="KD273" s="3"/>
      <c r="KE273" s="3"/>
      <c r="KF273" s="3"/>
      <c r="KG273" s="3"/>
      <c r="KH273" s="3"/>
      <c r="KI273" s="3"/>
      <c r="KJ273" s="3"/>
      <c r="KK273" s="3"/>
      <c r="KL273" s="3"/>
      <c r="KM273" s="3"/>
      <c r="KN273" s="3"/>
      <c r="KO273" s="3"/>
      <c r="KP273" s="3"/>
      <c r="KQ273" s="3"/>
      <c r="KR273" s="3"/>
      <c r="KS273" s="3"/>
      <c r="KT273" s="3"/>
      <c r="KU273" s="3"/>
      <c r="KV273" s="3"/>
      <c r="KW273" s="3"/>
      <c r="KX273" s="3"/>
      <c r="KY273" s="3"/>
      <c r="KZ273" s="3"/>
      <c r="LA273" s="3"/>
      <c r="LB273" s="3"/>
      <c r="LC273" s="3"/>
      <c r="LD273" s="3"/>
      <c r="LE273" s="3"/>
      <c r="LF273" s="3"/>
      <c r="LG273" s="3"/>
      <c r="LH273" s="3"/>
      <c r="LI273" s="3"/>
      <c r="LJ273" s="3"/>
      <c r="LK273" s="3"/>
      <c r="LL273" s="3"/>
      <c r="LM273" s="3"/>
      <c r="LN273" s="3"/>
      <c r="LO273" s="3"/>
      <c r="LP273" s="3"/>
      <c r="LQ273" s="3"/>
      <c r="LR273" s="3"/>
      <c r="LS273" s="3"/>
      <c r="LT273" s="3"/>
      <c r="LU273" s="3"/>
      <c r="LV273" s="3"/>
      <c r="LW273" s="3"/>
      <c r="LX273" s="3"/>
      <c r="LY273" s="3"/>
      <c r="LZ273" s="3"/>
      <c r="MA273" s="3"/>
      <c r="MB273" s="3"/>
      <c r="MC273" s="3"/>
      <c r="MD273" s="3"/>
      <c r="ME273" s="3"/>
      <c r="MF273" s="129"/>
      <c r="MG273" s="75"/>
      <c r="MH273" s="75"/>
      <c r="MI273" s="75"/>
      <c r="MJ273" s="75"/>
      <c r="MK273" s="75"/>
      <c r="ML273" s="75"/>
      <c r="MM273" s="75"/>
      <c r="MN273" s="75"/>
      <c r="MO273" s="75"/>
      <c r="MP273" s="75"/>
      <c r="MQ273" s="75"/>
      <c r="MR273" s="75"/>
      <c r="MS273" s="75"/>
      <c r="MT273" s="75"/>
      <c r="MU273" s="75"/>
      <c r="MV273" s="75"/>
      <c r="MW273" s="75"/>
      <c r="MX273" s="75"/>
      <c r="MY273" s="75"/>
      <c r="MZ273" s="75"/>
      <c r="NA273" s="75"/>
      <c r="NB273" s="75"/>
      <c r="NC273" s="75"/>
      <c r="ND273" s="75"/>
      <c r="NE273" s="75"/>
      <c r="NF273" s="75"/>
      <c r="NG273" s="75"/>
      <c r="NH273" s="75"/>
      <c r="NI273" s="75"/>
      <c r="NJ273" s="75"/>
      <c r="NK273" s="75"/>
      <c r="NL273" s="75"/>
      <c r="NM273" s="75"/>
      <c r="NN273" s="75"/>
      <c r="NO273" s="75"/>
      <c r="NP273" s="75"/>
      <c r="NQ273" s="75"/>
      <c r="NR273" s="75"/>
      <c r="NS273" s="75"/>
      <c r="NT273" s="75"/>
      <c r="NU273" s="75"/>
      <c r="NV273" s="75"/>
      <c r="NW273" s="75"/>
      <c r="NX273" s="75"/>
      <c r="NY273" s="75"/>
      <c r="NZ273" s="75"/>
      <c r="OA273" s="75"/>
      <c r="OB273" s="75"/>
      <c r="OC273" s="75"/>
      <c r="OD273" s="75"/>
      <c r="OE273" s="75"/>
      <c r="OF273" s="75"/>
      <c r="OG273" s="75"/>
      <c r="OH273" s="75"/>
      <c r="OI273" s="75"/>
      <c r="OJ273" s="75"/>
      <c r="OK273" s="75"/>
      <c r="OL273" s="75"/>
      <c r="OM273" s="75"/>
      <c r="ON273" s="75"/>
      <c r="OO273" s="75"/>
      <c r="OP273" s="75"/>
      <c r="OQ273" s="75"/>
      <c r="OR273" s="75"/>
      <c r="OS273" s="75"/>
      <c r="OT273" s="75"/>
      <c r="OU273" s="75"/>
      <c r="OV273" s="75"/>
      <c r="OW273" s="75"/>
      <c r="OX273" s="75"/>
      <c r="OY273" s="75"/>
      <c r="OZ273" s="75"/>
      <c r="PA273" s="75"/>
      <c r="PB273" s="75"/>
      <c r="PC273" s="75"/>
      <c r="PD273" s="75"/>
      <c r="PE273" s="75"/>
      <c r="PF273" s="75"/>
      <c r="PG273" s="75"/>
      <c r="PH273" s="75"/>
      <c r="PI273" s="75"/>
      <c r="PJ273" s="75"/>
      <c r="PK273" s="75"/>
      <c r="PL273" s="75"/>
      <c r="PM273" s="75"/>
      <c r="PN273" s="75"/>
      <c r="PO273" s="75"/>
      <c r="PP273" s="75"/>
      <c r="PQ273" s="75"/>
      <c r="PR273" s="75"/>
      <c r="PS273" s="75"/>
      <c r="PT273" s="75"/>
      <c r="PU273" s="75"/>
      <c r="PV273" s="75"/>
      <c r="PW273" s="75"/>
      <c r="PX273" s="75"/>
      <c r="PY273" s="75"/>
      <c r="PZ273" s="75"/>
      <c r="QA273" s="75"/>
      <c r="QB273" s="75"/>
      <c r="QC273" s="75"/>
      <c r="QD273" s="75"/>
      <c r="QE273" s="75"/>
      <c r="QF273" s="75"/>
      <c r="QG273" s="75"/>
      <c r="QH273" s="75"/>
      <c r="QI273" s="75"/>
      <c r="QJ273" s="75"/>
      <c r="QK273" s="75"/>
      <c r="QL273" s="75"/>
      <c r="QM273" s="75"/>
      <c r="QN273" s="75"/>
      <c r="QO273" s="75"/>
      <c r="QP273" s="75"/>
      <c r="QQ273" s="75"/>
      <c r="QR273" s="75"/>
      <c r="QS273" s="75"/>
    </row>
    <row r="274" spans="1:462" s="4" customFormat="1" ht="94.5" customHeight="1" x14ac:dyDescent="0.25">
      <c r="A274" s="716"/>
      <c r="B274" s="717"/>
      <c r="C274" s="762"/>
      <c r="D274" s="737"/>
      <c r="E274" s="725"/>
      <c r="F274" s="725"/>
      <c r="G274" s="93" t="s">
        <v>833</v>
      </c>
      <c r="H274" s="753"/>
      <c r="I274" s="756"/>
      <c r="J274" s="188">
        <v>12</v>
      </c>
      <c r="K274" s="753"/>
      <c r="L274" s="753"/>
      <c r="M274" s="191">
        <v>500000</v>
      </c>
      <c r="N274" s="185">
        <v>1</v>
      </c>
      <c r="O274" s="185">
        <v>1</v>
      </c>
      <c r="P274" s="185">
        <v>1</v>
      </c>
      <c r="Q274" s="185">
        <v>1</v>
      </c>
      <c r="R274" s="185">
        <v>1</v>
      </c>
      <c r="S274" s="185">
        <v>1</v>
      </c>
      <c r="T274" s="185">
        <v>1</v>
      </c>
      <c r="U274" s="185">
        <v>1</v>
      </c>
      <c r="V274" s="185">
        <v>1</v>
      </c>
      <c r="W274" s="185">
        <v>1</v>
      </c>
      <c r="X274" s="185">
        <v>1</v>
      </c>
      <c r="Y274" s="185">
        <v>1</v>
      </c>
      <c r="Z274" s="148"/>
      <c r="AA274" s="148"/>
      <c r="AB274" s="148"/>
      <c r="AC274" s="148"/>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c r="GO274" s="3"/>
      <c r="GP274" s="3"/>
      <c r="GQ274" s="3"/>
      <c r="GR274" s="3"/>
      <c r="GS274" s="3"/>
      <c r="GT274" s="3"/>
      <c r="GU274" s="3"/>
      <c r="GV274" s="3"/>
      <c r="GW274" s="3"/>
      <c r="GX274" s="3"/>
      <c r="GY274" s="3"/>
      <c r="GZ274" s="3"/>
      <c r="HA274" s="3"/>
      <c r="HB274" s="3"/>
      <c r="HC274" s="3"/>
      <c r="HD274" s="3"/>
      <c r="HE274" s="3"/>
      <c r="HF274" s="3"/>
      <c r="HG274" s="3"/>
      <c r="HH274" s="3"/>
      <c r="HI274" s="3"/>
      <c r="HJ274" s="3"/>
      <c r="HK274" s="3"/>
      <c r="HL274" s="3"/>
      <c r="HM274" s="3"/>
      <c r="HN274" s="3"/>
      <c r="HO274" s="3"/>
      <c r="HP274" s="3"/>
      <c r="HQ274" s="3"/>
      <c r="HR274" s="3"/>
      <c r="HS274" s="3"/>
      <c r="HT274" s="3"/>
      <c r="HU274" s="3"/>
      <c r="HV274" s="3"/>
      <c r="HW274" s="3"/>
      <c r="HX274" s="3"/>
      <c r="HY274" s="3"/>
      <c r="HZ274" s="3"/>
      <c r="IA274" s="3"/>
      <c r="IB274" s="3"/>
      <c r="IC274" s="3"/>
      <c r="ID274" s="3"/>
      <c r="IE274" s="3"/>
      <c r="IF274" s="3"/>
      <c r="IG274" s="3"/>
      <c r="IH274" s="3"/>
      <c r="II274" s="3"/>
      <c r="IJ274" s="3"/>
      <c r="IK274" s="3"/>
      <c r="IL274" s="3"/>
      <c r="IM274" s="3"/>
      <c r="IN274" s="3"/>
      <c r="IO274" s="3"/>
      <c r="IP274" s="3"/>
      <c r="IQ274" s="3"/>
      <c r="IR274" s="3"/>
      <c r="IS274" s="3"/>
      <c r="IT274" s="3"/>
      <c r="IU274" s="3"/>
      <c r="IV274" s="3"/>
      <c r="IW274" s="3"/>
      <c r="IX274" s="3"/>
      <c r="IY274" s="3"/>
      <c r="IZ274" s="3"/>
      <c r="JA274" s="3"/>
      <c r="JB274" s="3"/>
      <c r="JC274" s="3"/>
      <c r="JD274" s="3"/>
      <c r="JE274" s="3"/>
      <c r="JF274" s="3"/>
      <c r="JG274" s="3"/>
      <c r="JH274" s="3"/>
      <c r="JI274" s="3"/>
      <c r="JJ274" s="3"/>
      <c r="JK274" s="3"/>
      <c r="JL274" s="3"/>
      <c r="JM274" s="3"/>
      <c r="JN274" s="3"/>
      <c r="JO274" s="3"/>
      <c r="JP274" s="3"/>
      <c r="JQ274" s="3"/>
      <c r="JR274" s="3"/>
      <c r="JS274" s="3"/>
      <c r="JT274" s="3"/>
      <c r="JU274" s="3"/>
      <c r="JV274" s="3"/>
      <c r="JW274" s="3"/>
      <c r="JX274" s="3"/>
      <c r="JY274" s="3"/>
      <c r="JZ274" s="3"/>
      <c r="KA274" s="3"/>
      <c r="KB274" s="3"/>
      <c r="KC274" s="3"/>
      <c r="KD274" s="3"/>
      <c r="KE274" s="3"/>
      <c r="KF274" s="3"/>
      <c r="KG274" s="3"/>
      <c r="KH274" s="3"/>
      <c r="KI274" s="3"/>
      <c r="KJ274" s="3"/>
      <c r="KK274" s="3"/>
      <c r="KL274" s="3"/>
      <c r="KM274" s="3"/>
      <c r="KN274" s="3"/>
      <c r="KO274" s="3"/>
      <c r="KP274" s="3"/>
      <c r="KQ274" s="3"/>
      <c r="KR274" s="3"/>
      <c r="KS274" s="3"/>
      <c r="KT274" s="3"/>
      <c r="KU274" s="3"/>
      <c r="KV274" s="3"/>
      <c r="KW274" s="3"/>
      <c r="KX274" s="3"/>
      <c r="KY274" s="3"/>
      <c r="KZ274" s="3"/>
      <c r="LA274" s="3"/>
      <c r="LB274" s="3"/>
      <c r="LC274" s="3"/>
      <c r="LD274" s="3"/>
      <c r="LE274" s="3"/>
      <c r="LF274" s="3"/>
      <c r="LG274" s="3"/>
      <c r="LH274" s="3"/>
      <c r="LI274" s="3"/>
      <c r="LJ274" s="3"/>
      <c r="LK274" s="3"/>
      <c r="LL274" s="3"/>
      <c r="LM274" s="3"/>
      <c r="LN274" s="3"/>
      <c r="LO274" s="3"/>
      <c r="LP274" s="3"/>
      <c r="LQ274" s="3"/>
      <c r="LR274" s="3"/>
      <c r="LS274" s="3"/>
      <c r="LT274" s="3"/>
      <c r="LU274" s="3"/>
      <c r="LV274" s="3"/>
      <c r="LW274" s="3"/>
      <c r="LX274" s="3"/>
      <c r="LY274" s="3"/>
      <c r="LZ274" s="3"/>
      <c r="MA274" s="3"/>
      <c r="MB274" s="3"/>
      <c r="MC274" s="3"/>
      <c r="MD274" s="3"/>
      <c r="ME274" s="3"/>
      <c r="MF274" s="129"/>
      <c r="MG274" s="75"/>
      <c r="MH274" s="75"/>
      <c r="MI274" s="75"/>
      <c r="MJ274" s="75"/>
      <c r="MK274" s="75"/>
      <c r="ML274" s="75"/>
      <c r="MM274" s="75"/>
      <c r="MN274" s="75"/>
      <c r="MO274" s="75"/>
      <c r="MP274" s="75"/>
      <c r="MQ274" s="75"/>
      <c r="MR274" s="75"/>
      <c r="MS274" s="75"/>
      <c r="MT274" s="75"/>
      <c r="MU274" s="75"/>
      <c r="MV274" s="75"/>
      <c r="MW274" s="75"/>
      <c r="MX274" s="75"/>
      <c r="MY274" s="75"/>
      <c r="MZ274" s="75"/>
      <c r="NA274" s="75"/>
      <c r="NB274" s="75"/>
      <c r="NC274" s="75"/>
      <c r="ND274" s="75"/>
      <c r="NE274" s="75"/>
      <c r="NF274" s="75"/>
      <c r="NG274" s="75"/>
      <c r="NH274" s="75"/>
      <c r="NI274" s="75"/>
      <c r="NJ274" s="75"/>
      <c r="NK274" s="75"/>
      <c r="NL274" s="75"/>
      <c r="NM274" s="75"/>
      <c r="NN274" s="75"/>
      <c r="NO274" s="75"/>
      <c r="NP274" s="75"/>
      <c r="NQ274" s="75"/>
      <c r="NR274" s="75"/>
      <c r="NS274" s="75"/>
      <c r="NT274" s="75"/>
      <c r="NU274" s="75"/>
      <c r="NV274" s="75"/>
      <c r="NW274" s="75"/>
      <c r="NX274" s="75"/>
      <c r="NY274" s="75"/>
      <c r="NZ274" s="75"/>
      <c r="OA274" s="75"/>
      <c r="OB274" s="75"/>
      <c r="OC274" s="75"/>
      <c r="OD274" s="75"/>
      <c r="OE274" s="75"/>
      <c r="OF274" s="75"/>
      <c r="OG274" s="75"/>
      <c r="OH274" s="75"/>
      <c r="OI274" s="75"/>
      <c r="OJ274" s="75"/>
      <c r="OK274" s="75"/>
      <c r="OL274" s="75"/>
      <c r="OM274" s="75"/>
      <c r="ON274" s="75"/>
      <c r="OO274" s="75"/>
      <c r="OP274" s="75"/>
      <c r="OQ274" s="75"/>
      <c r="OR274" s="75"/>
      <c r="OS274" s="75"/>
      <c r="OT274" s="75"/>
      <c r="OU274" s="75"/>
      <c r="OV274" s="75"/>
      <c r="OW274" s="75"/>
      <c r="OX274" s="75"/>
      <c r="OY274" s="75"/>
      <c r="OZ274" s="75"/>
      <c r="PA274" s="75"/>
      <c r="PB274" s="75"/>
      <c r="PC274" s="75"/>
      <c r="PD274" s="75"/>
      <c r="PE274" s="75"/>
      <c r="PF274" s="75"/>
      <c r="PG274" s="75"/>
      <c r="PH274" s="75"/>
      <c r="PI274" s="75"/>
      <c r="PJ274" s="75"/>
      <c r="PK274" s="75"/>
      <c r="PL274" s="75"/>
      <c r="PM274" s="75"/>
      <c r="PN274" s="75"/>
      <c r="PO274" s="75"/>
      <c r="PP274" s="75"/>
      <c r="PQ274" s="75"/>
      <c r="PR274" s="75"/>
      <c r="PS274" s="75"/>
      <c r="PT274" s="75"/>
      <c r="PU274" s="75"/>
      <c r="PV274" s="75"/>
      <c r="PW274" s="75"/>
      <c r="PX274" s="75"/>
      <c r="PY274" s="75"/>
      <c r="PZ274" s="75"/>
      <c r="QA274" s="75"/>
      <c r="QB274" s="75"/>
      <c r="QC274" s="75"/>
      <c r="QD274" s="75"/>
      <c r="QE274" s="75"/>
      <c r="QF274" s="75"/>
      <c r="QG274" s="75"/>
      <c r="QH274" s="75"/>
      <c r="QI274" s="75"/>
      <c r="QJ274" s="75"/>
      <c r="QK274" s="75"/>
      <c r="QL274" s="75"/>
      <c r="QM274" s="75"/>
      <c r="QN274" s="75"/>
      <c r="QO274" s="75"/>
      <c r="QP274" s="75"/>
      <c r="QQ274" s="75"/>
      <c r="QR274" s="75"/>
      <c r="QS274" s="75"/>
    </row>
    <row r="275" spans="1:462" s="4" customFormat="1" ht="31.5" customHeight="1" x14ac:dyDescent="0.25">
      <c r="A275" s="716"/>
      <c r="B275" s="717"/>
      <c r="C275" s="762"/>
      <c r="D275" s="737"/>
      <c r="E275" s="725"/>
      <c r="F275" s="725"/>
      <c r="G275" s="93" t="s">
        <v>834</v>
      </c>
      <c r="H275" s="753"/>
      <c r="I275" s="756"/>
      <c r="J275" s="188">
        <v>12</v>
      </c>
      <c r="K275" s="753"/>
      <c r="L275" s="753"/>
      <c r="M275" s="191">
        <v>250000</v>
      </c>
      <c r="N275" s="185">
        <v>1</v>
      </c>
      <c r="O275" s="185">
        <v>1</v>
      </c>
      <c r="P275" s="185">
        <v>1</v>
      </c>
      <c r="Q275" s="185">
        <v>1</v>
      </c>
      <c r="R275" s="185">
        <v>1</v>
      </c>
      <c r="S275" s="185">
        <v>1</v>
      </c>
      <c r="T275" s="185">
        <v>1</v>
      </c>
      <c r="U275" s="185">
        <v>1</v>
      </c>
      <c r="V275" s="185">
        <v>1</v>
      </c>
      <c r="W275" s="185">
        <v>1</v>
      </c>
      <c r="X275" s="185">
        <v>1</v>
      </c>
      <c r="Y275" s="185">
        <v>1</v>
      </c>
      <c r="Z275" s="148"/>
      <c r="AA275" s="148"/>
      <c r="AB275" s="148"/>
      <c r="AC275" s="148"/>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c r="FV275" s="3"/>
      <c r="FW275" s="3"/>
      <c r="FX275" s="3"/>
      <c r="FY275" s="3"/>
      <c r="FZ275" s="3"/>
      <c r="GA275" s="3"/>
      <c r="GB275" s="3"/>
      <c r="GC275" s="3"/>
      <c r="GD275" s="3"/>
      <c r="GE275" s="3"/>
      <c r="GF275" s="3"/>
      <c r="GG275" s="3"/>
      <c r="GH275" s="3"/>
      <c r="GI275" s="3"/>
      <c r="GJ275" s="3"/>
      <c r="GK275" s="3"/>
      <c r="GL275" s="3"/>
      <c r="GM275" s="3"/>
      <c r="GN275" s="3"/>
      <c r="GO275" s="3"/>
      <c r="GP275" s="3"/>
      <c r="GQ275" s="3"/>
      <c r="GR275" s="3"/>
      <c r="GS275" s="3"/>
      <c r="GT275" s="3"/>
      <c r="GU275" s="3"/>
      <c r="GV275" s="3"/>
      <c r="GW275" s="3"/>
      <c r="GX275" s="3"/>
      <c r="GY275" s="3"/>
      <c r="GZ275" s="3"/>
      <c r="HA275" s="3"/>
      <c r="HB275" s="3"/>
      <c r="HC275" s="3"/>
      <c r="HD275" s="3"/>
      <c r="HE275" s="3"/>
      <c r="HF275" s="3"/>
      <c r="HG275" s="3"/>
      <c r="HH275" s="3"/>
      <c r="HI275" s="3"/>
      <c r="HJ275" s="3"/>
      <c r="HK275" s="3"/>
      <c r="HL275" s="3"/>
      <c r="HM275" s="3"/>
      <c r="HN275" s="3"/>
      <c r="HO275" s="3"/>
      <c r="HP275" s="3"/>
      <c r="HQ275" s="3"/>
      <c r="HR275" s="3"/>
      <c r="HS275" s="3"/>
      <c r="HT275" s="3"/>
      <c r="HU275" s="3"/>
      <c r="HV275" s="3"/>
      <c r="HW275" s="3"/>
      <c r="HX275" s="3"/>
      <c r="HY275" s="3"/>
      <c r="HZ275" s="3"/>
      <c r="IA275" s="3"/>
      <c r="IB275" s="3"/>
      <c r="IC275" s="3"/>
      <c r="ID275" s="3"/>
      <c r="IE275" s="3"/>
      <c r="IF275" s="3"/>
      <c r="IG275" s="3"/>
      <c r="IH275" s="3"/>
      <c r="II275" s="3"/>
      <c r="IJ275" s="3"/>
      <c r="IK275" s="3"/>
      <c r="IL275" s="3"/>
      <c r="IM275" s="3"/>
      <c r="IN275" s="3"/>
      <c r="IO275" s="3"/>
      <c r="IP275" s="3"/>
      <c r="IQ275" s="3"/>
      <c r="IR275" s="3"/>
      <c r="IS275" s="3"/>
      <c r="IT275" s="3"/>
      <c r="IU275" s="3"/>
      <c r="IV275" s="3"/>
      <c r="IW275" s="3"/>
      <c r="IX275" s="3"/>
      <c r="IY275" s="3"/>
      <c r="IZ275" s="3"/>
      <c r="JA275" s="3"/>
      <c r="JB275" s="3"/>
      <c r="JC275" s="3"/>
      <c r="JD275" s="3"/>
      <c r="JE275" s="3"/>
      <c r="JF275" s="3"/>
      <c r="JG275" s="3"/>
      <c r="JH275" s="3"/>
      <c r="JI275" s="3"/>
      <c r="JJ275" s="3"/>
      <c r="JK275" s="3"/>
      <c r="JL275" s="3"/>
      <c r="JM275" s="3"/>
      <c r="JN275" s="3"/>
      <c r="JO275" s="3"/>
      <c r="JP275" s="3"/>
      <c r="JQ275" s="3"/>
      <c r="JR275" s="3"/>
      <c r="JS275" s="3"/>
      <c r="JT275" s="3"/>
      <c r="JU275" s="3"/>
      <c r="JV275" s="3"/>
      <c r="JW275" s="3"/>
      <c r="JX275" s="3"/>
      <c r="JY275" s="3"/>
      <c r="JZ275" s="3"/>
      <c r="KA275" s="3"/>
      <c r="KB275" s="3"/>
      <c r="KC275" s="3"/>
      <c r="KD275" s="3"/>
      <c r="KE275" s="3"/>
      <c r="KF275" s="3"/>
      <c r="KG275" s="3"/>
      <c r="KH275" s="3"/>
      <c r="KI275" s="3"/>
      <c r="KJ275" s="3"/>
      <c r="KK275" s="3"/>
      <c r="KL275" s="3"/>
      <c r="KM275" s="3"/>
      <c r="KN275" s="3"/>
      <c r="KO275" s="3"/>
      <c r="KP275" s="3"/>
      <c r="KQ275" s="3"/>
      <c r="KR275" s="3"/>
      <c r="KS275" s="3"/>
      <c r="KT275" s="3"/>
      <c r="KU275" s="3"/>
      <c r="KV275" s="3"/>
      <c r="KW275" s="3"/>
      <c r="KX275" s="3"/>
      <c r="KY275" s="3"/>
      <c r="KZ275" s="3"/>
      <c r="LA275" s="3"/>
      <c r="LB275" s="3"/>
      <c r="LC275" s="3"/>
      <c r="LD275" s="3"/>
      <c r="LE275" s="3"/>
      <c r="LF275" s="3"/>
      <c r="LG275" s="3"/>
      <c r="LH275" s="3"/>
      <c r="LI275" s="3"/>
      <c r="LJ275" s="3"/>
      <c r="LK275" s="3"/>
      <c r="LL275" s="3"/>
      <c r="LM275" s="3"/>
      <c r="LN275" s="3"/>
      <c r="LO275" s="3"/>
      <c r="LP275" s="3"/>
      <c r="LQ275" s="3"/>
      <c r="LR275" s="3"/>
      <c r="LS275" s="3"/>
      <c r="LT275" s="3"/>
      <c r="LU275" s="3"/>
      <c r="LV275" s="3"/>
      <c r="LW275" s="3"/>
      <c r="LX275" s="3"/>
      <c r="LY275" s="3"/>
      <c r="LZ275" s="3"/>
      <c r="MA275" s="3"/>
      <c r="MB275" s="3"/>
      <c r="MC275" s="3"/>
      <c r="MD275" s="3"/>
      <c r="ME275" s="3"/>
      <c r="MF275" s="129"/>
      <c r="MG275" s="75"/>
      <c r="MH275" s="75"/>
      <c r="MI275" s="75"/>
      <c r="MJ275" s="75"/>
      <c r="MK275" s="75"/>
      <c r="ML275" s="75"/>
      <c r="MM275" s="75"/>
      <c r="MN275" s="75"/>
      <c r="MO275" s="75"/>
      <c r="MP275" s="75"/>
      <c r="MQ275" s="75"/>
      <c r="MR275" s="75"/>
      <c r="MS275" s="75"/>
      <c r="MT275" s="75"/>
      <c r="MU275" s="75"/>
      <c r="MV275" s="75"/>
      <c r="MW275" s="75"/>
      <c r="MX275" s="75"/>
      <c r="MY275" s="75"/>
      <c r="MZ275" s="75"/>
      <c r="NA275" s="75"/>
      <c r="NB275" s="75"/>
      <c r="NC275" s="75"/>
      <c r="ND275" s="75"/>
      <c r="NE275" s="75"/>
      <c r="NF275" s="75"/>
      <c r="NG275" s="75"/>
      <c r="NH275" s="75"/>
      <c r="NI275" s="75"/>
      <c r="NJ275" s="75"/>
      <c r="NK275" s="75"/>
      <c r="NL275" s="75"/>
      <c r="NM275" s="75"/>
      <c r="NN275" s="75"/>
      <c r="NO275" s="75"/>
      <c r="NP275" s="75"/>
      <c r="NQ275" s="75"/>
      <c r="NR275" s="75"/>
      <c r="NS275" s="75"/>
      <c r="NT275" s="75"/>
      <c r="NU275" s="75"/>
      <c r="NV275" s="75"/>
      <c r="NW275" s="75"/>
      <c r="NX275" s="75"/>
      <c r="NY275" s="75"/>
      <c r="NZ275" s="75"/>
      <c r="OA275" s="75"/>
      <c r="OB275" s="75"/>
      <c r="OC275" s="75"/>
      <c r="OD275" s="75"/>
      <c r="OE275" s="75"/>
      <c r="OF275" s="75"/>
      <c r="OG275" s="75"/>
      <c r="OH275" s="75"/>
      <c r="OI275" s="75"/>
      <c r="OJ275" s="75"/>
      <c r="OK275" s="75"/>
      <c r="OL275" s="75"/>
      <c r="OM275" s="75"/>
      <c r="ON275" s="75"/>
      <c r="OO275" s="75"/>
      <c r="OP275" s="75"/>
      <c r="OQ275" s="75"/>
      <c r="OR275" s="75"/>
      <c r="OS275" s="75"/>
      <c r="OT275" s="75"/>
      <c r="OU275" s="75"/>
      <c r="OV275" s="75"/>
      <c r="OW275" s="75"/>
      <c r="OX275" s="75"/>
      <c r="OY275" s="75"/>
      <c r="OZ275" s="75"/>
      <c r="PA275" s="75"/>
      <c r="PB275" s="75"/>
      <c r="PC275" s="75"/>
      <c r="PD275" s="75"/>
      <c r="PE275" s="75"/>
      <c r="PF275" s="75"/>
      <c r="PG275" s="75"/>
      <c r="PH275" s="75"/>
      <c r="PI275" s="75"/>
      <c r="PJ275" s="75"/>
      <c r="PK275" s="75"/>
      <c r="PL275" s="75"/>
      <c r="PM275" s="75"/>
      <c r="PN275" s="75"/>
      <c r="PO275" s="75"/>
      <c r="PP275" s="75"/>
      <c r="PQ275" s="75"/>
      <c r="PR275" s="75"/>
      <c r="PS275" s="75"/>
      <c r="PT275" s="75"/>
      <c r="PU275" s="75"/>
      <c r="PV275" s="75"/>
      <c r="PW275" s="75"/>
      <c r="PX275" s="75"/>
      <c r="PY275" s="75"/>
      <c r="PZ275" s="75"/>
      <c r="QA275" s="75"/>
      <c r="QB275" s="75"/>
      <c r="QC275" s="75"/>
      <c r="QD275" s="75"/>
      <c r="QE275" s="75"/>
      <c r="QF275" s="75"/>
      <c r="QG275" s="75"/>
      <c r="QH275" s="75"/>
      <c r="QI275" s="75"/>
      <c r="QJ275" s="75"/>
      <c r="QK275" s="75"/>
      <c r="QL275" s="75"/>
      <c r="QM275" s="75"/>
      <c r="QN275" s="75"/>
      <c r="QO275" s="75"/>
      <c r="QP275" s="75"/>
      <c r="QQ275" s="75"/>
      <c r="QR275" s="75"/>
      <c r="QS275" s="75"/>
    </row>
    <row r="276" spans="1:462" s="4" customFormat="1" ht="94.5" customHeight="1" x14ac:dyDescent="0.25">
      <c r="A276" s="716"/>
      <c r="B276" s="717"/>
      <c r="C276" s="762"/>
      <c r="D276" s="737"/>
      <c r="E276" s="725"/>
      <c r="F276" s="725"/>
      <c r="G276" s="93" t="s">
        <v>835</v>
      </c>
      <c r="H276" s="753"/>
      <c r="I276" s="756"/>
      <c r="J276" s="188">
        <v>12</v>
      </c>
      <c r="K276" s="753"/>
      <c r="L276" s="753"/>
      <c r="M276" s="191">
        <v>4200000</v>
      </c>
      <c r="N276" s="185">
        <v>1</v>
      </c>
      <c r="O276" s="185">
        <v>1</v>
      </c>
      <c r="P276" s="185">
        <v>1</v>
      </c>
      <c r="Q276" s="185">
        <v>1</v>
      </c>
      <c r="R276" s="185">
        <v>1</v>
      </c>
      <c r="S276" s="185">
        <v>1</v>
      </c>
      <c r="T276" s="185">
        <v>1</v>
      </c>
      <c r="U276" s="185">
        <v>1</v>
      </c>
      <c r="V276" s="185">
        <v>1</v>
      </c>
      <c r="W276" s="185">
        <v>1</v>
      </c>
      <c r="X276" s="185">
        <v>1</v>
      </c>
      <c r="Y276" s="185">
        <v>1</v>
      </c>
      <c r="Z276" s="148"/>
      <c r="AA276" s="148"/>
      <c r="AB276" s="148"/>
      <c r="AC276" s="148"/>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c r="GA276" s="3"/>
      <c r="GB276" s="3"/>
      <c r="GC276" s="3"/>
      <c r="GD276" s="3"/>
      <c r="GE276" s="3"/>
      <c r="GF276" s="3"/>
      <c r="GG276" s="3"/>
      <c r="GH276" s="3"/>
      <c r="GI276" s="3"/>
      <c r="GJ276" s="3"/>
      <c r="GK276" s="3"/>
      <c r="GL276" s="3"/>
      <c r="GM276" s="3"/>
      <c r="GN276" s="3"/>
      <c r="GO276" s="3"/>
      <c r="GP276" s="3"/>
      <c r="GQ276" s="3"/>
      <c r="GR276" s="3"/>
      <c r="GS276" s="3"/>
      <c r="GT276" s="3"/>
      <c r="GU276" s="3"/>
      <c r="GV276" s="3"/>
      <c r="GW276" s="3"/>
      <c r="GX276" s="3"/>
      <c r="GY276" s="3"/>
      <c r="GZ276" s="3"/>
      <c r="HA276" s="3"/>
      <c r="HB276" s="3"/>
      <c r="HC276" s="3"/>
      <c r="HD276" s="3"/>
      <c r="HE276" s="3"/>
      <c r="HF276" s="3"/>
      <c r="HG276" s="3"/>
      <c r="HH276" s="3"/>
      <c r="HI276" s="3"/>
      <c r="HJ276" s="3"/>
      <c r="HK276" s="3"/>
      <c r="HL276" s="3"/>
      <c r="HM276" s="3"/>
      <c r="HN276" s="3"/>
      <c r="HO276" s="3"/>
      <c r="HP276" s="3"/>
      <c r="HQ276" s="3"/>
      <c r="HR276" s="3"/>
      <c r="HS276" s="3"/>
      <c r="HT276" s="3"/>
      <c r="HU276" s="3"/>
      <c r="HV276" s="3"/>
      <c r="HW276" s="3"/>
      <c r="HX276" s="3"/>
      <c r="HY276" s="3"/>
      <c r="HZ276" s="3"/>
      <c r="IA276" s="3"/>
      <c r="IB276" s="3"/>
      <c r="IC276" s="3"/>
      <c r="ID276" s="3"/>
      <c r="IE276" s="3"/>
      <c r="IF276" s="3"/>
      <c r="IG276" s="3"/>
      <c r="IH276" s="3"/>
      <c r="II276" s="3"/>
      <c r="IJ276" s="3"/>
      <c r="IK276" s="3"/>
      <c r="IL276" s="3"/>
      <c r="IM276" s="3"/>
      <c r="IN276" s="3"/>
      <c r="IO276" s="3"/>
      <c r="IP276" s="3"/>
      <c r="IQ276" s="3"/>
      <c r="IR276" s="3"/>
      <c r="IS276" s="3"/>
      <c r="IT276" s="3"/>
      <c r="IU276" s="3"/>
      <c r="IV276" s="3"/>
      <c r="IW276" s="3"/>
      <c r="IX276" s="3"/>
      <c r="IY276" s="3"/>
      <c r="IZ276" s="3"/>
      <c r="JA276" s="3"/>
      <c r="JB276" s="3"/>
      <c r="JC276" s="3"/>
      <c r="JD276" s="3"/>
      <c r="JE276" s="3"/>
      <c r="JF276" s="3"/>
      <c r="JG276" s="3"/>
      <c r="JH276" s="3"/>
      <c r="JI276" s="3"/>
      <c r="JJ276" s="3"/>
      <c r="JK276" s="3"/>
      <c r="JL276" s="3"/>
      <c r="JM276" s="3"/>
      <c r="JN276" s="3"/>
      <c r="JO276" s="3"/>
      <c r="JP276" s="3"/>
      <c r="JQ276" s="3"/>
      <c r="JR276" s="3"/>
      <c r="JS276" s="3"/>
      <c r="JT276" s="3"/>
      <c r="JU276" s="3"/>
      <c r="JV276" s="3"/>
      <c r="JW276" s="3"/>
      <c r="JX276" s="3"/>
      <c r="JY276" s="3"/>
      <c r="JZ276" s="3"/>
      <c r="KA276" s="3"/>
      <c r="KB276" s="3"/>
      <c r="KC276" s="3"/>
      <c r="KD276" s="3"/>
      <c r="KE276" s="3"/>
      <c r="KF276" s="3"/>
      <c r="KG276" s="3"/>
      <c r="KH276" s="3"/>
      <c r="KI276" s="3"/>
      <c r="KJ276" s="3"/>
      <c r="KK276" s="3"/>
      <c r="KL276" s="3"/>
      <c r="KM276" s="3"/>
      <c r="KN276" s="3"/>
      <c r="KO276" s="3"/>
      <c r="KP276" s="3"/>
      <c r="KQ276" s="3"/>
      <c r="KR276" s="3"/>
      <c r="KS276" s="3"/>
      <c r="KT276" s="3"/>
      <c r="KU276" s="3"/>
      <c r="KV276" s="3"/>
      <c r="KW276" s="3"/>
      <c r="KX276" s="3"/>
      <c r="KY276" s="3"/>
      <c r="KZ276" s="3"/>
      <c r="LA276" s="3"/>
      <c r="LB276" s="3"/>
      <c r="LC276" s="3"/>
      <c r="LD276" s="3"/>
      <c r="LE276" s="3"/>
      <c r="LF276" s="3"/>
      <c r="LG276" s="3"/>
      <c r="LH276" s="3"/>
      <c r="LI276" s="3"/>
      <c r="LJ276" s="3"/>
      <c r="LK276" s="3"/>
      <c r="LL276" s="3"/>
      <c r="LM276" s="3"/>
      <c r="LN276" s="3"/>
      <c r="LO276" s="3"/>
      <c r="LP276" s="3"/>
      <c r="LQ276" s="3"/>
      <c r="LR276" s="3"/>
      <c r="LS276" s="3"/>
      <c r="LT276" s="3"/>
      <c r="LU276" s="3"/>
      <c r="LV276" s="3"/>
      <c r="LW276" s="3"/>
      <c r="LX276" s="3"/>
      <c r="LY276" s="3"/>
      <c r="LZ276" s="3"/>
      <c r="MA276" s="3"/>
      <c r="MB276" s="3"/>
      <c r="MC276" s="3"/>
      <c r="MD276" s="3"/>
      <c r="ME276" s="3"/>
      <c r="MF276" s="129"/>
      <c r="MG276" s="75"/>
      <c r="MH276" s="75"/>
      <c r="MI276" s="75"/>
      <c r="MJ276" s="75"/>
      <c r="MK276" s="75"/>
      <c r="ML276" s="75"/>
      <c r="MM276" s="75"/>
      <c r="MN276" s="75"/>
      <c r="MO276" s="75"/>
      <c r="MP276" s="75"/>
      <c r="MQ276" s="75"/>
      <c r="MR276" s="75"/>
      <c r="MS276" s="75"/>
      <c r="MT276" s="75"/>
      <c r="MU276" s="75"/>
      <c r="MV276" s="75"/>
      <c r="MW276" s="75"/>
      <c r="MX276" s="75"/>
      <c r="MY276" s="75"/>
      <c r="MZ276" s="75"/>
      <c r="NA276" s="75"/>
      <c r="NB276" s="75"/>
      <c r="NC276" s="75"/>
      <c r="ND276" s="75"/>
      <c r="NE276" s="75"/>
      <c r="NF276" s="75"/>
      <c r="NG276" s="75"/>
      <c r="NH276" s="75"/>
      <c r="NI276" s="75"/>
      <c r="NJ276" s="75"/>
      <c r="NK276" s="75"/>
      <c r="NL276" s="75"/>
      <c r="NM276" s="75"/>
      <c r="NN276" s="75"/>
      <c r="NO276" s="75"/>
      <c r="NP276" s="75"/>
      <c r="NQ276" s="75"/>
      <c r="NR276" s="75"/>
      <c r="NS276" s="75"/>
      <c r="NT276" s="75"/>
      <c r="NU276" s="75"/>
      <c r="NV276" s="75"/>
      <c r="NW276" s="75"/>
      <c r="NX276" s="75"/>
      <c r="NY276" s="75"/>
      <c r="NZ276" s="75"/>
      <c r="OA276" s="75"/>
      <c r="OB276" s="75"/>
      <c r="OC276" s="75"/>
      <c r="OD276" s="75"/>
      <c r="OE276" s="75"/>
      <c r="OF276" s="75"/>
      <c r="OG276" s="75"/>
      <c r="OH276" s="75"/>
      <c r="OI276" s="75"/>
      <c r="OJ276" s="75"/>
      <c r="OK276" s="75"/>
      <c r="OL276" s="75"/>
      <c r="OM276" s="75"/>
      <c r="ON276" s="75"/>
      <c r="OO276" s="75"/>
      <c r="OP276" s="75"/>
      <c r="OQ276" s="75"/>
      <c r="OR276" s="75"/>
      <c r="OS276" s="75"/>
      <c r="OT276" s="75"/>
      <c r="OU276" s="75"/>
      <c r="OV276" s="75"/>
      <c r="OW276" s="75"/>
      <c r="OX276" s="75"/>
      <c r="OY276" s="75"/>
      <c r="OZ276" s="75"/>
      <c r="PA276" s="75"/>
      <c r="PB276" s="75"/>
      <c r="PC276" s="75"/>
      <c r="PD276" s="75"/>
      <c r="PE276" s="75"/>
      <c r="PF276" s="75"/>
      <c r="PG276" s="75"/>
      <c r="PH276" s="75"/>
      <c r="PI276" s="75"/>
      <c r="PJ276" s="75"/>
      <c r="PK276" s="75"/>
      <c r="PL276" s="75"/>
      <c r="PM276" s="75"/>
      <c r="PN276" s="75"/>
      <c r="PO276" s="75"/>
      <c r="PP276" s="75"/>
      <c r="PQ276" s="75"/>
      <c r="PR276" s="75"/>
      <c r="PS276" s="75"/>
      <c r="PT276" s="75"/>
      <c r="PU276" s="75"/>
      <c r="PV276" s="75"/>
      <c r="PW276" s="75"/>
      <c r="PX276" s="75"/>
      <c r="PY276" s="75"/>
      <c r="PZ276" s="75"/>
      <c r="QA276" s="75"/>
      <c r="QB276" s="75"/>
      <c r="QC276" s="75"/>
      <c r="QD276" s="75"/>
      <c r="QE276" s="75"/>
      <c r="QF276" s="75"/>
      <c r="QG276" s="75"/>
      <c r="QH276" s="75"/>
      <c r="QI276" s="75"/>
      <c r="QJ276" s="75"/>
      <c r="QK276" s="75"/>
      <c r="QL276" s="75"/>
      <c r="QM276" s="75"/>
      <c r="QN276" s="75"/>
      <c r="QO276" s="75"/>
      <c r="QP276" s="75"/>
      <c r="QQ276" s="75"/>
      <c r="QR276" s="75"/>
      <c r="QS276" s="75"/>
    </row>
    <row r="277" spans="1:462" s="4" customFormat="1" ht="31.5" customHeight="1" x14ac:dyDescent="0.25">
      <c r="A277" s="716"/>
      <c r="B277" s="717"/>
      <c r="C277" s="762"/>
      <c r="D277" s="737"/>
      <c r="E277" s="725"/>
      <c r="F277" s="725"/>
      <c r="G277" s="56" t="s">
        <v>836</v>
      </c>
      <c r="H277" s="753"/>
      <c r="I277" s="756"/>
      <c r="J277" s="188">
        <v>12</v>
      </c>
      <c r="K277" s="753"/>
      <c r="L277" s="753"/>
      <c r="M277" s="191">
        <v>7700000</v>
      </c>
      <c r="N277" s="185">
        <v>1</v>
      </c>
      <c r="O277" s="185">
        <v>1</v>
      </c>
      <c r="P277" s="185">
        <v>1</v>
      </c>
      <c r="Q277" s="185">
        <v>1</v>
      </c>
      <c r="R277" s="185">
        <v>1</v>
      </c>
      <c r="S277" s="185">
        <v>1</v>
      </c>
      <c r="T277" s="185">
        <v>1</v>
      </c>
      <c r="U277" s="185">
        <v>1</v>
      </c>
      <c r="V277" s="185">
        <v>1</v>
      </c>
      <c r="W277" s="185">
        <v>1</v>
      </c>
      <c r="X277" s="185">
        <v>1</v>
      </c>
      <c r="Y277" s="185">
        <v>1</v>
      </c>
      <c r="Z277" s="148"/>
      <c r="AA277" s="148"/>
      <c r="AB277" s="148"/>
      <c r="AC277" s="148"/>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c r="GO277" s="3"/>
      <c r="GP277" s="3"/>
      <c r="GQ277" s="3"/>
      <c r="GR277" s="3"/>
      <c r="GS277" s="3"/>
      <c r="GT277" s="3"/>
      <c r="GU277" s="3"/>
      <c r="GV277" s="3"/>
      <c r="GW277" s="3"/>
      <c r="GX277" s="3"/>
      <c r="GY277" s="3"/>
      <c r="GZ277" s="3"/>
      <c r="HA277" s="3"/>
      <c r="HB277" s="3"/>
      <c r="HC277" s="3"/>
      <c r="HD277" s="3"/>
      <c r="HE277" s="3"/>
      <c r="HF277" s="3"/>
      <c r="HG277" s="3"/>
      <c r="HH277" s="3"/>
      <c r="HI277" s="3"/>
      <c r="HJ277" s="3"/>
      <c r="HK277" s="3"/>
      <c r="HL277" s="3"/>
      <c r="HM277" s="3"/>
      <c r="HN277" s="3"/>
      <c r="HO277" s="3"/>
      <c r="HP277" s="3"/>
      <c r="HQ277" s="3"/>
      <c r="HR277" s="3"/>
      <c r="HS277" s="3"/>
      <c r="HT277" s="3"/>
      <c r="HU277" s="3"/>
      <c r="HV277" s="3"/>
      <c r="HW277" s="3"/>
      <c r="HX277" s="3"/>
      <c r="HY277" s="3"/>
      <c r="HZ277" s="3"/>
      <c r="IA277" s="3"/>
      <c r="IB277" s="3"/>
      <c r="IC277" s="3"/>
      <c r="ID277" s="3"/>
      <c r="IE277" s="3"/>
      <c r="IF277" s="3"/>
      <c r="IG277" s="3"/>
      <c r="IH277" s="3"/>
      <c r="II277" s="3"/>
      <c r="IJ277" s="3"/>
      <c r="IK277" s="3"/>
      <c r="IL277" s="3"/>
      <c r="IM277" s="3"/>
      <c r="IN277" s="3"/>
      <c r="IO277" s="3"/>
      <c r="IP277" s="3"/>
      <c r="IQ277" s="3"/>
      <c r="IR277" s="3"/>
      <c r="IS277" s="3"/>
      <c r="IT277" s="3"/>
      <c r="IU277" s="3"/>
      <c r="IV277" s="3"/>
      <c r="IW277" s="3"/>
      <c r="IX277" s="3"/>
      <c r="IY277" s="3"/>
      <c r="IZ277" s="3"/>
      <c r="JA277" s="3"/>
      <c r="JB277" s="3"/>
      <c r="JC277" s="3"/>
      <c r="JD277" s="3"/>
      <c r="JE277" s="3"/>
      <c r="JF277" s="3"/>
      <c r="JG277" s="3"/>
      <c r="JH277" s="3"/>
      <c r="JI277" s="3"/>
      <c r="JJ277" s="3"/>
      <c r="JK277" s="3"/>
      <c r="JL277" s="3"/>
      <c r="JM277" s="3"/>
      <c r="JN277" s="3"/>
      <c r="JO277" s="3"/>
      <c r="JP277" s="3"/>
      <c r="JQ277" s="3"/>
      <c r="JR277" s="3"/>
      <c r="JS277" s="3"/>
      <c r="JT277" s="3"/>
      <c r="JU277" s="3"/>
      <c r="JV277" s="3"/>
      <c r="JW277" s="3"/>
      <c r="JX277" s="3"/>
      <c r="JY277" s="3"/>
      <c r="JZ277" s="3"/>
      <c r="KA277" s="3"/>
      <c r="KB277" s="3"/>
      <c r="KC277" s="3"/>
      <c r="KD277" s="3"/>
      <c r="KE277" s="3"/>
      <c r="KF277" s="3"/>
      <c r="KG277" s="3"/>
      <c r="KH277" s="3"/>
      <c r="KI277" s="3"/>
      <c r="KJ277" s="3"/>
      <c r="KK277" s="3"/>
      <c r="KL277" s="3"/>
      <c r="KM277" s="3"/>
      <c r="KN277" s="3"/>
      <c r="KO277" s="3"/>
      <c r="KP277" s="3"/>
      <c r="KQ277" s="3"/>
      <c r="KR277" s="3"/>
      <c r="KS277" s="3"/>
      <c r="KT277" s="3"/>
      <c r="KU277" s="3"/>
      <c r="KV277" s="3"/>
      <c r="KW277" s="3"/>
      <c r="KX277" s="3"/>
      <c r="KY277" s="3"/>
      <c r="KZ277" s="3"/>
      <c r="LA277" s="3"/>
      <c r="LB277" s="3"/>
      <c r="LC277" s="3"/>
      <c r="LD277" s="3"/>
      <c r="LE277" s="3"/>
      <c r="LF277" s="3"/>
      <c r="LG277" s="3"/>
      <c r="LH277" s="3"/>
      <c r="LI277" s="3"/>
      <c r="LJ277" s="3"/>
      <c r="LK277" s="3"/>
      <c r="LL277" s="3"/>
      <c r="LM277" s="3"/>
      <c r="LN277" s="3"/>
      <c r="LO277" s="3"/>
      <c r="LP277" s="3"/>
      <c r="LQ277" s="3"/>
      <c r="LR277" s="3"/>
      <c r="LS277" s="3"/>
      <c r="LT277" s="3"/>
      <c r="LU277" s="3"/>
      <c r="LV277" s="3"/>
      <c r="LW277" s="3"/>
      <c r="LX277" s="3"/>
      <c r="LY277" s="3"/>
      <c r="LZ277" s="3"/>
      <c r="MA277" s="3"/>
      <c r="MB277" s="3"/>
      <c r="MC277" s="3"/>
      <c r="MD277" s="3"/>
      <c r="ME277" s="3"/>
      <c r="MF277" s="129"/>
      <c r="MG277" s="75"/>
      <c r="MH277" s="75"/>
      <c r="MI277" s="75"/>
      <c r="MJ277" s="75"/>
      <c r="MK277" s="75"/>
      <c r="ML277" s="75"/>
      <c r="MM277" s="75"/>
      <c r="MN277" s="75"/>
      <c r="MO277" s="75"/>
      <c r="MP277" s="75"/>
      <c r="MQ277" s="75"/>
      <c r="MR277" s="75"/>
      <c r="MS277" s="75"/>
      <c r="MT277" s="75"/>
      <c r="MU277" s="75"/>
      <c r="MV277" s="75"/>
      <c r="MW277" s="75"/>
      <c r="MX277" s="75"/>
      <c r="MY277" s="75"/>
      <c r="MZ277" s="75"/>
      <c r="NA277" s="75"/>
      <c r="NB277" s="75"/>
      <c r="NC277" s="75"/>
      <c r="ND277" s="75"/>
      <c r="NE277" s="75"/>
      <c r="NF277" s="75"/>
      <c r="NG277" s="75"/>
      <c r="NH277" s="75"/>
      <c r="NI277" s="75"/>
      <c r="NJ277" s="75"/>
      <c r="NK277" s="75"/>
      <c r="NL277" s="75"/>
      <c r="NM277" s="75"/>
      <c r="NN277" s="75"/>
      <c r="NO277" s="75"/>
      <c r="NP277" s="75"/>
      <c r="NQ277" s="75"/>
      <c r="NR277" s="75"/>
      <c r="NS277" s="75"/>
      <c r="NT277" s="75"/>
      <c r="NU277" s="75"/>
      <c r="NV277" s="75"/>
      <c r="NW277" s="75"/>
      <c r="NX277" s="75"/>
      <c r="NY277" s="75"/>
      <c r="NZ277" s="75"/>
      <c r="OA277" s="75"/>
      <c r="OB277" s="75"/>
      <c r="OC277" s="75"/>
      <c r="OD277" s="75"/>
      <c r="OE277" s="75"/>
      <c r="OF277" s="75"/>
      <c r="OG277" s="75"/>
      <c r="OH277" s="75"/>
      <c r="OI277" s="75"/>
      <c r="OJ277" s="75"/>
      <c r="OK277" s="75"/>
      <c r="OL277" s="75"/>
      <c r="OM277" s="75"/>
      <c r="ON277" s="75"/>
      <c r="OO277" s="75"/>
      <c r="OP277" s="75"/>
      <c r="OQ277" s="75"/>
      <c r="OR277" s="75"/>
      <c r="OS277" s="75"/>
      <c r="OT277" s="75"/>
      <c r="OU277" s="75"/>
      <c r="OV277" s="75"/>
      <c r="OW277" s="75"/>
      <c r="OX277" s="75"/>
      <c r="OY277" s="75"/>
      <c r="OZ277" s="75"/>
      <c r="PA277" s="75"/>
      <c r="PB277" s="75"/>
      <c r="PC277" s="75"/>
      <c r="PD277" s="75"/>
      <c r="PE277" s="75"/>
      <c r="PF277" s="75"/>
      <c r="PG277" s="75"/>
      <c r="PH277" s="75"/>
      <c r="PI277" s="75"/>
      <c r="PJ277" s="75"/>
      <c r="PK277" s="75"/>
      <c r="PL277" s="75"/>
      <c r="PM277" s="75"/>
      <c r="PN277" s="75"/>
      <c r="PO277" s="75"/>
      <c r="PP277" s="75"/>
      <c r="PQ277" s="75"/>
      <c r="PR277" s="75"/>
      <c r="PS277" s="75"/>
      <c r="PT277" s="75"/>
      <c r="PU277" s="75"/>
      <c r="PV277" s="75"/>
      <c r="PW277" s="75"/>
      <c r="PX277" s="75"/>
      <c r="PY277" s="75"/>
      <c r="PZ277" s="75"/>
      <c r="QA277" s="75"/>
      <c r="QB277" s="75"/>
      <c r="QC277" s="75"/>
      <c r="QD277" s="75"/>
      <c r="QE277" s="75"/>
      <c r="QF277" s="75"/>
      <c r="QG277" s="75"/>
      <c r="QH277" s="75"/>
      <c r="QI277" s="75"/>
      <c r="QJ277" s="75"/>
      <c r="QK277" s="75"/>
      <c r="QL277" s="75"/>
      <c r="QM277" s="75"/>
      <c r="QN277" s="75"/>
      <c r="QO277" s="75"/>
      <c r="QP277" s="75"/>
      <c r="QQ277" s="75"/>
      <c r="QR277" s="75"/>
      <c r="QS277" s="75"/>
    </row>
    <row r="278" spans="1:462" s="4" customFormat="1" ht="31.5" customHeight="1" x14ac:dyDescent="0.25">
      <c r="A278" s="716"/>
      <c r="B278" s="717"/>
      <c r="C278" s="762"/>
      <c r="D278" s="737"/>
      <c r="E278" s="725"/>
      <c r="F278" s="725"/>
      <c r="G278" s="93" t="s">
        <v>837</v>
      </c>
      <c r="H278" s="753"/>
      <c r="I278" s="756"/>
      <c r="J278" s="88">
        <v>2</v>
      </c>
      <c r="K278" s="753"/>
      <c r="L278" s="753"/>
      <c r="M278" s="183">
        <v>3000000</v>
      </c>
      <c r="N278" s="148"/>
      <c r="O278" s="148"/>
      <c r="P278" s="148"/>
      <c r="Q278" s="148"/>
      <c r="R278" s="148"/>
      <c r="S278" s="148">
        <v>1</v>
      </c>
      <c r="T278" s="148"/>
      <c r="U278" s="148"/>
      <c r="V278" s="148">
        <v>1</v>
      </c>
      <c r="W278" s="148"/>
      <c r="X278" s="148"/>
      <c r="Y278" s="148"/>
      <c r="Z278" s="148"/>
      <c r="AA278" s="148"/>
      <c r="AB278" s="148"/>
      <c r="AC278" s="167"/>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c r="FV278" s="3"/>
      <c r="FW278" s="3"/>
      <c r="FX278" s="3"/>
      <c r="FY278" s="3"/>
      <c r="FZ278" s="3"/>
      <c r="GA278" s="3"/>
      <c r="GB278" s="3"/>
      <c r="GC278" s="3"/>
      <c r="GD278" s="3"/>
      <c r="GE278" s="3"/>
      <c r="GF278" s="3"/>
      <c r="GG278" s="3"/>
      <c r="GH278" s="3"/>
      <c r="GI278" s="3"/>
      <c r="GJ278" s="3"/>
      <c r="GK278" s="3"/>
      <c r="GL278" s="3"/>
      <c r="GM278" s="3"/>
      <c r="GN278" s="3"/>
      <c r="GO278" s="3"/>
      <c r="GP278" s="3"/>
      <c r="GQ278" s="3"/>
      <c r="GR278" s="3"/>
      <c r="GS278" s="3"/>
      <c r="GT278" s="3"/>
      <c r="GU278" s="3"/>
      <c r="GV278" s="3"/>
      <c r="GW278" s="3"/>
      <c r="GX278" s="3"/>
      <c r="GY278" s="3"/>
      <c r="GZ278" s="3"/>
      <c r="HA278" s="3"/>
      <c r="HB278" s="3"/>
      <c r="HC278" s="3"/>
      <c r="HD278" s="3"/>
      <c r="HE278" s="3"/>
      <c r="HF278" s="3"/>
      <c r="HG278" s="3"/>
      <c r="HH278" s="3"/>
      <c r="HI278" s="3"/>
      <c r="HJ278" s="3"/>
      <c r="HK278" s="3"/>
      <c r="HL278" s="3"/>
      <c r="HM278" s="3"/>
      <c r="HN278" s="3"/>
      <c r="HO278" s="3"/>
      <c r="HP278" s="3"/>
      <c r="HQ278" s="3"/>
      <c r="HR278" s="3"/>
      <c r="HS278" s="3"/>
      <c r="HT278" s="3"/>
      <c r="HU278" s="3"/>
      <c r="HV278" s="3"/>
      <c r="HW278" s="3"/>
      <c r="HX278" s="3"/>
      <c r="HY278" s="3"/>
      <c r="HZ278" s="3"/>
      <c r="IA278" s="3"/>
      <c r="IB278" s="3"/>
      <c r="IC278" s="3"/>
      <c r="ID278" s="3"/>
      <c r="IE278" s="3"/>
      <c r="IF278" s="3"/>
      <c r="IG278" s="3"/>
      <c r="IH278" s="3"/>
      <c r="II278" s="3"/>
      <c r="IJ278" s="3"/>
      <c r="IK278" s="3"/>
      <c r="IL278" s="3"/>
      <c r="IM278" s="3"/>
      <c r="IN278" s="3"/>
      <c r="IO278" s="3"/>
      <c r="IP278" s="3"/>
      <c r="IQ278" s="3"/>
      <c r="IR278" s="3"/>
      <c r="IS278" s="3"/>
      <c r="IT278" s="3"/>
      <c r="IU278" s="3"/>
      <c r="IV278" s="3"/>
      <c r="IW278" s="3"/>
      <c r="IX278" s="3"/>
      <c r="IY278" s="3"/>
      <c r="IZ278" s="3"/>
      <c r="JA278" s="3"/>
      <c r="JB278" s="3"/>
      <c r="JC278" s="3"/>
      <c r="JD278" s="3"/>
      <c r="JE278" s="3"/>
      <c r="JF278" s="3"/>
      <c r="JG278" s="3"/>
      <c r="JH278" s="3"/>
      <c r="JI278" s="3"/>
      <c r="JJ278" s="3"/>
      <c r="JK278" s="3"/>
      <c r="JL278" s="3"/>
      <c r="JM278" s="3"/>
      <c r="JN278" s="3"/>
      <c r="JO278" s="3"/>
      <c r="JP278" s="3"/>
      <c r="JQ278" s="3"/>
      <c r="JR278" s="3"/>
      <c r="JS278" s="3"/>
      <c r="JT278" s="3"/>
      <c r="JU278" s="3"/>
      <c r="JV278" s="3"/>
      <c r="JW278" s="3"/>
      <c r="JX278" s="3"/>
      <c r="JY278" s="3"/>
      <c r="JZ278" s="3"/>
      <c r="KA278" s="3"/>
      <c r="KB278" s="3"/>
      <c r="KC278" s="3"/>
      <c r="KD278" s="3"/>
      <c r="KE278" s="3"/>
      <c r="KF278" s="3"/>
      <c r="KG278" s="3"/>
      <c r="KH278" s="3"/>
      <c r="KI278" s="3"/>
      <c r="KJ278" s="3"/>
      <c r="KK278" s="3"/>
      <c r="KL278" s="3"/>
      <c r="KM278" s="3"/>
      <c r="KN278" s="3"/>
      <c r="KO278" s="3"/>
      <c r="KP278" s="3"/>
      <c r="KQ278" s="3"/>
      <c r="KR278" s="3"/>
      <c r="KS278" s="3"/>
      <c r="KT278" s="3"/>
      <c r="KU278" s="3"/>
      <c r="KV278" s="3"/>
      <c r="KW278" s="3"/>
      <c r="KX278" s="3"/>
      <c r="KY278" s="3"/>
      <c r="KZ278" s="3"/>
      <c r="LA278" s="3"/>
      <c r="LB278" s="3"/>
      <c r="LC278" s="3"/>
      <c r="LD278" s="3"/>
      <c r="LE278" s="3"/>
      <c r="LF278" s="3"/>
      <c r="LG278" s="3"/>
      <c r="LH278" s="3"/>
      <c r="LI278" s="3"/>
      <c r="LJ278" s="3"/>
      <c r="LK278" s="3"/>
      <c r="LL278" s="3"/>
      <c r="LM278" s="3"/>
      <c r="LN278" s="3"/>
      <c r="LO278" s="3"/>
      <c r="LP278" s="3"/>
      <c r="LQ278" s="3"/>
      <c r="LR278" s="3"/>
      <c r="LS278" s="3"/>
      <c r="LT278" s="3"/>
      <c r="LU278" s="3"/>
      <c r="LV278" s="3"/>
      <c r="LW278" s="3"/>
      <c r="LX278" s="3"/>
      <c r="LY278" s="3"/>
      <c r="LZ278" s="3"/>
      <c r="MA278" s="3"/>
      <c r="MB278" s="3"/>
      <c r="MC278" s="3"/>
      <c r="MD278" s="3"/>
      <c r="ME278" s="3"/>
      <c r="MF278" s="129"/>
      <c r="MG278" s="75"/>
      <c r="MH278" s="75"/>
      <c r="MI278" s="75"/>
      <c r="MJ278" s="75"/>
      <c r="MK278" s="75"/>
      <c r="ML278" s="75"/>
      <c r="MM278" s="75"/>
      <c r="MN278" s="75"/>
      <c r="MO278" s="75"/>
      <c r="MP278" s="75"/>
      <c r="MQ278" s="75"/>
      <c r="MR278" s="75"/>
      <c r="MS278" s="75"/>
      <c r="MT278" s="75"/>
      <c r="MU278" s="75"/>
      <c r="MV278" s="75"/>
      <c r="MW278" s="75"/>
      <c r="MX278" s="75"/>
      <c r="MY278" s="75"/>
      <c r="MZ278" s="75"/>
      <c r="NA278" s="75"/>
      <c r="NB278" s="75"/>
      <c r="NC278" s="75"/>
      <c r="ND278" s="75"/>
      <c r="NE278" s="75"/>
      <c r="NF278" s="75"/>
      <c r="NG278" s="75"/>
      <c r="NH278" s="75"/>
      <c r="NI278" s="75"/>
      <c r="NJ278" s="75"/>
      <c r="NK278" s="75"/>
      <c r="NL278" s="75"/>
      <c r="NM278" s="75"/>
      <c r="NN278" s="75"/>
      <c r="NO278" s="75"/>
      <c r="NP278" s="75"/>
      <c r="NQ278" s="75"/>
      <c r="NR278" s="75"/>
      <c r="NS278" s="75"/>
      <c r="NT278" s="75"/>
      <c r="NU278" s="75"/>
      <c r="NV278" s="75"/>
      <c r="NW278" s="75"/>
      <c r="NX278" s="75"/>
      <c r="NY278" s="75"/>
      <c r="NZ278" s="75"/>
      <c r="OA278" s="75"/>
      <c r="OB278" s="75"/>
      <c r="OC278" s="75"/>
      <c r="OD278" s="75"/>
      <c r="OE278" s="75"/>
      <c r="OF278" s="75"/>
      <c r="OG278" s="75"/>
      <c r="OH278" s="75"/>
      <c r="OI278" s="75"/>
      <c r="OJ278" s="75"/>
      <c r="OK278" s="75"/>
      <c r="OL278" s="75"/>
      <c r="OM278" s="75"/>
      <c r="ON278" s="75"/>
      <c r="OO278" s="75"/>
      <c r="OP278" s="75"/>
      <c r="OQ278" s="75"/>
      <c r="OR278" s="75"/>
      <c r="OS278" s="75"/>
      <c r="OT278" s="75"/>
      <c r="OU278" s="75"/>
      <c r="OV278" s="75"/>
      <c r="OW278" s="75"/>
      <c r="OX278" s="75"/>
      <c r="OY278" s="75"/>
      <c r="OZ278" s="75"/>
      <c r="PA278" s="75"/>
      <c r="PB278" s="75"/>
      <c r="PC278" s="75"/>
      <c r="PD278" s="75"/>
      <c r="PE278" s="75"/>
      <c r="PF278" s="75"/>
      <c r="PG278" s="75"/>
      <c r="PH278" s="75"/>
      <c r="PI278" s="75"/>
      <c r="PJ278" s="75"/>
      <c r="PK278" s="75"/>
      <c r="PL278" s="75"/>
      <c r="PM278" s="75"/>
      <c r="PN278" s="75"/>
      <c r="PO278" s="75"/>
      <c r="PP278" s="75"/>
      <c r="PQ278" s="75"/>
      <c r="PR278" s="75"/>
      <c r="PS278" s="75"/>
      <c r="PT278" s="75"/>
      <c r="PU278" s="75"/>
      <c r="PV278" s="75"/>
      <c r="PW278" s="75"/>
      <c r="PX278" s="75"/>
      <c r="PY278" s="75"/>
      <c r="PZ278" s="75"/>
      <c r="QA278" s="75"/>
      <c r="QB278" s="75"/>
      <c r="QC278" s="75"/>
      <c r="QD278" s="75"/>
      <c r="QE278" s="75"/>
      <c r="QF278" s="75"/>
      <c r="QG278" s="75"/>
      <c r="QH278" s="75"/>
      <c r="QI278" s="75"/>
      <c r="QJ278" s="75"/>
      <c r="QK278" s="75"/>
      <c r="QL278" s="75"/>
      <c r="QM278" s="75"/>
      <c r="QN278" s="75"/>
      <c r="QO278" s="75"/>
      <c r="QP278" s="75"/>
      <c r="QQ278" s="75"/>
      <c r="QR278" s="75"/>
      <c r="QS278" s="75"/>
    </row>
    <row r="279" spans="1:462" s="4" customFormat="1" ht="94.5" customHeight="1" x14ac:dyDescent="0.25">
      <c r="A279" s="716"/>
      <c r="B279" s="717"/>
      <c r="C279" s="762"/>
      <c r="D279" s="737"/>
      <c r="E279" s="725"/>
      <c r="F279" s="725"/>
      <c r="G279" s="93" t="s">
        <v>838</v>
      </c>
      <c r="H279" s="753"/>
      <c r="I279" s="756"/>
      <c r="J279" s="88">
        <v>1</v>
      </c>
      <c r="K279" s="753"/>
      <c r="L279" s="753"/>
      <c r="M279" s="183">
        <v>2000000</v>
      </c>
      <c r="N279" s="148"/>
      <c r="O279" s="148"/>
      <c r="P279" s="148"/>
      <c r="Q279" s="148"/>
      <c r="R279" s="148"/>
      <c r="S279" s="148">
        <v>1</v>
      </c>
      <c r="T279" s="148"/>
      <c r="U279" s="148"/>
      <c r="V279" s="148"/>
      <c r="W279" s="148"/>
      <c r="X279" s="148"/>
      <c r="Y279" s="148"/>
      <c r="Z279" s="148"/>
      <c r="AA279" s="148"/>
      <c r="AB279" s="148"/>
      <c r="AC279" s="167"/>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c r="FV279" s="3"/>
      <c r="FW279" s="3"/>
      <c r="FX279" s="3"/>
      <c r="FY279" s="3"/>
      <c r="FZ279" s="3"/>
      <c r="GA279" s="3"/>
      <c r="GB279" s="3"/>
      <c r="GC279" s="3"/>
      <c r="GD279" s="3"/>
      <c r="GE279" s="3"/>
      <c r="GF279" s="3"/>
      <c r="GG279" s="3"/>
      <c r="GH279" s="3"/>
      <c r="GI279" s="3"/>
      <c r="GJ279" s="3"/>
      <c r="GK279" s="3"/>
      <c r="GL279" s="3"/>
      <c r="GM279" s="3"/>
      <c r="GN279" s="3"/>
      <c r="GO279" s="3"/>
      <c r="GP279" s="3"/>
      <c r="GQ279" s="3"/>
      <c r="GR279" s="3"/>
      <c r="GS279" s="3"/>
      <c r="GT279" s="3"/>
      <c r="GU279" s="3"/>
      <c r="GV279" s="3"/>
      <c r="GW279" s="3"/>
      <c r="GX279" s="3"/>
      <c r="GY279" s="3"/>
      <c r="GZ279" s="3"/>
      <c r="HA279" s="3"/>
      <c r="HB279" s="3"/>
      <c r="HC279" s="3"/>
      <c r="HD279" s="3"/>
      <c r="HE279" s="3"/>
      <c r="HF279" s="3"/>
      <c r="HG279" s="3"/>
      <c r="HH279" s="3"/>
      <c r="HI279" s="3"/>
      <c r="HJ279" s="3"/>
      <c r="HK279" s="3"/>
      <c r="HL279" s="3"/>
      <c r="HM279" s="3"/>
      <c r="HN279" s="3"/>
      <c r="HO279" s="3"/>
      <c r="HP279" s="3"/>
      <c r="HQ279" s="3"/>
      <c r="HR279" s="3"/>
      <c r="HS279" s="3"/>
      <c r="HT279" s="3"/>
      <c r="HU279" s="3"/>
      <c r="HV279" s="3"/>
      <c r="HW279" s="3"/>
      <c r="HX279" s="3"/>
      <c r="HY279" s="3"/>
      <c r="HZ279" s="3"/>
      <c r="IA279" s="3"/>
      <c r="IB279" s="3"/>
      <c r="IC279" s="3"/>
      <c r="ID279" s="3"/>
      <c r="IE279" s="3"/>
      <c r="IF279" s="3"/>
      <c r="IG279" s="3"/>
      <c r="IH279" s="3"/>
      <c r="II279" s="3"/>
      <c r="IJ279" s="3"/>
      <c r="IK279" s="3"/>
      <c r="IL279" s="3"/>
      <c r="IM279" s="3"/>
      <c r="IN279" s="3"/>
      <c r="IO279" s="3"/>
      <c r="IP279" s="3"/>
      <c r="IQ279" s="3"/>
      <c r="IR279" s="3"/>
      <c r="IS279" s="3"/>
      <c r="IT279" s="3"/>
      <c r="IU279" s="3"/>
      <c r="IV279" s="3"/>
      <c r="IW279" s="3"/>
      <c r="IX279" s="3"/>
      <c r="IY279" s="3"/>
      <c r="IZ279" s="3"/>
      <c r="JA279" s="3"/>
      <c r="JB279" s="3"/>
      <c r="JC279" s="3"/>
      <c r="JD279" s="3"/>
      <c r="JE279" s="3"/>
      <c r="JF279" s="3"/>
      <c r="JG279" s="3"/>
      <c r="JH279" s="3"/>
      <c r="JI279" s="3"/>
      <c r="JJ279" s="3"/>
      <c r="JK279" s="3"/>
      <c r="JL279" s="3"/>
      <c r="JM279" s="3"/>
      <c r="JN279" s="3"/>
      <c r="JO279" s="3"/>
      <c r="JP279" s="3"/>
      <c r="JQ279" s="3"/>
      <c r="JR279" s="3"/>
      <c r="JS279" s="3"/>
      <c r="JT279" s="3"/>
      <c r="JU279" s="3"/>
      <c r="JV279" s="3"/>
      <c r="JW279" s="3"/>
      <c r="JX279" s="3"/>
      <c r="JY279" s="3"/>
      <c r="JZ279" s="3"/>
      <c r="KA279" s="3"/>
      <c r="KB279" s="3"/>
      <c r="KC279" s="3"/>
      <c r="KD279" s="3"/>
      <c r="KE279" s="3"/>
      <c r="KF279" s="3"/>
      <c r="KG279" s="3"/>
      <c r="KH279" s="3"/>
      <c r="KI279" s="3"/>
      <c r="KJ279" s="3"/>
      <c r="KK279" s="3"/>
      <c r="KL279" s="3"/>
      <c r="KM279" s="3"/>
      <c r="KN279" s="3"/>
      <c r="KO279" s="3"/>
      <c r="KP279" s="3"/>
      <c r="KQ279" s="3"/>
      <c r="KR279" s="3"/>
      <c r="KS279" s="3"/>
      <c r="KT279" s="3"/>
      <c r="KU279" s="3"/>
      <c r="KV279" s="3"/>
      <c r="KW279" s="3"/>
      <c r="KX279" s="3"/>
      <c r="KY279" s="3"/>
      <c r="KZ279" s="3"/>
      <c r="LA279" s="3"/>
      <c r="LB279" s="3"/>
      <c r="LC279" s="3"/>
      <c r="LD279" s="3"/>
      <c r="LE279" s="3"/>
      <c r="LF279" s="3"/>
      <c r="LG279" s="3"/>
      <c r="LH279" s="3"/>
      <c r="LI279" s="3"/>
      <c r="LJ279" s="3"/>
      <c r="LK279" s="3"/>
      <c r="LL279" s="3"/>
      <c r="LM279" s="3"/>
      <c r="LN279" s="3"/>
      <c r="LO279" s="3"/>
      <c r="LP279" s="3"/>
      <c r="LQ279" s="3"/>
      <c r="LR279" s="3"/>
      <c r="LS279" s="3"/>
      <c r="LT279" s="3"/>
      <c r="LU279" s="3"/>
      <c r="LV279" s="3"/>
      <c r="LW279" s="3"/>
      <c r="LX279" s="3"/>
      <c r="LY279" s="3"/>
      <c r="LZ279" s="3"/>
      <c r="MA279" s="3"/>
      <c r="MB279" s="3"/>
      <c r="MC279" s="3"/>
      <c r="MD279" s="3"/>
      <c r="ME279" s="3"/>
      <c r="MF279" s="129"/>
      <c r="MG279" s="75"/>
      <c r="MH279" s="75"/>
      <c r="MI279" s="75"/>
      <c r="MJ279" s="75"/>
      <c r="MK279" s="75"/>
      <c r="ML279" s="75"/>
      <c r="MM279" s="75"/>
      <c r="MN279" s="75"/>
      <c r="MO279" s="75"/>
      <c r="MP279" s="75"/>
      <c r="MQ279" s="75"/>
      <c r="MR279" s="75"/>
      <c r="MS279" s="75"/>
      <c r="MT279" s="75"/>
      <c r="MU279" s="75"/>
      <c r="MV279" s="75"/>
      <c r="MW279" s="75"/>
      <c r="MX279" s="75"/>
      <c r="MY279" s="75"/>
      <c r="MZ279" s="75"/>
      <c r="NA279" s="75"/>
      <c r="NB279" s="75"/>
      <c r="NC279" s="75"/>
      <c r="ND279" s="75"/>
      <c r="NE279" s="75"/>
      <c r="NF279" s="75"/>
      <c r="NG279" s="75"/>
      <c r="NH279" s="75"/>
      <c r="NI279" s="75"/>
      <c r="NJ279" s="75"/>
      <c r="NK279" s="75"/>
      <c r="NL279" s="75"/>
      <c r="NM279" s="75"/>
      <c r="NN279" s="75"/>
      <c r="NO279" s="75"/>
      <c r="NP279" s="75"/>
      <c r="NQ279" s="75"/>
      <c r="NR279" s="75"/>
      <c r="NS279" s="75"/>
      <c r="NT279" s="75"/>
      <c r="NU279" s="75"/>
      <c r="NV279" s="75"/>
      <c r="NW279" s="75"/>
      <c r="NX279" s="75"/>
      <c r="NY279" s="75"/>
      <c r="NZ279" s="75"/>
      <c r="OA279" s="75"/>
      <c r="OB279" s="75"/>
      <c r="OC279" s="75"/>
      <c r="OD279" s="75"/>
      <c r="OE279" s="75"/>
      <c r="OF279" s="75"/>
      <c r="OG279" s="75"/>
      <c r="OH279" s="75"/>
      <c r="OI279" s="75"/>
      <c r="OJ279" s="75"/>
      <c r="OK279" s="75"/>
      <c r="OL279" s="75"/>
      <c r="OM279" s="75"/>
      <c r="ON279" s="75"/>
      <c r="OO279" s="75"/>
      <c r="OP279" s="75"/>
      <c r="OQ279" s="75"/>
      <c r="OR279" s="75"/>
      <c r="OS279" s="75"/>
      <c r="OT279" s="75"/>
      <c r="OU279" s="75"/>
      <c r="OV279" s="75"/>
      <c r="OW279" s="75"/>
      <c r="OX279" s="75"/>
      <c r="OY279" s="75"/>
      <c r="OZ279" s="75"/>
      <c r="PA279" s="75"/>
      <c r="PB279" s="75"/>
      <c r="PC279" s="75"/>
      <c r="PD279" s="75"/>
      <c r="PE279" s="75"/>
      <c r="PF279" s="75"/>
      <c r="PG279" s="75"/>
      <c r="PH279" s="75"/>
      <c r="PI279" s="75"/>
      <c r="PJ279" s="75"/>
      <c r="PK279" s="75"/>
      <c r="PL279" s="75"/>
      <c r="PM279" s="75"/>
      <c r="PN279" s="75"/>
      <c r="PO279" s="75"/>
      <c r="PP279" s="75"/>
      <c r="PQ279" s="75"/>
      <c r="PR279" s="75"/>
      <c r="PS279" s="75"/>
      <c r="PT279" s="75"/>
      <c r="PU279" s="75"/>
      <c r="PV279" s="75"/>
      <c r="PW279" s="75"/>
      <c r="PX279" s="75"/>
      <c r="PY279" s="75"/>
      <c r="PZ279" s="75"/>
      <c r="QA279" s="75"/>
      <c r="QB279" s="75"/>
      <c r="QC279" s="75"/>
      <c r="QD279" s="75"/>
      <c r="QE279" s="75"/>
      <c r="QF279" s="75"/>
      <c r="QG279" s="75"/>
      <c r="QH279" s="75"/>
      <c r="QI279" s="75"/>
      <c r="QJ279" s="75"/>
      <c r="QK279" s="75"/>
      <c r="QL279" s="75"/>
      <c r="QM279" s="75"/>
      <c r="QN279" s="75"/>
      <c r="QO279" s="75"/>
      <c r="QP279" s="75"/>
      <c r="QQ279" s="75"/>
      <c r="QR279" s="75"/>
      <c r="QS279" s="75"/>
    </row>
    <row r="280" spans="1:462" s="4" customFormat="1" ht="94.5" customHeight="1" x14ac:dyDescent="0.25">
      <c r="A280" s="716"/>
      <c r="B280" s="717"/>
      <c r="C280" s="762"/>
      <c r="D280" s="737"/>
      <c r="E280" s="725"/>
      <c r="F280" s="725"/>
      <c r="G280" s="93" t="s">
        <v>839</v>
      </c>
      <c r="H280" s="753"/>
      <c r="I280" s="756"/>
      <c r="J280" s="88">
        <v>1</v>
      </c>
      <c r="K280" s="753"/>
      <c r="L280" s="753"/>
      <c r="M280" s="183">
        <v>10000000</v>
      </c>
      <c r="N280" s="148"/>
      <c r="O280" s="148"/>
      <c r="P280" s="148"/>
      <c r="Q280" s="148"/>
      <c r="R280" s="148"/>
      <c r="S280" s="148">
        <v>1</v>
      </c>
      <c r="T280" s="148"/>
      <c r="U280" s="148"/>
      <c r="V280" s="148"/>
      <c r="W280" s="148"/>
      <c r="X280" s="148"/>
      <c r="Y280" s="148"/>
      <c r="Z280" s="148"/>
      <c r="AA280" s="148"/>
      <c r="AB280" s="148"/>
      <c r="AC280" s="167"/>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c r="FV280" s="3"/>
      <c r="FW280" s="3"/>
      <c r="FX280" s="3"/>
      <c r="FY280" s="3"/>
      <c r="FZ280" s="3"/>
      <c r="GA280" s="3"/>
      <c r="GB280" s="3"/>
      <c r="GC280" s="3"/>
      <c r="GD280" s="3"/>
      <c r="GE280" s="3"/>
      <c r="GF280" s="3"/>
      <c r="GG280" s="3"/>
      <c r="GH280" s="3"/>
      <c r="GI280" s="3"/>
      <c r="GJ280" s="3"/>
      <c r="GK280" s="3"/>
      <c r="GL280" s="3"/>
      <c r="GM280" s="3"/>
      <c r="GN280" s="3"/>
      <c r="GO280" s="3"/>
      <c r="GP280" s="3"/>
      <c r="GQ280" s="3"/>
      <c r="GR280" s="3"/>
      <c r="GS280" s="3"/>
      <c r="GT280" s="3"/>
      <c r="GU280" s="3"/>
      <c r="GV280" s="3"/>
      <c r="GW280" s="3"/>
      <c r="GX280" s="3"/>
      <c r="GY280" s="3"/>
      <c r="GZ280" s="3"/>
      <c r="HA280" s="3"/>
      <c r="HB280" s="3"/>
      <c r="HC280" s="3"/>
      <c r="HD280" s="3"/>
      <c r="HE280" s="3"/>
      <c r="HF280" s="3"/>
      <c r="HG280" s="3"/>
      <c r="HH280" s="3"/>
      <c r="HI280" s="3"/>
      <c r="HJ280" s="3"/>
      <c r="HK280" s="3"/>
      <c r="HL280" s="3"/>
      <c r="HM280" s="3"/>
      <c r="HN280" s="3"/>
      <c r="HO280" s="3"/>
      <c r="HP280" s="3"/>
      <c r="HQ280" s="3"/>
      <c r="HR280" s="3"/>
      <c r="HS280" s="3"/>
      <c r="HT280" s="3"/>
      <c r="HU280" s="3"/>
      <c r="HV280" s="3"/>
      <c r="HW280" s="3"/>
      <c r="HX280" s="3"/>
      <c r="HY280" s="3"/>
      <c r="HZ280" s="3"/>
      <c r="IA280" s="3"/>
      <c r="IB280" s="3"/>
      <c r="IC280" s="3"/>
      <c r="ID280" s="3"/>
      <c r="IE280" s="3"/>
      <c r="IF280" s="3"/>
      <c r="IG280" s="3"/>
      <c r="IH280" s="3"/>
      <c r="II280" s="3"/>
      <c r="IJ280" s="3"/>
      <c r="IK280" s="3"/>
      <c r="IL280" s="3"/>
      <c r="IM280" s="3"/>
      <c r="IN280" s="3"/>
      <c r="IO280" s="3"/>
      <c r="IP280" s="3"/>
      <c r="IQ280" s="3"/>
      <c r="IR280" s="3"/>
      <c r="IS280" s="3"/>
      <c r="IT280" s="3"/>
      <c r="IU280" s="3"/>
      <c r="IV280" s="3"/>
      <c r="IW280" s="3"/>
      <c r="IX280" s="3"/>
      <c r="IY280" s="3"/>
      <c r="IZ280" s="3"/>
      <c r="JA280" s="3"/>
      <c r="JB280" s="3"/>
      <c r="JC280" s="3"/>
      <c r="JD280" s="3"/>
      <c r="JE280" s="3"/>
      <c r="JF280" s="3"/>
      <c r="JG280" s="3"/>
      <c r="JH280" s="3"/>
      <c r="JI280" s="3"/>
      <c r="JJ280" s="3"/>
      <c r="JK280" s="3"/>
      <c r="JL280" s="3"/>
      <c r="JM280" s="3"/>
      <c r="JN280" s="3"/>
      <c r="JO280" s="3"/>
      <c r="JP280" s="3"/>
      <c r="JQ280" s="3"/>
      <c r="JR280" s="3"/>
      <c r="JS280" s="3"/>
      <c r="JT280" s="3"/>
      <c r="JU280" s="3"/>
      <c r="JV280" s="3"/>
      <c r="JW280" s="3"/>
      <c r="JX280" s="3"/>
      <c r="JY280" s="3"/>
      <c r="JZ280" s="3"/>
      <c r="KA280" s="3"/>
      <c r="KB280" s="3"/>
      <c r="KC280" s="3"/>
      <c r="KD280" s="3"/>
      <c r="KE280" s="3"/>
      <c r="KF280" s="3"/>
      <c r="KG280" s="3"/>
      <c r="KH280" s="3"/>
      <c r="KI280" s="3"/>
      <c r="KJ280" s="3"/>
      <c r="KK280" s="3"/>
      <c r="KL280" s="3"/>
      <c r="KM280" s="3"/>
      <c r="KN280" s="3"/>
      <c r="KO280" s="3"/>
      <c r="KP280" s="3"/>
      <c r="KQ280" s="3"/>
      <c r="KR280" s="3"/>
      <c r="KS280" s="3"/>
      <c r="KT280" s="3"/>
      <c r="KU280" s="3"/>
      <c r="KV280" s="3"/>
      <c r="KW280" s="3"/>
      <c r="KX280" s="3"/>
      <c r="KY280" s="3"/>
      <c r="KZ280" s="3"/>
      <c r="LA280" s="3"/>
      <c r="LB280" s="3"/>
      <c r="LC280" s="3"/>
      <c r="LD280" s="3"/>
      <c r="LE280" s="3"/>
      <c r="LF280" s="3"/>
      <c r="LG280" s="3"/>
      <c r="LH280" s="3"/>
      <c r="LI280" s="3"/>
      <c r="LJ280" s="3"/>
      <c r="LK280" s="3"/>
      <c r="LL280" s="3"/>
      <c r="LM280" s="3"/>
      <c r="LN280" s="3"/>
      <c r="LO280" s="3"/>
      <c r="LP280" s="3"/>
      <c r="LQ280" s="3"/>
      <c r="LR280" s="3"/>
      <c r="LS280" s="3"/>
      <c r="LT280" s="3"/>
      <c r="LU280" s="3"/>
      <c r="LV280" s="3"/>
      <c r="LW280" s="3"/>
      <c r="LX280" s="3"/>
      <c r="LY280" s="3"/>
      <c r="LZ280" s="3"/>
      <c r="MA280" s="3"/>
      <c r="MB280" s="3"/>
      <c r="MC280" s="3"/>
      <c r="MD280" s="3"/>
      <c r="ME280" s="3"/>
      <c r="MF280" s="129"/>
      <c r="MG280" s="75"/>
      <c r="MH280" s="75"/>
      <c r="MI280" s="75"/>
      <c r="MJ280" s="75"/>
      <c r="MK280" s="75"/>
      <c r="ML280" s="75"/>
      <c r="MM280" s="75"/>
      <c r="MN280" s="75"/>
      <c r="MO280" s="75"/>
      <c r="MP280" s="75"/>
      <c r="MQ280" s="75"/>
      <c r="MR280" s="75"/>
      <c r="MS280" s="75"/>
      <c r="MT280" s="75"/>
      <c r="MU280" s="75"/>
      <c r="MV280" s="75"/>
      <c r="MW280" s="75"/>
      <c r="MX280" s="75"/>
      <c r="MY280" s="75"/>
      <c r="MZ280" s="75"/>
      <c r="NA280" s="75"/>
      <c r="NB280" s="75"/>
      <c r="NC280" s="75"/>
      <c r="ND280" s="75"/>
      <c r="NE280" s="75"/>
      <c r="NF280" s="75"/>
      <c r="NG280" s="75"/>
      <c r="NH280" s="75"/>
      <c r="NI280" s="75"/>
      <c r="NJ280" s="75"/>
      <c r="NK280" s="75"/>
      <c r="NL280" s="75"/>
      <c r="NM280" s="75"/>
      <c r="NN280" s="75"/>
      <c r="NO280" s="75"/>
      <c r="NP280" s="75"/>
      <c r="NQ280" s="75"/>
      <c r="NR280" s="75"/>
      <c r="NS280" s="75"/>
      <c r="NT280" s="75"/>
      <c r="NU280" s="75"/>
      <c r="NV280" s="75"/>
      <c r="NW280" s="75"/>
      <c r="NX280" s="75"/>
      <c r="NY280" s="75"/>
      <c r="NZ280" s="75"/>
      <c r="OA280" s="75"/>
      <c r="OB280" s="75"/>
      <c r="OC280" s="75"/>
      <c r="OD280" s="75"/>
      <c r="OE280" s="75"/>
      <c r="OF280" s="75"/>
      <c r="OG280" s="75"/>
      <c r="OH280" s="75"/>
      <c r="OI280" s="75"/>
      <c r="OJ280" s="75"/>
      <c r="OK280" s="75"/>
      <c r="OL280" s="75"/>
      <c r="OM280" s="75"/>
      <c r="ON280" s="75"/>
      <c r="OO280" s="75"/>
      <c r="OP280" s="75"/>
      <c r="OQ280" s="75"/>
      <c r="OR280" s="75"/>
      <c r="OS280" s="75"/>
      <c r="OT280" s="75"/>
      <c r="OU280" s="75"/>
      <c r="OV280" s="75"/>
      <c r="OW280" s="75"/>
      <c r="OX280" s="75"/>
      <c r="OY280" s="75"/>
      <c r="OZ280" s="75"/>
      <c r="PA280" s="75"/>
      <c r="PB280" s="75"/>
      <c r="PC280" s="75"/>
      <c r="PD280" s="75"/>
      <c r="PE280" s="75"/>
      <c r="PF280" s="75"/>
      <c r="PG280" s="75"/>
      <c r="PH280" s="75"/>
      <c r="PI280" s="75"/>
      <c r="PJ280" s="75"/>
      <c r="PK280" s="75"/>
      <c r="PL280" s="75"/>
      <c r="PM280" s="75"/>
      <c r="PN280" s="75"/>
      <c r="PO280" s="75"/>
      <c r="PP280" s="75"/>
      <c r="PQ280" s="75"/>
      <c r="PR280" s="75"/>
      <c r="PS280" s="75"/>
      <c r="PT280" s="75"/>
      <c r="PU280" s="75"/>
      <c r="PV280" s="75"/>
      <c r="PW280" s="75"/>
      <c r="PX280" s="75"/>
      <c r="PY280" s="75"/>
      <c r="PZ280" s="75"/>
      <c r="QA280" s="75"/>
      <c r="QB280" s="75"/>
      <c r="QC280" s="75"/>
      <c r="QD280" s="75"/>
      <c r="QE280" s="75"/>
      <c r="QF280" s="75"/>
      <c r="QG280" s="75"/>
      <c r="QH280" s="75"/>
      <c r="QI280" s="75"/>
      <c r="QJ280" s="75"/>
      <c r="QK280" s="75"/>
      <c r="QL280" s="75"/>
      <c r="QM280" s="75"/>
      <c r="QN280" s="75"/>
      <c r="QO280" s="75"/>
      <c r="QP280" s="75"/>
      <c r="QQ280" s="75"/>
      <c r="QR280" s="75"/>
      <c r="QS280" s="75"/>
    </row>
    <row r="281" spans="1:462" s="4" customFormat="1" ht="94.5" customHeight="1" x14ac:dyDescent="0.25">
      <c r="A281" s="716"/>
      <c r="B281" s="717"/>
      <c r="C281" s="762"/>
      <c r="D281" s="737"/>
      <c r="E281" s="725"/>
      <c r="F281" s="725"/>
      <c r="G281" s="93" t="s">
        <v>840</v>
      </c>
      <c r="H281" s="753"/>
      <c r="I281" s="756"/>
      <c r="J281" s="88">
        <v>1</v>
      </c>
      <c r="K281" s="753"/>
      <c r="L281" s="753"/>
      <c r="M281" s="183">
        <v>1500000</v>
      </c>
      <c r="N281" s="148"/>
      <c r="O281" s="148"/>
      <c r="P281" s="148"/>
      <c r="Q281" s="148"/>
      <c r="R281" s="148"/>
      <c r="S281" s="148">
        <v>1</v>
      </c>
      <c r="T281" s="148"/>
      <c r="U281" s="148"/>
      <c r="V281" s="148"/>
      <c r="W281" s="148"/>
      <c r="X281" s="148"/>
      <c r="Y281" s="148"/>
      <c r="Z281" s="148"/>
      <c r="AA281" s="148"/>
      <c r="AB281" s="148"/>
      <c r="AC281" s="167"/>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c r="FV281" s="3"/>
      <c r="FW281" s="3"/>
      <c r="FX281" s="3"/>
      <c r="FY281" s="3"/>
      <c r="FZ281" s="3"/>
      <c r="GA281" s="3"/>
      <c r="GB281" s="3"/>
      <c r="GC281" s="3"/>
      <c r="GD281" s="3"/>
      <c r="GE281" s="3"/>
      <c r="GF281" s="3"/>
      <c r="GG281" s="3"/>
      <c r="GH281" s="3"/>
      <c r="GI281" s="3"/>
      <c r="GJ281" s="3"/>
      <c r="GK281" s="3"/>
      <c r="GL281" s="3"/>
      <c r="GM281" s="3"/>
      <c r="GN281" s="3"/>
      <c r="GO281" s="3"/>
      <c r="GP281" s="3"/>
      <c r="GQ281" s="3"/>
      <c r="GR281" s="3"/>
      <c r="GS281" s="3"/>
      <c r="GT281" s="3"/>
      <c r="GU281" s="3"/>
      <c r="GV281" s="3"/>
      <c r="GW281" s="3"/>
      <c r="GX281" s="3"/>
      <c r="GY281" s="3"/>
      <c r="GZ281" s="3"/>
      <c r="HA281" s="3"/>
      <c r="HB281" s="3"/>
      <c r="HC281" s="3"/>
      <c r="HD281" s="3"/>
      <c r="HE281" s="3"/>
      <c r="HF281" s="3"/>
      <c r="HG281" s="3"/>
      <c r="HH281" s="3"/>
      <c r="HI281" s="3"/>
      <c r="HJ281" s="3"/>
      <c r="HK281" s="3"/>
      <c r="HL281" s="3"/>
      <c r="HM281" s="3"/>
      <c r="HN281" s="3"/>
      <c r="HO281" s="3"/>
      <c r="HP281" s="3"/>
      <c r="HQ281" s="3"/>
      <c r="HR281" s="3"/>
      <c r="HS281" s="3"/>
      <c r="HT281" s="3"/>
      <c r="HU281" s="3"/>
      <c r="HV281" s="3"/>
      <c r="HW281" s="3"/>
      <c r="HX281" s="3"/>
      <c r="HY281" s="3"/>
      <c r="HZ281" s="3"/>
      <c r="IA281" s="3"/>
      <c r="IB281" s="3"/>
      <c r="IC281" s="3"/>
      <c r="ID281" s="3"/>
      <c r="IE281" s="3"/>
      <c r="IF281" s="3"/>
      <c r="IG281" s="3"/>
      <c r="IH281" s="3"/>
      <c r="II281" s="3"/>
      <c r="IJ281" s="3"/>
      <c r="IK281" s="3"/>
      <c r="IL281" s="3"/>
      <c r="IM281" s="3"/>
      <c r="IN281" s="3"/>
      <c r="IO281" s="3"/>
      <c r="IP281" s="3"/>
      <c r="IQ281" s="3"/>
      <c r="IR281" s="3"/>
      <c r="IS281" s="3"/>
      <c r="IT281" s="3"/>
      <c r="IU281" s="3"/>
      <c r="IV281" s="3"/>
      <c r="IW281" s="3"/>
      <c r="IX281" s="3"/>
      <c r="IY281" s="3"/>
      <c r="IZ281" s="3"/>
      <c r="JA281" s="3"/>
      <c r="JB281" s="3"/>
      <c r="JC281" s="3"/>
      <c r="JD281" s="3"/>
      <c r="JE281" s="3"/>
      <c r="JF281" s="3"/>
      <c r="JG281" s="3"/>
      <c r="JH281" s="3"/>
      <c r="JI281" s="3"/>
      <c r="JJ281" s="3"/>
      <c r="JK281" s="3"/>
      <c r="JL281" s="3"/>
      <c r="JM281" s="3"/>
      <c r="JN281" s="3"/>
      <c r="JO281" s="3"/>
      <c r="JP281" s="3"/>
      <c r="JQ281" s="3"/>
      <c r="JR281" s="3"/>
      <c r="JS281" s="3"/>
      <c r="JT281" s="3"/>
      <c r="JU281" s="3"/>
      <c r="JV281" s="3"/>
      <c r="JW281" s="3"/>
      <c r="JX281" s="3"/>
      <c r="JY281" s="3"/>
      <c r="JZ281" s="3"/>
      <c r="KA281" s="3"/>
      <c r="KB281" s="3"/>
      <c r="KC281" s="3"/>
      <c r="KD281" s="3"/>
      <c r="KE281" s="3"/>
      <c r="KF281" s="3"/>
      <c r="KG281" s="3"/>
      <c r="KH281" s="3"/>
      <c r="KI281" s="3"/>
      <c r="KJ281" s="3"/>
      <c r="KK281" s="3"/>
      <c r="KL281" s="3"/>
      <c r="KM281" s="3"/>
      <c r="KN281" s="3"/>
      <c r="KO281" s="3"/>
      <c r="KP281" s="3"/>
      <c r="KQ281" s="3"/>
      <c r="KR281" s="3"/>
      <c r="KS281" s="3"/>
      <c r="KT281" s="3"/>
      <c r="KU281" s="3"/>
      <c r="KV281" s="3"/>
      <c r="KW281" s="3"/>
      <c r="KX281" s="3"/>
      <c r="KY281" s="3"/>
      <c r="KZ281" s="3"/>
      <c r="LA281" s="3"/>
      <c r="LB281" s="3"/>
      <c r="LC281" s="3"/>
      <c r="LD281" s="3"/>
      <c r="LE281" s="3"/>
      <c r="LF281" s="3"/>
      <c r="LG281" s="3"/>
      <c r="LH281" s="3"/>
      <c r="LI281" s="3"/>
      <c r="LJ281" s="3"/>
      <c r="LK281" s="3"/>
      <c r="LL281" s="3"/>
      <c r="LM281" s="3"/>
      <c r="LN281" s="3"/>
      <c r="LO281" s="3"/>
      <c r="LP281" s="3"/>
      <c r="LQ281" s="3"/>
      <c r="LR281" s="3"/>
      <c r="LS281" s="3"/>
      <c r="LT281" s="3"/>
      <c r="LU281" s="3"/>
      <c r="LV281" s="3"/>
      <c r="LW281" s="3"/>
      <c r="LX281" s="3"/>
      <c r="LY281" s="3"/>
      <c r="LZ281" s="3"/>
      <c r="MA281" s="3"/>
      <c r="MB281" s="3"/>
      <c r="MC281" s="3"/>
      <c r="MD281" s="3"/>
      <c r="ME281" s="3"/>
      <c r="MF281" s="129"/>
      <c r="MG281" s="75"/>
      <c r="MH281" s="75"/>
      <c r="MI281" s="75"/>
      <c r="MJ281" s="75"/>
      <c r="MK281" s="75"/>
      <c r="ML281" s="75"/>
      <c r="MM281" s="75"/>
      <c r="MN281" s="75"/>
      <c r="MO281" s="75"/>
      <c r="MP281" s="75"/>
      <c r="MQ281" s="75"/>
      <c r="MR281" s="75"/>
      <c r="MS281" s="75"/>
      <c r="MT281" s="75"/>
      <c r="MU281" s="75"/>
      <c r="MV281" s="75"/>
      <c r="MW281" s="75"/>
      <c r="MX281" s="75"/>
      <c r="MY281" s="75"/>
      <c r="MZ281" s="75"/>
      <c r="NA281" s="75"/>
      <c r="NB281" s="75"/>
      <c r="NC281" s="75"/>
      <c r="ND281" s="75"/>
      <c r="NE281" s="75"/>
      <c r="NF281" s="75"/>
      <c r="NG281" s="75"/>
      <c r="NH281" s="75"/>
      <c r="NI281" s="75"/>
      <c r="NJ281" s="75"/>
      <c r="NK281" s="75"/>
      <c r="NL281" s="75"/>
      <c r="NM281" s="75"/>
      <c r="NN281" s="75"/>
      <c r="NO281" s="75"/>
      <c r="NP281" s="75"/>
      <c r="NQ281" s="75"/>
      <c r="NR281" s="75"/>
      <c r="NS281" s="75"/>
      <c r="NT281" s="75"/>
      <c r="NU281" s="75"/>
      <c r="NV281" s="75"/>
      <c r="NW281" s="75"/>
      <c r="NX281" s="75"/>
      <c r="NY281" s="75"/>
      <c r="NZ281" s="75"/>
      <c r="OA281" s="75"/>
      <c r="OB281" s="75"/>
      <c r="OC281" s="75"/>
      <c r="OD281" s="75"/>
      <c r="OE281" s="75"/>
      <c r="OF281" s="75"/>
      <c r="OG281" s="75"/>
      <c r="OH281" s="75"/>
      <c r="OI281" s="75"/>
      <c r="OJ281" s="75"/>
      <c r="OK281" s="75"/>
      <c r="OL281" s="75"/>
      <c r="OM281" s="75"/>
      <c r="ON281" s="75"/>
      <c r="OO281" s="75"/>
      <c r="OP281" s="75"/>
      <c r="OQ281" s="75"/>
      <c r="OR281" s="75"/>
      <c r="OS281" s="75"/>
      <c r="OT281" s="75"/>
      <c r="OU281" s="75"/>
      <c r="OV281" s="75"/>
      <c r="OW281" s="75"/>
      <c r="OX281" s="75"/>
      <c r="OY281" s="75"/>
      <c r="OZ281" s="75"/>
      <c r="PA281" s="75"/>
      <c r="PB281" s="75"/>
      <c r="PC281" s="75"/>
      <c r="PD281" s="75"/>
      <c r="PE281" s="75"/>
      <c r="PF281" s="75"/>
      <c r="PG281" s="75"/>
      <c r="PH281" s="75"/>
      <c r="PI281" s="75"/>
      <c r="PJ281" s="75"/>
      <c r="PK281" s="75"/>
      <c r="PL281" s="75"/>
      <c r="PM281" s="75"/>
      <c r="PN281" s="75"/>
      <c r="PO281" s="75"/>
      <c r="PP281" s="75"/>
      <c r="PQ281" s="75"/>
      <c r="PR281" s="75"/>
      <c r="PS281" s="75"/>
      <c r="PT281" s="75"/>
      <c r="PU281" s="75"/>
      <c r="PV281" s="75"/>
      <c r="PW281" s="75"/>
      <c r="PX281" s="75"/>
      <c r="PY281" s="75"/>
      <c r="PZ281" s="75"/>
      <c r="QA281" s="75"/>
      <c r="QB281" s="75"/>
      <c r="QC281" s="75"/>
      <c r="QD281" s="75"/>
      <c r="QE281" s="75"/>
      <c r="QF281" s="75"/>
      <c r="QG281" s="75"/>
      <c r="QH281" s="75"/>
      <c r="QI281" s="75"/>
      <c r="QJ281" s="75"/>
      <c r="QK281" s="75"/>
      <c r="QL281" s="75"/>
      <c r="QM281" s="75"/>
      <c r="QN281" s="75"/>
      <c r="QO281" s="75"/>
      <c r="QP281" s="75"/>
      <c r="QQ281" s="75"/>
      <c r="QR281" s="75"/>
      <c r="QS281" s="75"/>
    </row>
    <row r="282" spans="1:462" s="4" customFormat="1" ht="94.5" customHeight="1" x14ac:dyDescent="0.25">
      <c r="A282" s="716"/>
      <c r="B282" s="717"/>
      <c r="C282" s="762"/>
      <c r="D282" s="737"/>
      <c r="E282" s="725"/>
      <c r="F282" s="661"/>
      <c r="G282" s="93" t="s">
        <v>841</v>
      </c>
      <c r="H282" s="754"/>
      <c r="I282" s="757"/>
      <c r="J282" s="88">
        <v>8</v>
      </c>
      <c r="K282" s="753"/>
      <c r="L282" s="753"/>
      <c r="M282" s="183">
        <v>10000000</v>
      </c>
      <c r="N282" s="148"/>
      <c r="O282" s="148"/>
      <c r="P282" s="148">
        <v>2</v>
      </c>
      <c r="Q282" s="148"/>
      <c r="R282" s="148"/>
      <c r="S282" s="148">
        <v>2</v>
      </c>
      <c r="T282" s="148"/>
      <c r="U282" s="148"/>
      <c r="V282" s="148">
        <v>2</v>
      </c>
      <c r="W282" s="148"/>
      <c r="X282" s="148"/>
      <c r="Y282" s="148">
        <v>2</v>
      </c>
      <c r="Z282" s="148"/>
      <c r="AA282" s="148"/>
      <c r="AB282" s="148"/>
      <c r="AC282" s="167"/>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c r="FV282" s="3"/>
      <c r="FW282" s="3"/>
      <c r="FX282" s="3"/>
      <c r="FY282" s="3"/>
      <c r="FZ282" s="3"/>
      <c r="GA282" s="3"/>
      <c r="GB282" s="3"/>
      <c r="GC282" s="3"/>
      <c r="GD282" s="3"/>
      <c r="GE282" s="3"/>
      <c r="GF282" s="3"/>
      <c r="GG282" s="3"/>
      <c r="GH282" s="3"/>
      <c r="GI282" s="3"/>
      <c r="GJ282" s="3"/>
      <c r="GK282" s="3"/>
      <c r="GL282" s="3"/>
      <c r="GM282" s="3"/>
      <c r="GN282" s="3"/>
      <c r="GO282" s="3"/>
      <c r="GP282" s="3"/>
      <c r="GQ282" s="3"/>
      <c r="GR282" s="3"/>
      <c r="GS282" s="3"/>
      <c r="GT282" s="3"/>
      <c r="GU282" s="3"/>
      <c r="GV282" s="3"/>
      <c r="GW282" s="3"/>
      <c r="GX282" s="3"/>
      <c r="GY282" s="3"/>
      <c r="GZ282" s="3"/>
      <c r="HA282" s="3"/>
      <c r="HB282" s="3"/>
      <c r="HC282" s="3"/>
      <c r="HD282" s="3"/>
      <c r="HE282" s="3"/>
      <c r="HF282" s="3"/>
      <c r="HG282" s="3"/>
      <c r="HH282" s="3"/>
      <c r="HI282" s="3"/>
      <c r="HJ282" s="3"/>
      <c r="HK282" s="3"/>
      <c r="HL282" s="3"/>
      <c r="HM282" s="3"/>
      <c r="HN282" s="3"/>
      <c r="HO282" s="3"/>
      <c r="HP282" s="3"/>
      <c r="HQ282" s="3"/>
      <c r="HR282" s="3"/>
      <c r="HS282" s="3"/>
      <c r="HT282" s="3"/>
      <c r="HU282" s="3"/>
      <c r="HV282" s="3"/>
      <c r="HW282" s="3"/>
      <c r="HX282" s="3"/>
      <c r="HY282" s="3"/>
      <c r="HZ282" s="3"/>
      <c r="IA282" s="3"/>
      <c r="IB282" s="3"/>
      <c r="IC282" s="3"/>
      <c r="ID282" s="3"/>
      <c r="IE282" s="3"/>
      <c r="IF282" s="3"/>
      <c r="IG282" s="3"/>
      <c r="IH282" s="3"/>
      <c r="II282" s="3"/>
      <c r="IJ282" s="3"/>
      <c r="IK282" s="3"/>
      <c r="IL282" s="3"/>
      <c r="IM282" s="3"/>
      <c r="IN282" s="3"/>
      <c r="IO282" s="3"/>
      <c r="IP282" s="3"/>
      <c r="IQ282" s="3"/>
      <c r="IR282" s="3"/>
      <c r="IS282" s="3"/>
      <c r="IT282" s="3"/>
      <c r="IU282" s="3"/>
      <c r="IV282" s="3"/>
      <c r="IW282" s="3"/>
      <c r="IX282" s="3"/>
      <c r="IY282" s="3"/>
      <c r="IZ282" s="3"/>
      <c r="JA282" s="3"/>
      <c r="JB282" s="3"/>
      <c r="JC282" s="3"/>
      <c r="JD282" s="3"/>
      <c r="JE282" s="3"/>
      <c r="JF282" s="3"/>
      <c r="JG282" s="3"/>
      <c r="JH282" s="3"/>
      <c r="JI282" s="3"/>
      <c r="JJ282" s="3"/>
      <c r="JK282" s="3"/>
      <c r="JL282" s="3"/>
      <c r="JM282" s="3"/>
      <c r="JN282" s="3"/>
      <c r="JO282" s="3"/>
      <c r="JP282" s="3"/>
      <c r="JQ282" s="3"/>
      <c r="JR282" s="3"/>
      <c r="JS282" s="3"/>
      <c r="JT282" s="3"/>
      <c r="JU282" s="3"/>
      <c r="JV282" s="3"/>
      <c r="JW282" s="3"/>
      <c r="JX282" s="3"/>
      <c r="JY282" s="3"/>
      <c r="JZ282" s="3"/>
      <c r="KA282" s="3"/>
      <c r="KB282" s="3"/>
      <c r="KC282" s="3"/>
      <c r="KD282" s="3"/>
      <c r="KE282" s="3"/>
      <c r="KF282" s="3"/>
      <c r="KG282" s="3"/>
      <c r="KH282" s="3"/>
      <c r="KI282" s="3"/>
      <c r="KJ282" s="3"/>
      <c r="KK282" s="3"/>
      <c r="KL282" s="3"/>
      <c r="KM282" s="3"/>
      <c r="KN282" s="3"/>
      <c r="KO282" s="3"/>
      <c r="KP282" s="3"/>
      <c r="KQ282" s="3"/>
      <c r="KR282" s="3"/>
      <c r="KS282" s="3"/>
      <c r="KT282" s="3"/>
      <c r="KU282" s="3"/>
      <c r="KV282" s="3"/>
      <c r="KW282" s="3"/>
      <c r="KX282" s="3"/>
      <c r="KY282" s="3"/>
      <c r="KZ282" s="3"/>
      <c r="LA282" s="3"/>
      <c r="LB282" s="3"/>
      <c r="LC282" s="3"/>
      <c r="LD282" s="3"/>
      <c r="LE282" s="3"/>
      <c r="LF282" s="3"/>
      <c r="LG282" s="3"/>
      <c r="LH282" s="3"/>
      <c r="LI282" s="3"/>
      <c r="LJ282" s="3"/>
      <c r="LK282" s="3"/>
      <c r="LL282" s="3"/>
      <c r="LM282" s="3"/>
      <c r="LN282" s="3"/>
      <c r="LO282" s="3"/>
      <c r="LP282" s="3"/>
      <c r="LQ282" s="3"/>
      <c r="LR282" s="3"/>
      <c r="LS282" s="3"/>
      <c r="LT282" s="3"/>
      <c r="LU282" s="3"/>
      <c r="LV282" s="3"/>
      <c r="LW282" s="3"/>
      <c r="LX282" s="3"/>
      <c r="LY282" s="3"/>
      <c r="LZ282" s="3"/>
      <c r="MA282" s="3"/>
      <c r="MB282" s="3"/>
      <c r="MC282" s="3"/>
      <c r="MD282" s="3"/>
      <c r="ME282" s="3"/>
      <c r="MF282" s="129"/>
      <c r="MG282" s="75"/>
      <c r="MH282" s="75"/>
      <c r="MI282" s="75"/>
      <c r="MJ282" s="75"/>
      <c r="MK282" s="75"/>
      <c r="ML282" s="75"/>
      <c r="MM282" s="75"/>
      <c r="MN282" s="75"/>
      <c r="MO282" s="75"/>
      <c r="MP282" s="75"/>
      <c r="MQ282" s="75"/>
      <c r="MR282" s="75"/>
      <c r="MS282" s="75"/>
      <c r="MT282" s="75"/>
      <c r="MU282" s="75"/>
      <c r="MV282" s="75"/>
      <c r="MW282" s="75"/>
      <c r="MX282" s="75"/>
      <c r="MY282" s="75"/>
      <c r="MZ282" s="75"/>
      <c r="NA282" s="75"/>
      <c r="NB282" s="75"/>
      <c r="NC282" s="75"/>
      <c r="ND282" s="75"/>
      <c r="NE282" s="75"/>
      <c r="NF282" s="75"/>
      <c r="NG282" s="75"/>
      <c r="NH282" s="75"/>
      <c r="NI282" s="75"/>
      <c r="NJ282" s="75"/>
      <c r="NK282" s="75"/>
      <c r="NL282" s="75"/>
      <c r="NM282" s="75"/>
      <c r="NN282" s="75"/>
      <c r="NO282" s="75"/>
      <c r="NP282" s="75"/>
      <c r="NQ282" s="75"/>
      <c r="NR282" s="75"/>
      <c r="NS282" s="75"/>
      <c r="NT282" s="75"/>
      <c r="NU282" s="75"/>
      <c r="NV282" s="75"/>
      <c r="NW282" s="75"/>
      <c r="NX282" s="75"/>
      <c r="NY282" s="75"/>
      <c r="NZ282" s="75"/>
      <c r="OA282" s="75"/>
      <c r="OB282" s="75"/>
      <c r="OC282" s="75"/>
      <c r="OD282" s="75"/>
      <c r="OE282" s="75"/>
      <c r="OF282" s="75"/>
      <c r="OG282" s="75"/>
      <c r="OH282" s="75"/>
      <c r="OI282" s="75"/>
      <c r="OJ282" s="75"/>
      <c r="OK282" s="75"/>
      <c r="OL282" s="75"/>
      <c r="OM282" s="75"/>
      <c r="ON282" s="75"/>
      <c r="OO282" s="75"/>
      <c r="OP282" s="75"/>
      <c r="OQ282" s="75"/>
      <c r="OR282" s="75"/>
      <c r="OS282" s="75"/>
      <c r="OT282" s="75"/>
      <c r="OU282" s="75"/>
      <c r="OV282" s="75"/>
      <c r="OW282" s="75"/>
      <c r="OX282" s="75"/>
      <c r="OY282" s="75"/>
      <c r="OZ282" s="75"/>
      <c r="PA282" s="75"/>
      <c r="PB282" s="75"/>
      <c r="PC282" s="75"/>
      <c r="PD282" s="75"/>
      <c r="PE282" s="75"/>
      <c r="PF282" s="75"/>
      <c r="PG282" s="75"/>
      <c r="PH282" s="75"/>
      <c r="PI282" s="75"/>
      <c r="PJ282" s="75"/>
      <c r="PK282" s="75"/>
      <c r="PL282" s="75"/>
      <c r="PM282" s="75"/>
      <c r="PN282" s="75"/>
      <c r="PO282" s="75"/>
      <c r="PP282" s="75"/>
      <c r="PQ282" s="75"/>
      <c r="PR282" s="75"/>
      <c r="PS282" s="75"/>
      <c r="PT282" s="75"/>
      <c r="PU282" s="75"/>
      <c r="PV282" s="75"/>
      <c r="PW282" s="75"/>
      <c r="PX282" s="75"/>
      <c r="PY282" s="75"/>
      <c r="PZ282" s="75"/>
      <c r="QA282" s="75"/>
      <c r="QB282" s="75"/>
      <c r="QC282" s="75"/>
      <c r="QD282" s="75"/>
      <c r="QE282" s="75"/>
      <c r="QF282" s="75"/>
      <c r="QG282" s="75"/>
      <c r="QH282" s="75"/>
      <c r="QI282" s="75"/>
      <c r="QJ282" s="75"/>
      <c r="QK282" s="75"/>
      <c r="QL282" s="75"/>
      <c r="QM282" s="75"/>
      <c r="QN282" s="75"/>
      <c r="QO282" s="75"/>
      <c r="QP282" s="75"/>
      <c r="QQ282" s="75"/>
      <c r="QR282" s="75"/>
      <c r="QS282" s="75"/>
    </row>
    <row r="283" spans="1:462" s="4" customFormat="1" ht="94.5" customHeight="1" x14ac:dyDescent="0.25">
      <c r="A283" s="716"/>
      <c r="B283" s="717"/>
      <c r="C283" s="762"/>
      <c r="D283" s="737"/>
      <c r="E283" s="725"/>
      <c r="F283" s="30"/>
      <c r="G283" s="93" t="s">
        <v>842</v>
      </c>
      <c r="H283" s="68"/>
      <c r="I283" s="68"/>
      <c r="J283" s="88">
        <v>1</v>
      </c>
      <c r="K283" s="753"/>
      <c r="L283" s="753"/>
      <c r="M283" s="183">
        <v>50112000</v>
      </c>
      <c r="N283" s="148"/>
      <c r="O283" s="148"/>
      <c r="P283" s="148"/>
      <c r="Q283" s="148"/>
      <c r="R283" s="148"/>
      <c r="S283" s="148">
        <v>1</v>
      </c>
      <c r="T283" s="148"/>
      <c r="U283" s="148"/>
      <c r="V283" s="148"/>
      <c r="W283" s="148"/>
      <c r="X283" s="148"/>
      <c r="Y283" s="148"/>
      <c r="Z283" s="148"/>
      <c r="AA283" s="148"/>
      <c r="AB283" s="148"/>
      <c r="AC283" s="167"/>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c r="GA283" s="3"/>
      <c r="GB283" s="3"/>
      <c r="GC283" s="3"/>
      <c r="GD283" s="3"/>
      <c r="GE283" s="3"/>
      <c r="GF283" s="3"/>
      <c r="GG283" s="3"/>
      <c r="GH283" s="3"/>
      <c r="GI283" s="3"/>
      <c r="GJ283" s="3"/>
      <c r="GK283" s="3"/>
      <c r="GL283" s="3"/>
      <c r="GM283" s="3"/>
      <c r="GN283" s="3"/>
      <c r="GO283" s="3"/>
      <c r="GP283" s="3"/>
      <c r="GQ283" s="3"/>
      <c r="GR283" s="3"/>
      <c r="GS283" s="3"/>
      <c r="GT283" s="3"/>
      <c r="GU283" s="3"/>
      <c r="GV283" s="3"/>
      <c r="GW283" s="3"/>
      <c r="GX283" s="3"/>
      <c r="GY283" s="3"/>
      <c r="GZ283" s="3"/>
      <c r="HA283" s="3"/>
      <c r="HB283" s="3"/>
      <c r="HC283" s="3"/>
      <c r="HD283" s="3"/>
      <c r="HE283" s="3"/>
      <c r="HF283" s="3"/>
      <c r="HG283" s="3"/>
      <c r="HH283" s="3"/>
      <c r="HI283" s="3"/>
      <c r="HJ283" s="3"/>
      <c r="HK283" s="3"/>
      <c r="HL283" s="3"/>
      <c r="HM283" s="3"/>
      <c r="HN283" s="3"/>
      <c r="HO283" s="3"/>
      <c r="HP283" s="3"/>
      <c r="HQ283" s="3"/>
      <c r="HR283" s="3"/>
      <c r="HS283" s="3"/>
      <c r="HT283" s="3"/>
      <c r="HU283" s="3"/>
      <c r="HV283" s="3"/>
      <c r="HW283" s="3"/>
      <c r="HX283" s="3"/>
      <c r="HY283" s="3"/>
      <c r="HZ283" s="3"/>
      <c r="IA283" s="3"/>
      <c r="IB283" s="3"/>
      <c r="IC283" s="3"/>
      <c r="ID283" s="3"/>
      <c r="IE283" s="3"/>
      <c r="IF283" s="3"/>
      <c r="IG283" s="3"/>
      <c r="IH283" s="3"/>
      <c r="II283" s="3"/>
      <c r="IJ283" s="3"/>
      <c r="IK283" s="3"/>
      <c r="IL283" s="3"/>
      <c r="IM283" s="3"/>
      <c r="IN283" s="3"/>
      <c r="IO283" s="3"/>
      <c r="IP283" s="3"/>
      <c r="IQ283" s="3"/>
      <c r="IR283" s="3"/>
      <c r="IS283" s="3"/>
      <c r="IT283" s="3"/>
      <c r="IU283" s="3"/>
      <c r="IV283" s="3"/>
      <c r="IW283" s="3"/>
      <c r="IX283" s="3"/>
      <c r="IY283" s="3"/>
      <c r="IZ283" s="3"/>
      <c r="JA283" s="3"/>
      <c r="JB283" s="3"/>
      <c r="JC283" s="3"/>
      <c r="JD283" s="3"/>
      <c r="JE283" s="3"/>
      <c r="JF283" s="3"/>
      <c r="JG283" s="3"/>
      <c r="JH283" s="3"/>
      <c r="JI283" s="3"/>
      <c r="JJ283" s="3"/>
      <c r="JK283" s="3"/>
      <c r="JL283" s="3"/>
      <c r="JM283" s="3"/>
      <c r="JN283" s="3"/>
      <c r="JO283" s="3"/>
      <c r="JP283" s="3"/>
      <c r="JQ283" s="3"/>
      <c r="JR283" s="3"/>
      <c r="JS283" s="3"/>
      <c r="JT283" s="3"/>
      <c r="JU283" s="3"/>
      <c r="JV283" s="3"/>
      <c r="JW283" s="3"/>
      <c r="JX283" s="3"/>
      <c r="JY283" s="3"/>
      <c r="JZ283" s="3"/>
      <c r="KA283" s="3"/>
      <c r="KB283" s="3"/>
      <c r="KC283" s="3"/>
      <c r="KD283" s="3"/>
      <c r="KE283" s="3"/>
      <c r="KF283" s="3"/>
      <c r="KG283" s="3"/>
      <c r="KH283" s="3"/>
      <c r="KI283" s="3"/>
      <c r="KJ283" s="3"/>
      <c r="KK283" s="3"/>
      <c r="KL283" s="3"/>
      <c r="KM283" s="3"/>
      <c r="KN283" s="3"/>
      <c r="KO283" s="3"/>
      <c r="KP283" s="3"/>
      <c r="KQ283" s="3"/>
      <c r="KR283" s="3"/>
      <c r="KS283" s="3"/>
      <c r="KT283" s="3"/>
      <c r="KU283" s="3"/>
      <c r="KV283" s="3"/>
      <c r="KW283" s="3"/>
      <c r="KX283" s="3"/>
      <c r="KY283" s="3"/>
      <c r="KZ283" s="3"/>
      <c r="LA283" s="3"/>
      <c r="LB283" s="3"/>
      <c r="LC283" s="3"/>
      <c r="LD283" s="3"/>
      <c r="LE283" s="3"/>
      <c r="LF283" s="3"/>
      <c r="LG283" s="3"/>
      <c r="LH283" s="3"/>
      <c r="LI283" s="3"/>
      <c r="LJ283" s="3"/>
      <c r="LK283" s="3"/>
      <c r="LL283" s="3"/>
      <c r="LM283" s="3"/>
      <c r="LN283" s="3"/>
      <c r="LO283" s="3"/>
      <c r="LP283" s="3"/>
      <c r="LQ283" s="3"/>
      <c r="LR283" s="3"/>
      <c r="LS283" s="3"/>
      <c r="LT283" s="3"/>
      <c r="LU283" s="3"/>
      <c r="LV283" s="3"/>
      <c r="LW283" s="3"/>
      <c r="LX283" s="3"/>
      <c r="LY283" s="3"/>
      <c r="LZ283" s="3"/>
      <c r="MA283" s="3"/>
      <c r="MB283" s="3"/>
      <c r="MC283" s="3"/>
      <c r="MD283" s="3"/>
      <c r="ME283" s="3"/>
      <c r="MF283" s="129"/>
      <c r="MG283" s="75"/>
      <c r="MH283" s="75"/>
      <c r="MI283" s="75"/>
      <c r="MJ283" s="75"/>
      <c r="MK283" s="75"/>
      <c r="ML283" s="75"/>
      <c r="MM283" s="75"/>
      <c r="MN283" s="75"/>
      <c r="MO283" s="75"/>
      <c r="MP283" s="75"/>
      <c r="MQ283" s="75"/>
      <c r="MR283" s="75"/>
      <c r="MS283" s="75"/>
      <c r="MT283" s="75"/>
      <c r="MU283" s="75"/>
      <c r="MV283" s="75"/>
      <c r="MW283" s="75"/>
      <c r="MX283" s="75"/>
      <c r="MY283" s="75"/>
      <c r="MZ283" s="75"/>
      <c r="NA283" s="75"/>
      <c r="NB283" s="75"/>
      <c r="NC283" s="75"/>
      <c r="ND283" s="75"/>
      <c r="NE283" s="75"/>
      <c r="NF283" s="75"/>
      <c r="NG283" s="75"/>
      <c r="NH283" s="75"/>
      <c r="NI283" s="75"/>
      <c r="NJ283" s="75"/>
      <c r="NK283" s="75"/>
      <c r="NL283" s="75"/>
      <c r="NM283" s="75"/>
      <c r="NN283" s="75"/>
      <c r="NO283" s="75"/>
      <c r="NP283" s="75"/>
      <c r="NQ283" s="75"/>
      <c r="NR283" s="75"/>
      <c r="NS283" s="75"/>
      <c r="NT283" s="75"/>
      <c r="NU283" s="75"/>
      <c r="NV283" s="75"/>
      <c r="NW283" s="75"/>
      <c r="NX283" s="75"/>
      <c r="NY283" s="75"/>
      <c r="NZ283" s="75"/>
      <c r="OA283" s="75"/>
      <c r="OB283" s="75"/>
      <c r="OC283" s="75"/>
      <c r="OD283" s="75"/>
      <c r="OE283" s="75"/>
      <c r="OF283" s="75"/>
      <c r="OG283" s="75"/>
      <c r="OH283" s="75"/>
      <c r="OI283" s="75"/>
      <c r="OJ283" s="75"/>
      <c r="OK283" s="75"/>
      <c r="OL283" s="75"/>
      <c r="OM283" s="75"/>
      <c r="ON283" s="75"/>
      <c r="OO283" s="75"/>
      <c r="OP283" s="75"/>
      <c r="OQ283" s="75"/>
      <c r="OR283" s="75"/>
      <c r="OS283" s="75"/>
      <c r="OT283" s="75"/>
      <c r="OU283" s="75"/>
      <c r="OV283" s="75"/>
      <c r="OW283" s="75"/>
      <c r="OX283" s="75"/>
      <c r="OY283" s="75"/>
      <c r="OZ283" s="75"/>
      <c r="PA283" s="75"/>
      <c r="PB283" s="75"/>
      <c r="PC283" s="75"/>
      <c r="PD283" s="75"/>
      <c r="PE283" s="75"/>
      <c r="PF283" s="75"/>
      <c r="PG283" s="75"/>
      <c r="PH283" s="75"/>
      <c r="PI283" s="75"/>
      <c r="PJ283" s="75"/>
      <c r="PK283" s="75"/>
      <c r="PL283" s="75"/>
      <c r="PM283" s="75"/>
      <c r="PN283" s="75"/>
      <c r="PO283" s="75"/>
      <c r="PP283" s="75"/>
      <c r="PQ283" s="75"/>
      <c r="PR283" s="75"/>
      <c r="PS283" s="75"/>
      <c r="PT283" s="75"/>
      <c r="PU283" s="75"/>
      <c r="PV283" s="75"/>
      <c r="PW283" s="75"/>
      <c r="PX283" s="75"/>
      <c r="PY283" s="75"/>
      <c r="PZ283" s="75"/>
      <c r="QA283" s="75"/>
      <c r="QB283" s="75"/>
      <c r="QC283" s="75"/>
      <c r="QD283" s="75"/>
      <c r="QE283" s="75"/>
      <c r="QF283" s="75"/>
      <c r="QG283" s="75"/>
      <c r="QH283" s="75"/>
      <c r="QI283" s="75"/>
      <c r="QJ283" s="75"/>
      <c r="QK283" s="75"/>
      <c r="QL283" s="75"/>
      <c r="QM283" s="75"/>
      <c r="QN283" s="75"/>
      <c r="QO283" s="75"/>
      <c r="QP283" s="75"/>
      <c r="QQ283" s="75"/>
      <c r="QR283" s="75"/>
      <c r="QS283" s="75"/>
    </row>
    <row r="284" spans="1:462" s="4" customFormat="1" ht="94.5" customHeight="1" x14ac:dyDescent="0.25">
      <c r="A284" s="718"/>
      <c r="B284" s="719"/>
      <c r="C284" s="763"/>
      <c r="D284" s="738"/>
      <c r="E284" s="661"/>
      <c r="F284" s="30"/>
      <c r="G284" s="93" t="s">
        <v>843</v>
      </c>
      <c r="H284" s="68"/>
      <c r="I284" s="68"/>
      <c r="J284" s="88">
        <v>2</v>
      </c>
      <c r="K284" s="754"/>
      <c r="L284" s="754"/>
      <c r="M284" s="183">
        <v>21000000</v>
      </c>
      <c r="N284" s="148"/>
      <c r="O284" s="148"/>
      <c r="P284" s="148">
        <v>1</v>
      </c>
      <c r="Q284" s="148"/>
      <c r="R284" s="148"/>
      <c r="S284" s="148">
        <v>1</v>
      </c>
      <c r="T284" s="148"/>
      <c r="U284" s="148"/>
      <c r="V284" s="148"/>
      <c r="W284" s="148"/>
      <c r="X284" s="148"/>
      <c r="Y284" s="148"/>
      <c r="Z284" s="148"/>
      <c r="AA284" s="148"/>
      <c r="AB284" s="148"/>
      <c r="AC284" s="167"/>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c r="FV284" s="3"/>
      <c r="FW284" s="3"/>
      <c r="FX284" s="3"/>
      <c r="FY284" s="3"/>
      <c r="FZ284" s="3"/>
      <c r="GA284" s="3"/>
      <c r="GB284" s="3"/>
      <c r="GC284" s="3"/>
      <c r="GD284" s="3"/>
      <c r="GE284" s="3"/>
      <c r="GF284" s="3"/>
      <c r="GG284" s="3"/>
      <c r="GH284" s="3"/>
      <c r="GI284" s="3"/>
      <c r="GJ284" s="3"/>
      <c r="GK284" s="3"/>
      <c r="GL284" s="3"/>
      <c r="GM284" s="3"/>
      <c r="GN284" s="3"/>
      <c r="GO284" s="3"/>
      <c r="GP284" s="3"/>
      <c r="GQ284" s="3"/>
      <c r="GR284" s="3"/>
      <c r="GS284" s="3"/>
      <c r="GT284" s="3"/>
      <c r="GU284" s="3"/>
      <c r="GV284" s="3"/>
      <c r="GW284" s="3"/>
      <c r="GX284" s="3"/>
      <c r="GY284" s="3"/>
      <c r="GZ284" s="3"/>
      <c r="HA284" s="3"/>
      <c r="HB284" s="3"/>
      <c r="HC284" s="3"/>
      <c r="HD284" s="3"/>
      <c r="HE284" s="3"/>
      <c r="HF284" s="3"/>
      <c r="HG284" s="3"/>
      <c r="HH284" s="3"/>
      <c r="HI284" s="3"/>
      <c r="HJ284" s="3"/>
      <c r="HK284" s="3"/>
      <c r="HL284" s="3"/>
      <c r="HM284" s="3"/>
      <c r="HN284" s="3"/>
      <c r="HO284" s="3"/>
      <c r="HP284" s="3"/>
      <c r="HQ284" s="3"/>
      <c r="HR284" s="3"/>
      <c r="HS284" s="3"/>
      <c r="HT284" s="3"/>
      <c r="HU284" s="3"/>
      <c r="HV284" s="3"/>
      <c r="HW284" s="3"/>
      <c r="HX284" s="3"/>
      <c r="HY284" s="3"/>
      <c r="HZ284" s="3"/>
      <c r="IA284" s="3"/>
      <c r="IB284" s="3"/>
      <c r="IC284" s="3"/>
      <c r="ID284" s="3"/>
      <c r="IE284" s="3"/>
      <c r="IF284" s="3"/>
      <c r="IG284" s="3"/>
      <c r="IH284" s="3"/>
      <c r="II284" s="3"/>
      <c r="IJ284" s="3"/>
      <c r="IK284" s="3"/>
      <c r="IL284" s="3"/>
      <c r="IM284" s="3"/>
      <c r="IN284" s="3"/>
      <c r="IO284" s="3"/>
      <c r="IP284" s="3"/>
      <c r="IQ284" s="3"/>
      <c r="IR284" s="3"/>
      <c r="IS284" s="3"/>
      <c r="IT284" s="3"/>
      <c r="IU284" s="3"/>
      <c r="IV284" s="3"/>
      <c r="IW284" s="3"/>
      <c r="IX284" s="3"/>
      <c r="IY284" s="3"/>
      <c r="IZ284" s="3"/>
      <c r="JA284" s="3"/>
      <c r="JB284" s="3"/>
      <c r="JC284" s="3"/>
      <c r="JD284" s="3"/>
      <c r="JE284" s="3"/>
      <c r="JF284" s="3"/>
      <c r="JG284" s="3"/>
      <c r="JH284" s="3"/>
      <c r="JI284" s="3"/>
      <c r="JJ284" s="3"/>
      <c r="JK284" s="3"/>
      <c r="JL284" s="3"/>
      <c r="JM284" s="3"/>
      <c r="JN284" s="3"/>
      <c r="JO284" s="3"/>
      <c r="JP284" s="3"/>
      <c r="JQ284" s="3"/>
      <c r="JR284" s="3"/>
      <c r="JS284" s="3"/>
      <c r="JT284" s="3"/>
      <c r="JU284" s="3"/>
      <c r="JV284" s="3"/>
      <c r="JW284" s="3"/>
      <c r="JX284" s="3"/>
      <c r="JY284" s="3"/>
      <c r="JZ284" s="3"/>
      <c r="KA284" s="3"/>
      <c r="KB284" s="3"/>
      <c r="KC284" s="3"/>
      <c r="KD284" s="3"/>
      <c r="KE284" s="3"/>
      <c r="KF284" s="3"/>
      <c r="KG284" s="3"/>
      <c r="KH284" s="3"/>
      <c r="KI284" s="3"/>
      <c r="KJ284" s="3"/>
      <c r="KK284" s="3"/>
      <c r="KL284" s="3"/>
      <c r="KM284" s="3"/>
      <c r="KN284" s="3"/>
      <c r="KO284" s="3"/>
      <c r="KP284" s="3"/>
      <c r="KQ284" s="3"/>
      <c r="KR284" s="3"/>
      <c r="KS284" s="3"/>
      <c r="KT284" s="3"/>
      <c r="KU284" s="3"/>
      <c r="KV284" s="3"/>
      <c r="KW284" s="3"/>
      <c r="KX284" s="3"/>
      <c r="KY284" s="3"/>
      <c r="KZ284" s="3"/>
      <c r="LA284" s="3"/>
      <c r="LB284" s="3"/>
      <c r="LC284" s="3"/>
      <c r="LD284" s="3"/>
      <c r="LE284" s="3"/>
      <c r="LF284" s="3"/>
      <c r="LG284" s="3"/>
      <c r="LH284" s="3"/>
      <c r="LI284" s="3"/>
      <c r="LJ284" s="3"/>
      <c r="LK284" s="3"/>
      <c r="LL284" s="3"/>
      <c r="LM284" s="3"/>
      <c r="LN284" s="3"/>
      <c r="LO284" s="3"/>
      <c r="LP284" s="3"/>
      <c r="LQ284" s="3"/>
      <c r="LR284" s="3"/>
      <c r="LS284" s="3"/>
      <c r="LT284" s="3"/>
      <c r="LU284" s="3"/>
      <c r="LV284" s="3"/>
      <c r="LW284" s="3"/>
      <c r="LX284" s="3"/>
      <c r="LY284" s="3"/>
      <c r="LZ284" s="3"/>
      <c r="MA284" s="3"/>
      <c r="MB284" s="3"/>
      <c r="MC284" s="3"/>
      <c r="MD284" s="3"/>
      <c r="ME284" s="3"/>
      <c r="MF284" s="129"/>
      <c r="MG284" s="75"/>
      <c r="MH284" s="75"/>
      <c r="MI284" s="75"/>
      <c r="MJ284" s="75"/>
      <c r="MK284" s="75"/>
      <c r="ML284" s="75"/>
      <c r="MM284" s="75"/>
      <c r="MN284" s="75"/>
      <c r="MO284" s="75"/>
      <c r="MP284" s="75"/>
      <c r="MQ284" s="75"/>
      <c r="MR284" s="75"/>
      <c r="MS284" s="75"/>
      <c r="MT284" s="75"/>
      <c r="MU284" s="75"/>
      <c r="MV284" s="75"/>
      <c r="MW284" s="75"/>
      <c r="MX284" s="75"/>
      <c r="MY284" s="75"/>
      <c r="MZ284" s="75"/>
      <c r="NA284" s="75"/>
      <c r="NB284" s="75"/>
      <c r="NC284" s="75"/>
      <c r="ND284" s="75"/>
      <c r="NE284" s="75"/>
      <c r="NF284" s="75"/>
      <c r="NG284" s="75"/>
      <c r="NH284" s="75"/>
      <c r="NI284" s="75"/>
      <c r="NJ284" s="75"/>
      <c r="NK284" s="75"/>
      <c r="NL284" s="75"/>
      <c r="NM284" s="75"/>
      <c r="NN284" s="75"/>
      <c r="NO284" s="75"/>
      <c r="NP284" s="75"/>
      <c r="NQ284" s="75"/>
      <c r="NR284" s="75"/>
      <c r="NS284" s="75"/>
      <c r="NT284" s="75"/>
      <c r="NU284" s="75"/>
      <c r="NV284" s="75"/>
      <c r="NW284" s="75"/>
      <c r="NX284" s="75"/>
      <c r="NY284" s="75"/>
      <c r="NZ284" s="75"/>
      <c r="OA284" s="75"/>
      <c r="OB284" s="75"/>
      <c r="OC284" s="75"/>
      <c r="OD284" s="75"/>
      <c r="OE284" s="75"/>
      <c r="OF284" s="75"/>
      <c r="OG284" s="75"/>
      <c r="OH284" s="75"/>
      <c r="OI284" s="75"/>
      <c r="OJ284" s="75"/>
      <c r="OK284" s="75"/>
      <c r="OL284" s="75"/>
      <c r="OM284" s="75"/>
      <c r="ON284" s="75"/>
      <c r="OO284" s="75"/>
      <c r="OP284" s="75"/>
      <c r="OQ284" s="75"/>
      <c r="OR284" s="75"/>
      <c r="OS284" s="75"/>
      <c r="OT284" s="75"/>
      <c r="OU284" s="75"/>
      <c r="OV284" s="75"/>
      <c r="OW284" s="75"/>
      <c r="OX284" s="75"/>
      <c r="OY284" s="75"/>
      <c r="OZ284" s="75"/>
      <c r="PA284" s="75"/>
      <c r="PB284" s="75"/>
      <c r="PC284" s="75"/>
      <c r="PD284" s="75"/>
      <c r="PE284" s="75"/>
      <c r="PF284" s="75"/>
      <c r="PG284" s="75"/>
      <c r="PH284" s="75"/>
      <c r="PI284" s="75"/>
      <c r="PJ284" s="75"/>
      <c r="PK284" s="75"/>
      <c r="PL284" s="75"/>
      <c r="PM284" s="75"/>
      <c r="PN284" s="75"/>
      <c r="PO284" s="75"/>
      <c r="PP284" s="75"/>
      <c r="PQ284" s="75"/>
      <c r="PR284" s="75"/>
      <c r="PS284" s="75"/>
      <c r="PT284" s="75"/>
      <c r="PU284" s="75"/>
      <c r="PV284" s="75"/>
      <c r="PW284" s="75"/>
      <c r="PX284" s="75"/>
      <c r="PY284" s="75"/>
      <c r="PZ284" s="75"/>
      <c r="QA284" s="75"/>
      <c r="QB284" s="75"/>
      <c r="QC284" s="75"/>
      <c r="QD284" s="75"/>
      <c r="QE284" s="75"/>
      <c r="QF284" s="75"/>
      <c r="QG284" s="75"/>
      <c r="QH284" s="75"/>
      <c r="QI284" s="75"/>
      <c r="QJ284" s="75"/>
      <c r="QK284" s="75"/>
      <c r="QL284" s="75"/>
      <c r="QM284" s="75"/>
      <c r="QN284" s="75"/>
      <c r="QO284" s="75"/>
      <c r="QP284" s="75"/>
      <c r="QQ284" s="75"/>
      <c r="QR284" s="75"/>
      <c r="QS284" s="75"/>
    </row>
    <row r="285" spans="1:462" s="6" customFormat="1" ht="26.25" customHeight="1" x14ac:dyDescent="0.25">
      <c r="A285" s="130"/>
      <c r="B285" s="193"/>
      <c r="C285" s="10"/>
      <c r="D285" s="194"/>
      <c r="E285" s="27"/>
      <c r="F285" s="27"/>
      <c r="G285" s="195"/>
      <c r="H285" s="11"/>
      <c r="I285" s="11"/>
      <c r="J285" s="8"/>
      <c r="K285" s="11"/>
      <c r="L285" s="11"/>
      <c r="M285" s="569">
        <f>SUM(M158:M284)</f>
        <v>569742000</v>
      </c>
      <c r="N285" s="2"/>
      <c r="O285" s="2"/>
      <c r="P285" s="2"/>
      <c r="Q285" s="2"/>
      <c r="R285" s="2"/>
      <c r="S285" s="2"/>
      <c r="T285" s="2"/>
      <c r="U285" s="2"/>
      <c r="V285" s="2"/>
      <c r="W285" s="2"/>
      <c r="X285" s="2"/>
      <c r="Y285" s="2"/>
      <c r="Z285" s="2"/>
      <c r="AA285" s="2"/>
      <c r="AB285" s="2"/>
      <c r="AC285" s="196"/>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c r="FV285" s="3"/>
      <c r="FW285" s="3"/>
      <c r="FX285" s="3"/>
      <c r="FY285" s="3"/>
      <c r="FZ285" s="3"/>
      <c r="GA285" s="3"/>
      <c r="GB285" s="3"/>
      <c r="GC285" s="3"/>
      <c r="GD285" s="3"/>
      <c r="GE285" s="3"/>
      <c r="GF285" s="3"/>
      <c r="GG285" s="3"/>
      <c r="GH285" s="3"/>
      <c r="GI285" s="3"/>
      <c r="GJ285" s="3"/>
      <c r="GK285" s="3"/>
      <c r="GL285" s="3"/>
      <c r="GM285" s="3"/>
      <c r="GN285" s="3"/>
      <c r="GO285" s="3"/>
      <c r="GP285" s="3"/>
      <c r="GQ285" s="3"/>
      <c r="GR285" s="3"/>
      <c r="GS285" s="3"/>
      <c r="GT285" s="3"/>
      <c r="GU285" s="3"/>
      <c r="GV285" s="3"/>
      <c r="GW285" s="3"/>
      <c r="GX285" s="3"/>
      <c r="GY285" s="3"/>
      <c r="GZ285" s="3"/>
      <c r="HA285" s="3"/>
      <c r="HB285" s="3"/>
      <c r="HC285" s="3"/>
      <c r="HD285" s="3"/>
      <c r="HE285" s="3"/>
      <c r="HF285" s="3"/>
      <c r="HG285" s="3"/>
      <c r="HH285" s="3"/>
      <c r="HI285" s="3"/>
      <c r="HJ285" s="3"/>
      <c r="HK285" s="3"/>
      <c r="HL285" s="3"/>
      <c r="HM285" s="3"/>
      <c r="HN285" s="3"/>
      <c r="HO285" s="3"/>
      <c r="HP285" s="3"/>
      <c r="HQ285" s="3"/>
      <c r="HR285" s="3"/>
      <c r="HS285" s="3"/>
      <c r="HT285" s="3"/>
      <c r="HU285" s="3"/>
      <c r="HV285" s="3"/>
      <c r="HW285" s="3"/>
      <c r="HX285" s="3"/>
      <c r="HY285" s="3"/>
      <c r="HZ285" s="3"/>
      <c r="IA285" s="3"/>
      <c r="IB285" s="3"/>
      <c r="IC285" s="3"/>
      <c r="ID285" s="3"/>
      <c r="IE285" s="3"/>
      <c r="IF285" s="3"/>
      <c r="IG285" s="3"/>
      <c r="IH285" s="3"/>
      <c r="II285" s="3"/>
      <c r="IJ285" s="3"/>
      <c r="IK285" s="3"/>
      <c r="IL285" s="3"/>
      <c r="IM285" s="3"/>
      <c r="IN285" s="3"/>
      <c r="IO285" s="3"/>
      <c r="IP285" s="3"/>
      <c r="IQ285" s="3"/>
      <c r="IR285" s="3"/>
      <c r="IS285" s="3"/>
      <c r="IT285" s="3"/>
      <c r="IU285" s="3"/>
      <c r="IV285" s="3"/>
      <c r="IW285" s="3"/>
      <c r="IX285" s="3"/>
      <c r="IY285" s="3"/>
      <c r="IZ285" s="3"/>
      <c r="JA285" s="3"/>
      <c r="JB285" s="3"/>
      <c r="JC285" s="3"/>
      <c r="JD285" s="3"/>
      <c r="JE285" s="3"/>
      <c r="JF285" s="3"/>
      <c r="JG285" s="3"/>
      <c r="JH285" s="3"/>
      <c r="JI285" s="3"/>
      <c r="JJ285" s="3"/>
      <c r="JK285" s="3"/>
      <c r="JL285" s="3"/>
      <c r="JM285" s="3"/>
      <c r="JN285" s="3"/>
      <c r="JO285" s="3"/>
      <c r="JP285" s="3"/>
      <c r="JQ285" s="3"/>
      <c r="JR285" s="3"/>
      <c r="JS285" s="3"/>
      <c r="JT285" s="3"/>
      <c r="JU285" s="3"/>
      <c r="JV285" s="3"/>
      <c r="JW285" s="3"/>
      <c r="JX285" s="3"/>
      <c r="JY285" s="3"/>
      <c r="JZ285" s="3"/>
      <c r="KA285" s="3"/>
      <c r="KB285" s="3"/>
      <c r="KC285" s="3"/>
      <c r="KD285" s="3"/>
      <c r="KE285" s="3"/>
      <c r="KF285" s="3"/>
      <c r="KG285" s="3"/>
      <c r="KH285" s="3"/>
      <c r="KI285" s="3"/>
      <c r="KJ285" s="3"/>
      <c r="KK285" s="3"/>
      <c r="KL285" s="3"/>
      <c r="KM285" s="3"/>
      <c r="KN285" s="3"/>
      <c r="KO285" s="3"/>
      <c r="KP285" s="3"/>
      <c r="KQ285" s="3"/>
      <c r="KR285" s="3"/>
      <c r="KS285" s="3"/>
      <c r="KT285" s="3"/>
      <c r="KU285" s="3"/>
      <c r="KV285" s="3"/>
      <c r="KW285" s="3"/>
      <c r="KX285" s="3"/>
      <c r="KY285" s="3"/>
      <c r="KZ285" s="3"/>
      <c r="LA285" s="3"/>
      <c r="LB285" s="3"/>
      <c r="LC285" s="3"/>
      <c r="LD285" s="3"/>
      <c r="LE285" s="3"/>
      <c r="LF285" s="3"/>
      <c r="LG285" s="3"/>
      <c r="LH285" s="3"/>
      <c r="LI285" s="3"/>
      <c r="LJ285" s="3"/>
      <c r="LK285" s="3"/>
      <c r="LL285" s="3"/>
      <c r="LM285" s="3"/>
      <c r="LN285" s="3"/>
      <c r="LO285" s="3"/>
      <c r="LP285" s="3"/>
      <c r="LQ285" s="3"/>
      <c r="LR285" s="3"/>
      <c r="LS285" s="3"/>
      <c r="LT285" s="3"/>
      <c r="LU285" s="3"/>
      <c r="LV285" s="3"/>
      <c r="LW285" s="3"/>
      <c r="LX285" s="3"/>
      <c r="LY285" s="3"/>
      <c r="LZ285" s="3"/>
      <c r="MA285" s="3"/>
      <c r="MB285" s="3"/>
      <c r="MC285" s="3"/>
      <c r="MD285" s="3"/>
      <c r="ME285" s="3"/>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97"/>
    </row>
    <row r="286" spans="1:462" s="306" customFormat="1" ht="31.5" customHeight="1" thickBot="1" x14ac:dyDescent="0.3">
      <c r="A286" s="726" t="s">
        <v>0</v>
      </c>
      <c r="B286" s="727"/>
      <c r="C286" s="858" t="s">
        <v>2094</v>
      </c>
      <c r="D286" s="858"/>
      <c r="E286" s="858"/>
      <c r="F286" s="858"/>
      <c r="G286" s="858"/>
      <c r="H286" s="858"/>
      <c r="I286" s="858"/>
      <c r="J286" s="858"/>
      <c r="K286" s="858"/>
      <c r="L286" s="858"/>
      <c r="M286" s="858"/>
      <c r="N286" s="858"/>
      <c r="O286" s="858"/>
      <c r="P286" s="858"/>
      <c r="Q286" s="858"/>
      <c r="R286" s="858"/>
      <c r="S286" s="858"/>
      <c r="T286" s="858"/>
      <c r="U286" s="858"/>
      <c r="V286" s="858"/>
      <c r="W286" s="858"/>
      <c r="X286" s="858"/>
      <c r="Y286" s="858"/>
      <c r="Z286" s="858"/>
      <c r="AA286" s="858"/>
      <c r="AB286" s="858"/>
      <c r="AC286" s="859"/>
    </row>
    <row r="287" spans="1:462" x14ac:dyDescent="0.25">
      <c r="A287" s="633" t="s">
        <v>1</v>
      </c>
      <c r="B287" s="634"/>
      <c r="C287" s="631" t="s">
        <v>2</v>
      </c>
      <c r="D287" s="631" t="s">
        <v>3</v>
      </c>
      <c r="E287" s="631" t="s">
        <v>27</v>
      </c>
      <c r="F287" s="627" t="s">
        <v>4</v>
      </c>
      <c r="G287" s="627" t="s">
        <v>5</v>
      </c>
      <c r="H287" s="631" t="s">
        <v>6</v>
      </c>
      <c r="I287" s="631" t="s">
        <v>7</v>
      </c>
      <c r="J287" s="631" t="s">
        <v>23</v>
      </c>
      <c r="K287" s="631" t="s">
        <v>8</v>
      </c>
      <c r="L287" s="627" t="s">
        <v>9</v>
      </c>
      <c r="M287" s="627"/>
      <c r="N287" s="627" t="s">
        <v>10</v>
      </c>
      <c r="O287" s="627"/>
      <c r="P287" s="627"/>
      <c r="Q287" s="627"/>
      <c r="R287" s="627"/>
      <c r="S287" s="627"/>
      <c r="T287" s="627"/>
      <c r="U287" s="627"/>
      <c r="V287" s="627"/>
      <c r="W287" s="627"/>
      <c r="X287" s="627"/>
      <c r="Y287" s="627"/>
      <c r="Z287" s="627" t="s">
        <v>11</v>
      </c>
      <c r="AA287" s="627"/>
      <c r="AB287" s="627"/>
      <c r="AC287" s="628"/>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row>
    <row r="288" spans="1:462" x14ac:dyDescent="0.25">
      <c r="A288" s="635"/>
      <c r="B288" s="629"/>
      <c r="C288" s="629"/>
      <c r="D288" s="629"/>
      <c r="E288" s="629"/>
      <c r="F288" s="610"/>
      <c r="G288" s="610"/>
      <c r="H288" s="629"/>
      <c r="I288" s="629"/>
      <c r="J288" s="629"/>
      <c r="K288" s="629"/>
      <c r="L288" s="610"/>
      <c r="M288" s="610"/>
      <c r="N288" s="610" t="s">
        <v>12</v>
      </c>
      <c r="O288" s="610"/>
      <c r="P288" s="610"/>
      <c r="Q288" s="610" t="s">
        <v>13</v>
      </c>
      <c r="R288" s="610"/>
      <c r="S288" s="610"/>
      <c r="T288" s="610" t="s">
        <v>14</v>
      </c>
      <c r="U288" s="610"/>
      <c r="V288" s="610"/>
      <c r="W288" s="610" t="s">
        <v>15</v>
      </c>
      <c r="X288" s="610"/>
      <c r="Y288" s="610"/>
      <c r="Z288" s="629" t="s">
        <v>16</v>
      </c>
      <c r="AA288" s="629" t="s">
        <v>17</v>
      </c>
      <c r="AB288" s="629"/>
      <c r="AC288" s="656" t="s">
        <v>18</v>
      </c>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c r="JY288" s="1"/>
      <c r="JZ288" s="1"/>
      <c r="KA288" s="1"/>
      <c r="KB288" s="1"/>
      <c r="KC288" s="1"/>
      <c r="KD288" s="1"/>
      <c r="KE288" s="1"/>
      <c r="KF288" s="1"/>
      <c r="KG288" s="1"/>
      <c r="KH288" s="1"/>
      <c r="KI288" s="1"/>
      <c r="KJ288" s="1"/>
      <c r="KK288" s="1"/>
      <c r="KL288" s="1"/>
      <c r="KM288" s="1"/>
      <c r="KN288" s="1"/>
      <c r="KO288" s="1"/>
      <c r="KP288" s="1"/>
      <c r="KQ288" s="1"/>
      <c r="KR288" s="1"/>
      <c r="KS288" s="1"/>
      <c r="KT288" s="1"/>
      <c r="KU288" s="1"/>
      <c r="KV288" s="1"/>
      <c r="KW288" s="1"/>
      <c r="KX288" s="1"/>
      <c r="KY288" s="1"/>
      <c r="KZ288" s="1"/>
      <c r="LA288" s="1"/>
      <c r="LB288" s="1"/>
      <c r="LC288" s="1"/>
      <c r="LD288" s="1"/>
      <c r="LE288" s="1"/>
      <c r="LF288" s="1"/>
      <c r="LG288" s="1"/>
      <c r="LH288" s="1"/>
      <c r="LI288" s="1"/>
      <c r="LJ288" s="1"/>
      <c r="LK288" s="1"/>
      <c r="LL288" s="1"/>
      <c r="LM288" s="1"/>
      <c r="LN288" s="1"/>
      <c r="LO288" s="1"/>
      <c r="LP288" s="1"/>
      <c r="LQ288" s="1"/>
      <c r="LR288" s="1"/>
      <c r="LS288" s="1"/>
      <c r="LT288" s="1"/>
      <c r="LU288" s="1"/>
      <c r="LV288" s="1"/>
      <c r="LW288" s="1"/>
      <c r="LX288" s="1"/>
      <c r="LY288" s="1"/>
      <c r="LZ288" s="1"/>
      <c r="MA288" s="1"/>
      <c r="MB288" s="1"/>
      <c r="MC288" s="1"/>
      <c r="MD288" s="1"/>
      <c r="ME288" s="1"/>
      <c r="MF288" s="1"/>
      <c r="MG288" s="1"/>
      <c r="MH288" s="1"/>
      <c r="MI288" s="1"/>
      <c r="MJ288" s="1"/>
      <c r="MK288" s="1"/>
      <c r="ML288" s="1"/>
      <c r="MM288" s="1"/>
      <c r="MN288" s="1"/>
      <c r="MO288" s="1"/>
      <c r="MP288" s="1"/>
      <c r="MQ288" s="1"/>
      <c r="MR288" s="1"/>
      <c r="MS288" s="1"/>
      <c r="MT288" s="1"/>
      <c r="MU288" s="1"/>
      <c r="MV288" s="1"/>
      <c r="MW288" s="1"/>
      <c r="MX288" s="1"/>
      <c r="MY288" s="1"/>
      <c r="MZ288" s="1"/>
      <c r="NA288" s="1"/>
      <c r="NB288" s="1"/>
      <c r="NC288" s="1"/>
      <c r="ND288" s="1"/>
      <c r="NE288" s="1"/>
      <c r="NF288" s="1"/>
      <c r="NG288" s="1"/>
      <c r="NH288" s="1"/>
      <c r="NI288" s="1"/>
      <c r="NJ288" s="1"/>
      <c r="NK288" s="1"/>
      <c r="NL288" s="1"/>
      <c r="NM288" s="1"/>
      <c r="NN288" s="1"/>
      <c r="NO288" s="1"/>
      <c r="NP288" s="1"/>
      <c r="NQ288" s="1"/>
      <c r="NR288" s="1"/>
      <c r="NS288" s="1"/>
      <c r="NT288" s="1"/>
      <c r="NU288" s="1"/>
      <c r="NV288" s="1"/>
      <c r="NW288" s="1"/>
      <c r="NX288" s="1"/>
      <c r="NY288" s="1"/>
      <c r="NZ288" s="1"/>
      <c r="OA288" s="1"/>
      <c r="OB288" s="1"/>
      <c r="OC288" s="1"/>
      <c r="OD288" s="1"/>
      <c r="OE288" s="1"/>
      <c r="OF288" s="1"/>
      <c r="OG288" s="1"/>
      <c r="OH288" s="1"/>
      <c r="OI288" s="1"/>
      <c r="OJ288" s="1"/>
      <c r="OK288" s="1"/>
      <c r="OL288" s="1"/>
      <c r="OM288" s="1"/>
      <c r="ON288" s="1"/>
      <c r="OO288" s="1"/>
      <c r="OP288" s="1"/>
      <c r="OQ288" s="1"/>
      <c r="OR288" s="1"/>
      <c r="OS288" s="1"/>
      <c r="OT288" s="1"/>
      <c r="OU288" s="1"/>
      <c r="OV288" s="1"/>
      <c r="OW288" s="1"/>
      <c r="OX288" s="1"/>
      <c r="OY288" s="1"/>
      <c r="OZ288" s="1"/>
      <c r="PA288" s="1"/>
      <c r="PB288" s="1"/>
      <c r="PC288" s="1"/>
      <c r="PD288" s="1"/>
      <c r="PE288" s="1"/>
      <c r="PF288" s="1"/>
      <c r="PG288" s="1"/>
      <c r="PH288" s="1"/>
      <c r="PI288" s="1"/>
      <c r="PJ288" s="1"/>
      <c r="PK288" s="1"/>
      <c r="PL288" s="1"/>
      <c r="PM288" s="1"/>
      <c r="PN288" s="1"/>
      <c r="PO288" s="1"/>
      <c r="PP288" s="1"/>
      <c r="PQ288" s="1"/>
      <c r="PR288" s="1"/>
      <c r="PS288" s="1"/>
      <c r="PT288" s="1"/>
      <c r="PU288" s="1"/>
      <c r="PV288" s="1"/>
      <c r="PW288" s="1"/>
      <c r="PX288" s="1"/>
      <c r="PY288" s="1"/>
      <c r="PZ288" s="1"/>
      <c r="QA288" s="1"/>
      <c r="QB288" s="1"/>
      <c r="QC288" s="1"/>
      <c r="QD288" s="1"/>
      <c r="QE288" s="1"/>
      <c r="QF288" s="1"/>
      <c r="QG288" s="1"/>
      <c r="QH288" s="1"/>
      <c r="QI288" s="1"/>
      <c r="QJ288" s="1"/>
      <c r="QK288" s="1"/>
      <c r="QL288" s="1"/>
      <c r="QM288" s="1"/>
      <c r="QN288" s="1"/>
      <c r="QO288" s="1"/>
      <c r="QP288" s="1"/>
      <c r="QQ288" s="1"/>
      <c r="QR288" s="1"/>
      <c r="QS288" s="1"/>
    </row>
    <row r="289" spans="1:461" ht="31.5" customHeight="1" x14ac:dyDescent="0.25">
      <c r="A289" s="758"/>
      <c r="B289" s="750"/>
      <c r="C289" s="750"/>
      <c r="D289" s="750"/>
      <c r="E289" s="750"/>
      <c r="F289" s="759"/>
      <c r="G289" s="759"/>
      <c r="H289" s="750"/>
      <c r="I289" s="750"/>
      <c r="J289" s="750"/>
      <c r="K289" s="750"/>
      <c r="L289" s="115" t="s">
        <v>19</v>
      </c>
      <c r="M289" s="116" t="s">
        <v>20</v>
      </c>
      <c r="N289" s="115">
        <v>1</v>
      </c>
      <c r="O289" s="115">
        <v>2</v>
      </c>
      <c r="P289" s="115">
        <v>3</v>
      </c>
      <c r="Q289" s="115">
        <v>4</v>
      </c>
      <c r="R289" s="115">
        <v>5</v>
      </c>
      <c r="S289" s="115">
        <v>6</v>
      </c>
      <c r="T289" s="115">
        <v>7</v>
      </c>
      <c r="U289" s="115">
        <v>8</v>
      </c>
      <c r="V289" s="115">
        <v>9</v>
      </c>
      <c r="W289" s="115">
        <v>10</v>
      </c>
      <c r="X289" s="115">
        <v>11</v>
      </c>
      <c r="Y289" s="115">
        <v>12</v>
      </c>
      <c r="Z289" s="750"/>
      <c r="AA289" s="113" t="s">
        <v>21</v>
      </c>
      <c r="AB289" s="113" t="s">
        <v>22</v>
      </c>
      <c r="AC289" s="75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c r="JY289" s="1"/>
      <c r="JZ289" s="1"/>
      <c r="KA289" s="1"/>
      <c r="KB289" s="1"/>
      <c r="KC289" s="1"/>
      <c r="KD289" s="1"/>
      <c r="KE289" s="1"/>
      <c r="KF289" s="1"/>
      <c r="KG289" s="1"/>
      <c r="KH289" s="1"/>
      <c r="KI289" s="1"/>
      <c r="KJ289" s="1"/>
      <c r="KK289" s="1"/>
      <c r="KL289" s="1"/>
      <c r="KM289" s="1"/>
      <c r="KN289" s="1"/>
      <c r="KO289" s="1"/>
      <c r="KP289" s="1"/>
      <c r="KQ289" s="1"/>
      <c r="KR289" s="1"/>
      <c r="KS289" s="1"/>
      <c r="KT289" s="1"/>
      <c r="KU289" s="1"/>
      <c r="KV289" s="1"/>
      <c r="KW289" s="1"/>
      <c r="KX289" s="1"/>
      <c r="KY289" s="1"/>
      <c r="KZ289" s="1"/>
      <c r="LA289" s="1"/>
      <c r="LB289" s="1"/>
      <c r="LC289" s="1"/>
      <c r="LD289" s="1"/>
      <c r="LE289" s="1"/>
      <c r="LF289" s="1"/>
      <c r="LG289" s="1"/>
      <c r="LH289" s="1"/>
      <c r="LI289" s="1"/>
      <c r="LJ289" s="1"/>
      <c r="LK289" s="1"/>
      <c r="LL289" s="1"/>
      <c r="LM289" s="1"/>
      <c r="LN289" s="1"/>
      <c r="LO289" s="1"/>
      <c r="LP289" s="1"/>
      <c r="LQ289" s="1"/>
      <c r="LR289" s="1"/>
      <c r="LS289" s="1"/>
      <c r="LT289" s="1"/>
      <c r="LU289" s="1"/>
      <c r="LV289" s="1"/>
      <c r="LW289" s="1"/>
      <c r="LX289" s="1"/>
      <c r="LY289" s="1"/>
      <c r="LZ289" s="1"/>
      <c r="MA289" s="1"/>
      <c r="MB289" s="1"/>
      <c r="MC289" s="1"/>
      <c r="MD289" s="1"/>
      <c r="ME289" s="1"/>
      <c r="MF289" s="1"/>
      <c r="MG289" s="1"/>
      <c r="MH289" s="1"/>
      <c r="MI289" s="1"/>
      <c r="MJ289" s="1"/>
      <c r="MK289" s="1"/>
      <c r="ML289" s="1"/>
      <c r="MM289" s="1"/>
      <c r="MN289" s="1"/>
      <c r="MO289" s="1"/>
      <c r="MP289" s="1"/>
      <c r="MQ289" s="1"/>
      <c r="MR289" s="1"/>
      <c r="MS289" s="1"/>
      <c r="MT289" s="1"/>
      <c r="MU289" s="1"/>
      <c r="MV289" s="1"/>
      <c r="MW289" s="1"/>
      <c r="MX289" s="1"/>
      <c r="MY289" s="1"/>
      <c r="MZ289" s="1"/>
      <c r="NA289" s="1"/>
      <c r="NB289" s="1"/>
      <c r="NC289" s="1"/>
      <c r="ND289" s="1"/>
      <c r="NE289" s="1"/>
      <c r="NF289" s="1"/>
      <c r="NG289" s="1"/>
      <c r="NH289" s="1"/>
      <c r="NI289" s="1"/>
      <c r="NJ289" s="1"/>
      <c r="NK289" s="1"/>
      <c r="NL289" s="1"/>
      <c r="NM289" s="1"/>
      <c r="NN289" s="1"/>
      <c r="NO289" s="1"/>
      <c r="NP289" s="1"/>
      <c r="NQ289" s="1"/>
      <c r="NR289" s="1"/>
      <c r="NS289" s="1"/>
      <c r="NT289" s="1"/>
      <c r="NU289" s="1"/>
      <c r="NV289" s="1"/>
      <c r="NW289" s="1"/>
      <c r="NX289" s="1"/>
      <c r="NY289" s="1"/>
      <c r="NZ289" s="1"/>
      <c r="OA289" s="1"/>
      <c r="OB289" s="1"/>
      <c r="OC289" s="1"/>
      <c r="OD289" s="1"/>
      <c r="OE289" s="1"/>
      <c r="OF289" s="1"/>
      <c r="OG289" s="1"/>
      <c r="OH289" s="1"/>
      <c r="OI289" s="1"/>
      <c r="OJ289" s="1"/>
      <c r="OK289" s="1"/>
      <c r="OL289" s="1"/>
      <c r="OM289" s="1"/>
      <c r="ON289" s="1"/>
      <c r="OO289" s="1"/>
      <c r="OP289" s="1"/>
      <c r="OQ289" s="1"/>
      <c r="OR289" s="1"/>
      <c r="OS289" s="1"/>
      <c r="OT289" s="1"/>
      <c r="OU289" s="1"/>
      <c r="OV289" s="1"/>
      <c r="OW289" s="1"/>
      <c r="OX289" s="1"/>
      <c r="OY289" s="1"/>
      <c r="OZ289" s="1"/>
      <c r="PA289" s="1"/>
      <c r="PB289" s="1"/>
      <c r="PC289" s="1"/>
      <c r="PD289" s="1"/>
      <c r="PE289" s="1"/>
      <c r="PF289" s="1"/>
      <c r="PG289" s="1"/>
      <c r="PH289" s="1"/>
      <c r="PI289" s="1"/>
      <c r="PJ289" s="1"/>
      <c r="PK289" s="1"/>
      <c r="PL289" s="1"/>
      <c r="PM289" s="1"/>
      <c r="PN289" s="1"/>
      <c r="PO289" s="1"/>
      <c r="PP289" s="1"/>
      <c r="PQ289" s="1"/>
      <c r="PR289" s="1"/>
      <c r="PS289" s="1"/>
      <c r="PT289" s="1"/>
      <c r="PU289" s="1"/>
      <c r="PV289" s="1"/>
      <c r="PW289" s="1"/>
      <c r="PX289" s="1"/>
      <c r="PY289" s="1"/>
      <c r="PZ289" s="1"/>
      <c r="QA289" s="1"/>
      <c r="QB289" s="1"/>
      <c r="QC289" s="1"/>
      <c r="QD289" s="1"/>
      <c r="QE289" s="1"/>
      <c r="QF289" s="1"/>
      <c r="QG289" s="1"/>
      <c r="QH289" s="1"/>
      <c r="QI289" s="1"/>
      <c r="QJ289" s="1"/>
      <c r="QK289" s="1"/>
      <c r="QL289" s="1"/>
      <c r="QM289" s="1"/>
      <c r="QN289" s="1"/>
      <c r="QO289" s="1"/>
      <c r="QP289" s="1"/>
      <c r="QQ289" s="1"/>
      <c r="QR289" s="1"/>
      <c r="QS289" s="1"/>
    </row>
    <row r="290" spans="1:461" s="1" customFormat="1" ht="57.6" customHeight="1" x14ac:dyDescent="0.25">
      <c r="A290" s="767" t="s">
        <v>26</v>
      </c>
      <c r="B290" s="768"/>
      <c r="C290" s="742" t="s">
        <v>28</v>
      </c>
      <c r="D290" s="752">
        <v>8.1999999999999993</v>
      </c>
      <c r="E290" s="771">
        <v>4</v>
      </c>
      <c r="F290" s="68" t="s">
        <v>844</v>
      </c>
      <c r="G290" s="35" t="s">
        <v>845</v>
      </c>
      <c r="H290" s="88">
        <v>1</v>
      </c>
      <c r="I290" s="30" t="s">
        <v>846</v>
      </c>
      <c r="J290" s="88">
        <v>1</v>
      </c>
      <c r="K290" s="199" t="s">
        <v>847</v>
      </c>
      <c r="L290" s="752" t="s">
        <v>848</v>
      </c>
      <c r="M290" s="776">
        <v>2000000</v>
      </c>
      <c r="N290" s="200"/>
      <c r="O290" s="200"/>
      <c r="P290" s="39">
        <v>0.25</v>
      </c>
      <c r="Q290" s="39"/>
      <c r="R290" s="39"/>
      <c r="S290" s="39">
        <v>0.25</v>
      </c>
      <c r="T290" s="39"/>
      <c r="U290" s="39"/>
      <c r="V290" s="39">
        <v>0.25</v>
      </c>
      <c r="W290" s="39"/>
      <c r="X290" s="39"/>
      <c r="Y290" s="39">
        <v>0.25</v>
      </c>
      <c r="Z290" s="201"/>
      <c r="AA290" s="31" t="s">
        <v>73</v>
      </c>
      <c r="AB290" s="31" t="s">
        <v>73</v>
      </c>
      <c r="AC290" s="31" t="s">
        <v>33</v>
      </c>
    </row>
    <row r="291" spans="1:461" s="1" customFormat="1" ht="63" x14ac:dyDescent="0.25">
      <c r="A291" s="769"/>
      <c r="B291" s="770"/>
      <c r="C291" s="678"/>
      <c r="D291" s="753"/>
      <c r="E291" s="772"/>
      <c r="F291" s="30" t="s">
        <v>849</v>
      </c>
      <c r="G291" s="35" t="s">
        <v>850</v>
      </c>
      <c r="H291" s="88">
        <v>1</v>
      </c>
      <c r="I291" s="30" t="s">
        <v>851</v>
      </c>
      <c r="J291" s="88">
        <v>1</v>
      </c>
      <c r="K291" s="199" t="s">
        <v>852</v>
      </c>
      <c r="L291" s="753"/>
      <c r="M291" s="777"/>
      <c r="N291" s="200"/>
      <c r="O291" s="200"/>
      <c r="P291" s="39">
        <v>0.25</v>
      </c>
      <c r="Q291" s="39"/>
      <c r="R291" s="39"/>
      <c r="S291" s="39">
        <v>0.25</v>
      </c>
      <c r="T291" s="39"/>
      <c r="U291" s="39"/>
      <c r="V291" s="39">
        <v>0.25</v>
      </c>
      <c r="W291" s="39"/>
      <c r="X291" s="39"/>
      <c r="Y291" s="39">
        <v>0.25</v>
      </c>
      <c r="Z291" s="201"/>
      <c r="AA291" s="31" t="s">
        <v>73</v>
      </c>
      <c r="AB291" s="31" t="s">
        <v>73</v>
      </c>
      <c r="AC291" s="31" t="s">
        <v>33</v>
      </c>
    </row>
    <row r="292" spans="1:461" s="1" customFormat="1" ht="47.25" x14ac:dyDescent="0.25">
      <c r="A292" s="769"/>
      <c r="B292" s="770"/>
      <c r="C292" s="678"/>
      <c r="D292" s="753"/>
      <c r="E292" s="772"/>
      <c r="F292" s="30" t="s">
        <v>853</v>
      </c>
      <c r="G292" s="35" t="s">
        <v>854</v>
      </c>
      <c r="H292" s="88">
        <v>1</v>
      </c>
      <c r="I292" s="30" t="s">
        <v>851</v>
      </c>
      <c r="J292" s="88">
        <v>1</v>
      </c>
      <c r="K292" s="199" t="s">
        <v>855</v>
      </c>
      <c r="L292" s="753"/>
      <c r="M292" s="778"/>
      <c r="N292" s="200"/>
      <c r="O292" s="200"/>
      <c r="P292" s="200">
        <v>0.25</v>
      </c>
      <c r="Q292" s="200"/>
      <c r="R292" s="200"/>
      <c r="S292" s="200">
        <v>0.25</v>
      </c>
      <c r="T292" s="200"/>
      <c r="U292" s="200"/>
      <c r="V292" s="200">
        <v>0.25</v>
      </c>
      <c r="W292" s="200"/>
      <c r="X292" s="200"/>
      <c r="Y292" s="200">
        <v>0.25</v>
      </c>
      <c r="Z292" s="201"/>
      <c r="AA292" s="201" t="s">
        <v>73</v>
      </c>
      <c r="AB292" s="201" t="s">
        <v>73</v>
      </c>
      <c r="AC292" s="201" t="s">
        <v>33</v>
      </c>
    </row>
    <row r="293" spans="1:461" s="1" customFormat="1" ht="47.25" x14ac:dyDescent="0.25">
      <c r="A293" s="769"/>
      <c r="B293" s="770"/>
      <c r="C293" s="678"/>
      <c r="D293" s="753"/>
      <c r="E293" s="772"/>
      <c r="F293" s="30" t="s">
        <v>856</v>
      </c>
      <c r="G293" s="35" t="s">
        <v>857</v>
      </c>
      <c r="H293" s="88">
        <v>1</v>
      </c>
      <c r="I293" s="30" t="s">
        <v>851</v>
      </c>
      <c r="J293" s="88">
        <v>1</v>
      </c>
      <c r="K293" s="199" t="s">
        <v>857</v>
      </c>
      <c r="L293" s="753"/>
      <c r="M293" s="203">
        <v>3000000</v>
      </c>
      <c r="N293" s="200"/>
      <c r="O293" s="200"/>
      <c r="P293" s="39">
        <v>0.25</v>
      </c>
      <c r="Q293" s="39"/>
      <c r="R293" s="39"/>
      <c r="S293" s="39">
        <v>0.25</v>
      </c>
      <c r="T293" s="39"/>
      <c r="U293" s="39"/>
      <c r="V293" s="39">
        <v>0.25</v>
      </c>
      <c r="W293" s="39"/>
      <c r="X293" s="39"/>
      <c r="Y293" s="39">
        <v>0.25</v>
      </c>
      <c r="Z293" s="201"/>
      <c r="AA293" s="31" t="s">
        <v>73</v>
      </c>
      <c r="AB293" s="31" t="s">
        <v>73</v>
      </c>
      <c r="AC293" s="31" t="s">
        <v>33</v>
      </c>
    </row>
    <row r="294" spans="1:461" s="1" customFormat="1" ht="31.5" x14ac:dyDescent="0.25">
      <c r="A294" s="769"/>
      <c r="B294" s="770"/>
      <c r="C294" s="678"/>
      <c r="D294" s="753"/>
      <c r="E294" s="772"/>
      <c r="F294" s="30" t="s">
        <v>858</v>
      </c>
      <c r="G294" s="68" t="s">
        <v>859</v>
      </c>
      <c r="H294" s="88">
        <v>1</v>
      </c>
      <c r="I294" s="30" t="s">
        <v>860</v>
      </c>
      <c r="J294" s="88">
        <v>1</v>
      </c>
      <c r="K294" s="204" t="s">
        <v>861</v>
      </c>
      <c r="L294" s="753"/>
      <c r="M294" s="776">
        <v>6000000</v>
      </c>
      <c r="N294" s="200"/>
      <c r="O294" s="200"/>
      <c r="P294" s="39">
        <v>0.25</v>
      </c>
      <c r="Q294" s="39"/>
      <c r="R294" s="39"/>
      <c r="S294" s="39">
        <v>0.25</v>
      </c>
      <c r="T294" s="39"/>
      <c r="U294" s="39"/>
      <c r="V294" s="39">
        <v>0.25</v>
      </c>
      <c r="W294" s="39"/>
      <c r="X294" s="39"/>
      <c r="Y294" s="39">
        <v>0.25</v>
      </c>
      <c r="Z294" s="201"/>
      <c r="AA294" s="31" t="s">
        <v>73</v>
      </c>
      <c r="AB294" s="31" t="s">
        <v>73</v>
      </c>
      <c r="AC294" s="31" t="s">
        <v>33</v>
      </c>
    </row>
    <row r="295" spans="1:461" s="1" customFormat="1" ht="47.25" x14ac:dyDescent="0.25">
      <c r="A295" s="769"/>
      <c r="B295" s="770"/>
      <c r="C295" s="678"/>
      <c r="D295" s="753"/>
      <c r="E295" s="772"/>
      <c r="F295" s="30" t="s">
        <v>862</v>
      </c>
      <c r="G295" s="68" t="s">
        <v>863</v>
      </c>
      <c r="H295" s="88">
        <v>1</v>
      </c>
      <c r="I295" s="30" t="s">
        <v>860</v>
      </c>
      <c r="J295" s="88">
        <v>1</v>
      </c>
      <c r="K295" s="205" t="s">
        <v>864</v>
      </c>
      <c r="L295" s="753"/>
      <c r="M295" s="777"/>
      <c r="N295" s="200"/>
      <c r="O295" s="200"/>
      <c r="P295" s="39">
        <v>0.25</v>
      </c>
      <c r="Q295" s="39"/>
      <c r="R295" s="39"/>
      <c r="S295" s="39">
        <v>0.25</v>
      </c>
      <c r="T295" s="39"/>
      <c r="U295" s="39"/>
      <c r="V295" s="39">
        <v>0.25</v>
      </c>
      <c r="W295" s="39"/>
      <c r="X295" s="39"/>
      <c r="Y295" s="39">
        <v>0.25</v>
      </c>
      <c r="Z295" s="201"/>
      <c r="AA295" s="31" t="s">
        <v>73</v>
      </c>
      <c r="AB295" s="31" t="s">
        <v>73</v>
      </c>
      <c r="AC295" s="31" t="s">
        <v>33</v>
      </c>
    </row>
    <row r="296" spans="1:461" s="1" customFormat="1" ht="47.25" x14ac:dyDescent="0.25">
      <c r="A296" s="769"/>
      <c r="B296" s="770"/>
      <c r="C296" s="678"/>
      <c r="D296" s="753"/>
      <c r="E296" s="772"/>
      <c r="F296" s="30" t="s">
        <v>865</v>
      </c>
      <c r="G296" s="35" t="s">
        <v>866</v>
      </c>
      <c r="H296" s="88">
        <v>1</v>
      </c>
      <c r="I296" s="30" t="s">
        <v>867</v>
      </c>
      <c r="J296" s="88">
        <v>1</v>
      </c>
      <c r="K296" s="199" t="s">
        <v>868</v>
      </c>
      <c r="L296" s="753"/>
      <c r="M296" s="777"/>
      <c r="N296" s="200"/>
      <c r="O296" s="200"/>
      <c r="P296" s="200">
        <v>0.25</v>
      </c>
      <c r="Q296" s="200"/>
      <c r="R296" s="200"/>
      <c r="S296" s="200">
        <v>0.25</v>
      </c>
      <c r="T296" s="200"/>
      <c r="U296" s="200"/>
      <c r="V296" s="200">
        <v>0.25</v>
      </c>
      <c r="W296" s="200"/>
      <c r="X296" s="200"/>
      <c r="Y296" s="200">
        <v>0.25</v>
      </c>
      <c r="Z296" s="201"/>
      <c r="AA296" s="201" t="s">
        <v>73</v>
      </c>
      <c r="AB296" s="201" t="s">
        <v>73</v>
      </c>
      <c r="AC296" s="201" t="s">
        <v>33</v>
      </c>
    </row>
    <row r="297" spans="1:461" s="1" customFormat="1" ht="47.25" x14ac:dyDescent="0.25">
      <c r="A297" s="769"/>
      <c r="B297" s="770"/>
      <c r="C297" s="678"/>
      <c r="D297" s="753"/>
      <c r="E297" s="772"/>
      <c r="F297" s="30" t="s">
        <v>869</v>
      </c>
      <c r="G297" s="147" t="s">
        <v>870</v>
      </c>
      <c r="H297" s="88">
        <v>1</v>
      </c>
      <c r="I297" s="30" t="s">
        <v>867</v>
      </c>
      <c r="J297" s="88">
        <v>1</v>
      </c>
      <c r="K297" s="199" t="s">
        <v>871</v>
      </c>
      <c r="L297" s="753"/>
      <c r="M297" s="778"/>
      <c r="N297" s="200"/>
      <c r="O297" s="200"/>
      <c r="P297" s="39">
        <v>0.25</v>
      </c>
      <c r="Q297" s="39"/>
      <c r="R297" s="39"/>
      <c r="S297" s="39">
        <v>0.25</v>
      </c>
      <c r="T297" s="39"/>
      <c r="U297" s="39"/>
      <c r="V297" s="39">
        <v>0.25</v>
      </c>
      <c r="W297" s="39"/>
      <c r="X297" s="39"/>
      <c r="Y297" s="39">
        <v>0.25</v>
      </c>
      <c r="Z297" s="201"/>
      <c r="AA297" s="31" t="s">
        <v>73</v>
      </c>
      <c r="AB297" s="31" t="s">
        <v>73</v>
      </c>
      <c r="AC297" s="31" t="s">
        <v>33</v>
      </c>
    </row>
    <row r="298" spans="1:461" s="1" customFormat="1" ht="47.25" x14ac:dyDescent="0.25">
      <c r="A298" s="769"/>
      <c r="B298" s="770"/>
      <c r="C298" s="678"/>
      <c r="D298" s="753"/>
      <c r="E298" s="772"/>
      <c r="F298" s="31" t="s">
        <v>872</v>
      </c>
      <c r="G298" s="35" t="s">
        <v>873</v>
      </c>
      <c r="H298" s="88">
        <v>1</v>
      </c>
      <c r="I298" s="30" t="s">
        <v>874</v>
      </c>
      <c r="J298" s="88">
        <v>1</v>
      </c>
      <c r="K298" s="199" t="s">
        <v>875</v>
      </c>
      <c r="L298" s="753"/>
      <c r="M298" s="776">
        <v>13000000</v>
      </c>
      <c r="N298" s="200"/>
      <c r="O298" s="200"/>
      <c r="P298" s="39">
        <v>0.25</v>
      </c>
      <c r="Q298" s="39"/>
      <c r="R298" s="39"/>
      <c r="S298" s="39">
        <v>0.25</v>
      </c>
      <c r="T298" s="39"/>
      <c r="U298" s="39"/>
      <c r="V298" s="39">
        <v>0.25</v>
      </c>
      <c r="W298" s="39"/>
      <c r="X298" s="39"/>
      <c r="Y298" s="39">
        <v>0.25</v>
      </c>
      <c r="Z298" s="201"/>
      <c r="AA298" s="31" t="s">
        <v>73</v>
      </c>
      <c r="AB298" s="31" t="s">
        <v>73</v>
      </c>
      <c r="AC298" s="31" t="s">
        <v>33</v>
      </c>
    </row>
    <row r="299" spans="1:461" s="1" customFormat="1" ht="47.25" x14ac:dyDescent="0.25">
      <c r="A299" s="769"/>
      <c r="B299" s="770"/>
      <c r="C299" s="678"/>
      <c r="D299" s="753"/>
      <c r="E299" s="772"/>
      <c r="F299" s="31" t="s">
        <v>876</v>
      </c>
      <c r="G299" s="35" t="s">
        <v>873</v>
      </c>
      <c r="H299" s="88">
        <v>1</v>
      </c>
      <c r="I299" s="30" t="s">
        <v>874</v>
      </c>
      <c r="J299" s="88">
        <v>1</v>
      </c>
      <c r="K299" s="199" t="s">
        <v>875</v>
      </c>
      <c r="L299" s="753"/>
      <c r="M299" s="777"/>
      <c r="N299" s="200"/>
      <c r="O299" s="200"/>
      <c r="P299" s="39">
        <v>0.25</v>
      </c>
      <c r="Q299" s="39"/>
      <c r="R299" s="39"/>
      <c r="S299" s="39">
        <v>0.25</v>
      </c>
      <c r="T299" s="39"/>
      <c r="U299" s="39"/>
      <c r="V299" s="39">
        <v>0.25</v>
      </c>
      <c r="W299" s="39"/>
      <c r="X299" s="39"/>
      <c r="Y299" s="39">
        <v>0.25</v>
      </c>
      <c r="Z299" s="201"/>
      <c r="AA299" s="31" t="s">
        <v>73</v>
      </c>
      <c r="AB299" s="31" t="s">
        <v>73</v>
      </c>
      <c r="AC299" s="31" t="s">
        <v>33</v>
      </c>
    </row>
    <row r="300" spans="1:461" s="1" customFormat="1" ht="47.25" x14ac:dyDescent="0.25">
      <c r="A300" s="769"/>
      <c r="B300" s="770"/>
      <c r="C300" s="743"/>
      <c r="D300" s="754"/>
      <c r="E300" s="773"/>
      <c r="F300" s="31" t="s">
        <v>877</v>
      </c>
      <c r="G300" s="35" t="s">
        <v>873</v>
      </c>
      <c r="H300" s="88">
        <v>1</v>
      </c>
      <c r="I300" s="30" t="s">
        <v>867</v>
      </c>
      <c r="J300" s="88">
        <v>1</v>
      </c>
      <c r="K300" s="199" t="s">
        <v>875</v>
      </c>
      <c r="L300" s="754"/>
      <c r="M300" s="778"/>
      <c r="N300" s="200"/>
      <c r="O300" s="200"/>
      <c r="P300" s="39">
        <v>0.25</v>
      </c>
      <c r="Q300" s="39"/>
      <c r="R300" s="39"/>
      <c r="S300" s="39">
        <v>0.25</v>
      </c>
      <c r="T300" s="39"/>
      <c r="U300" s="39"/>
      <c r="V300" s="39">
        <v>0.25</v>
      </c>
      <c r="W300" s="39"/>
      <c r="X300" s="39"/>
      <c r="Y300" s="39">
        <v>0.25</v>
      </c>
      <c r="Z300" s="201"/>
      <c r="AA300" s="31" t="s">
        <v>73</v>
      </c>
      <c r="AB300" s="31" t="s">
        <v>73</v>
      </c>
      <c r="AC300" s="31" t="s">
        <v>33</v>
      </c>
    </row>
    <row r="301" spans="1:461" s="1" customFormat="1" ht="31.15" customHeight="1" x14ac:dyDescent="0.25">
      <c r="A301" s="769"/>
      <c r="B301" s="770"/>
      <c r="C301" s="654" t="s">
        <v>28</v>
      </c>
      <c r="D301" s="653">
        <v>8.1999999999999993</v>
      </c>
      <c r="E301" s="779">
        <v>4</v>
      </c>
      <c r="F301" s="608" t="s">
        <v>878</v>
      </c>
      <c r="G301" s="68" t="s">
        <v>879</v>
      </c>
      <c r="H301" s="88">
        <v>1</v>
      </c>
      <c r="I301" s="653" t="s">
        <v>880</v>
      </c>
      <c r="J301" s="88">
        <f>N301+O301+P301+Q301+R301+S301+T301+U301+V301+W301+X301+Y301</f>
        <v>1</v>
      </c>
      <c r="K301" s="774" t="s">
        <v>881</v>
      </c>
      <c r="L301" s="774" t="s">
        <v>882</v>
      </c>
      <c r="M301" s="775">
        <v>0</v>
      </c>
      <c r="N301" s="31"/>
      <c r="O301" s="31"/>
      <c r="P301" s="39">
        <v>0.25</v>
      </c>
      <c r="Q301" s="39"/>
      <c r="R301" s="39"/>
      <c r="S301" s="39">
        <v>0.25</v>
      </c>
      <c r="T301" s="39"/>
      <c r="U301" s="39"/>
      <c r="V301" s="39">
        <v>0.25</v>
      </c>
      <c r="W301" s="39"/>
      <c r="X301" s="39"/>
      <c r="Y301" s="39">
        <v>0.25</v>
      </c>
      <c r="Z301" s="75"/>
      <c r="AA301" s="31" t="s">
        <v>73</v>
      </c>
      <c r="AB301" s="31" t="s">
        <v>73</v>
      </c>
      <c r="AC301" s="31" t="s">
        <v>33</v>
      </c>
    </row>
    <row r="302" spans="1:461" s="1" customFormat="1" ht="78.75" x14ac:dyDescent="0.25">
      <c r="A302" s="769"/>
      <c r="B302" s="770"/>
      <c r="C302" s="725"/>
      <c r="D302" s="653"/>
      <c r="E302" s="779"/>
      <c r="F302" s="608"/>
      <c r="G302" s="68" t="s">
        <v>883</v>
      </c>
      <c r="H302" s="88">
        <v>1</v>
      </c>
      <c r="I302" s="653"/>
      <c r="J302" s="88">
        <v>1</v>
      </c>
      <c r="K302" s="774"/>
      <c r="L302" s="774"/>
      <c r="M302" s="775"/>
      <c r="N302" s="66"/>
      <c r="O302" s="72"/>
      <c r="P302" s="39">
        <v>0.25</v>
      </c>
      <c r="Q302" s="39"/>
      <c r="R302" s="39"/>
      <c r="S302" s="39">
        <v>0.25</v>
      </c>
      <c r="T302" s="39"/>
      <c r="U302" s="39"/>
      <c r="V302" s="39">
        <v>0.25</v>
      </c>
      <c r="W302" s="39"/>
      <c r="X302" s="39"/>
      <c r="Y302" s="39">
        <v>0.25</v>
      </c>
      <c r="Z302" s="75"/>
      <c r="AA302" s="31" t="s">
        <v>73</v>
      </c>
      <c r="AB302" s="31" t="s">
        <v>73</v>
      </c>
      <c r="AC302" s="31" t="s">
        <v>33</v>
      </c>
    </row>
    <row r="303" spans="1:461" s="1" customFormat="1" ht="78" customHeight="1" x14ac:dyDescent="0.25">
      <c r="A303" s="769"/>
      <c r="B303" s="770"/>
      <c r="C303" s="725"/>
      <c r="D303" s="653"/>
      <c r="E303" s="779"/>
      <c r="F303" s="774" t="s">
        <v>884</v>
      </c>
      <c r="G303" s="68" t="s">
        <v>879</v>
      </c>
      <c r="H303" s="88">
        <v>1</v>
      </c>
      <c r="I303" s="653" t="s">
        <v>880</v>
      </c>
      <c r="J303" s="88">
        <f t="shared" ref="J303:J330" si="2">N303+O303+P303+Q303+R303+S303+T303+U303+V303+W303+X303+Y303</f>
        <v>1</v>
      </c>
      <c r="K303" s="774" t="s">
        <v>881</v>
      </c>
      <c r="L303" s="774" t="s">
        <v>885</v>
      </c>
      <c r="M303" s="775"/>
      <c r="N303" s="60"/>
      <c r="O303" s="60"/>
      <c r="P303" s="39">
        <v>0.25</v>
      </c>
      <c r="Q303" s="39"/>
      <c r="R303" s="39"/>
      <c r="S303" s="39">
        <v>0.25</v>
      </c>
      <c r="T303" s="39"/>
      <c r="U303" s="39"/>
      <c r="V303" s="39">
        <v>0.25</v>
      </c>
      <c r="W303" s="39"/>
      <c r="X303" s="39"/>
      <c r="Y303" s="39">
        <v>0.25</v>
      </c>
      <c r="Z303" s="75"/>
      <c r="AA303" s="31" t="s">
        <v>73</v>
      </c>
      <c r="AB303" s="31" t="s">
        <v>73</v>
      </c>
      <c r="AC303" s="31" t="s">
        <v>33</v>
      </c>
    </row>
    <row r="304" spans="1:461" s="1" customFormat="1" ht="78.75" x14ac:dyDescent="0.25">
      <c r="A304" s="769"/>
      <c r="B304" s="770"/>
      <c r="C304" s="725"/>
      <c r="D304" s="653"/>
      <c r="E304" s="779"/>
      <c r="F304" s="774"/>
      <c r="G304" s="68" t="s">
        <v>883</v>
      </c>
      <c r="H304" s="88">
        <v>1</v>
      </c>
      <c r="I304" s="653"/>
      <c r="J304" s="88">
        <f t="shared" si="2"/>
        <v>1</v>
      </c>
      <c r="K304" s="774"/>
      <c r="L304" s="774"/>
      <c r="M304" s="203">
        <v>0</v>
      </c>
      <c r="N304" s="206"/>
      <c r="O304" s="206"/>
      <c r="P304" s="39">
        <v>0.25</v>
      </c>
      <c r="Q304" s="39"/>
      <c r="R304" s="39"/>
      <c r="S304" s="39">
        <v>0.25</v>
      </c>
      <c r="T304" s="39"/>
      <c r="U304" s="39"/>
      <c r="V304" s="39">
        <v>0.25</v>
      </c>
      <c r="W304" s="39"/>
      <c r="X304" s="39"/>
      <c r="Y304" s="39">
        <v>0.25</v>
      </c>
      <c r="Z304" s="75"/>
      <c r="AA304" s="31" t="s">
        <v>73</v>
      </c>
      <c r="AB304" s="31" t="s">
        <v>73</v>
      </c>
      <c r="AC304" s="31" t="s">
        <v>33</v>
      </c>
    </row>
    <row r="305" spans="1:29" s="1" customFormat="1" ht="31.15" customHeight="1" x14ac:dyDescent="0.25">
      <c r="A305" s="769"/>
      <c r="B305" s="770"/>
      <c r="C305" s="725"/>
      <c r="D305" s="653"/>
      <c r="E305" s="779"/>
      <c r="F305" s="774" t="s">
        <v>886</v>
      </c>
      <c r="G305" s="68" t="s">
        <v>879</v>
      </c>
      <c r="H305" s="88">
        <v>1</v>
      </c>
      <c r="I305" s="653" t="s">
        <v>880</v>
      </c>
      <c r="J305" s="88">
        <f t="shared" si="2"/>
        <v>1</v>
      </c>
      <c r="K305" s="774" t="s">
        <v>881</v>
      </c>
      <c r="L305" s="774" t="s">
        <v>887</v>
      </c>
      <c r="M305" s="775">
        <v>0</v>
      </c>
      <c r="N305" s="66"/>
      <c r="O305" s="66"/>
      <c r="P305" s="39">
        <v>0.25</v>
      </c>
      <c r="Q305" s="39"/>
      <c r="R305" s="39"/>
      <c r="S305" s="39">
        <v>0.25</v>
      </c>
      <c r="T305" s="39"/>
      <c r="U305" s="39"/>
      <c r="V305" s="39">
        <v>0.25</v>
      </c>
      <c r="W305" s="39"/>
      <c r="X305" s="39"/>
      <c r="Y305" s="39">
        <v>0.25</v>
      </c>
      <c r="Z305" s="75"/>
      <c r="AA305" s="31" t="s">
        <v>73</v>
      </c>
      <c r="AB305" s="31" t="s">
        <v>73</v>
      </c>
      <c r="AC305" s="31" t="s">
        <v>33</v>
      </c>
    </row>
    <row r="306" spans="1:29" s="1" customFormat="1" ht="78.75" x14ac:dyDescent="0.25">
      <c r="A306" s="769"/>
      <c r="B306" s="770"/>
      <c r="C306" s="725"/>
      <c r="D306" s="653"/>
      <c r="E306" s="779"/>
      <c r="F306" s="774"/>
      <c r="G306" s="68" t="s">
        <v>883</v>
      </c>
      <c r="H306" s="88">
        <v>1</v>
      </c>
      <c r="I306" s="653"/>
      <c r="J306" s="88">
        <f t="shared" si="2"/>
        <v>1</v>
      </c>
      <c r="K306" s="774"/>
      <c r="L306" s="774"/>
      <c r="M306" s="775"/>
      <c r="N306" s="207"/>
      <c r="O306" s="207"/>
      <c r="P306" s="39">
        <v>0.25</v>
      </c>
      <c r="Q306" s="39"/>
      <c r="R306" s="39"/>
      <c r="S306" s="39">
        <v>0.25</v>
      </c>
      <c r="T306" s="39"/>
      <c r="U306" s="39"/>
      <c r="V306" s="39">
        <v>0.25</v>
      </c>
      <c r="W306" s="39"/>
      <c r="X306" s="39"/>
      <c r="Y306" s="39">
        <v>0.25</v>
      </c>
      <c r="Z306" s="75"/>
      <c r="AA306" s="31" t="s">
        <v>73</v>
      </c>
      <c r="AB306" s="31" t="s">
        <v>73</v>
      </c>
      <c r="AC306" s="31" t="s">
        <v>33</v>
      </c>
    </row>
    <row r="307" spans="1:29" s="1" customFormat="1" ht="31.15" customHeight="1" x14ac:dyDescent="0.25">
      <c r="A307" s="769"/>
      <c r="B307" s="770"/>
      <c r="C307" s="725"/>
      <c r="D307" s="653"/>
      <c r="E307" s="779"/>
      <c r="F307" s="774" t="s">
        <v>888</v>
      </c>
      <c r="G307" s="68" t="s">
        <v>889</v>
      </c>
      <c r="H307" s="88">
        <v>1</v>
      </c>
      <c r="I307" s="653" t="s">
        <v>880</v>
      </c>
      <c r="J307" s="88">
        <f t="shared" si="2"/>
        <v>1</v>
      </c>
      <c r="K307" s="774" t="s">
        <v>881</v>
      </c>
      <c r="L307" s="774" t="s">
        <v>890</v>
      </c>
      <c r="M307" s="775">
        <v>2500000</v>
      </c>
      <c r="N307" s="60"/>
      <c r="O307" s="60"/>
      <c r="P307" s="39">
        <v>0.25</v>
      </c>
      <c r="Q307" s="39"/>
      <c r="R307" s="39"/>
      <c r="S307" s="39">
        <v>0.25</v>
      </c>
      <c r="T307" s="39"/>
      <c r="U307" s="39"/>
      <c r="V307" s="39">
        <v>0.25</v>
      </c>
      <c r="W307" s="39"/>
      <c r="X307" s="39"/>
      <c r="Y307" s="39">
        <v>0.25</v>
      </c>
      <c r="Z307" s="75"/>
      <c r="AA307" s="31" t="s">
        <v>73</v>
      </c>
      <c r="AB307" s="31" t="s">
        <v>73</v>
      </c>
      <c r="AC307" s="31" t="s">
        <v>33</v>
      </c>
    </row>
    <row r="308" spans="1:29" s="1" customFormat="1" ht="63" x14ac:dyDescent="0.25">
      <c r="A308" s="769"/>
      <c r="B308" s="770"/>
      <c r="C308" s="725"/>
      <c r="D308" s="653"/>
      <c r="E308" s="779"/>
      <c r="F308" s="774"/>
      <c r="G308" s="68" t="s">
        <v>891</v>
      </c>
      <c r="H308" s="88">
        <v>1</v>
      </c>
      <c r="I308" s="653"/>
      <c r="J308" s="88">
        <f t="shared" si="2"/>
        <v>1</v>
      </c>
      <c r="K308" s="774"/>
      <c r="L308" s="774"/>
      <c r="M308" s="775"/>
      <c r="N308" s="60"/>
      <c r="O308" s="206"/>
      <c r="P308" s="39">
        <v>0.25</v>
      </c>
      <c r="Q308" s="39"/>
      <c r="R308" s="39"/>
      <c r="S308" s="39">
        <v>0.25</v>
      </c>
      <c r="T308" s="39"/>
      <c r="U308" s="39"/>
      <c r="V308" s="39">
        <v>0.25</v>
      </c>
      <c r="W308" s="39"/>
      <c r="X308" s="39"/>
      <c r="Y308" s="39">
        <v>0.25</v>
      </c>
      <c r="Z308" s="75"/>
      <c r="AA308" s="31" t="s">
        <v>73</v>
      </c>
      <c r="AB308" s="31" t="s">
        <v>73</v>
      </c>
      <c r="AC308" s="31" t="s">
        <v>33</v>
      </c>
    </row>
    <row r="309" spans="1:29" s="1" customFormat="1" ht="62.45" customHeight="1" x14ac:dyDescent="0.25">
      <c r="A309" s="769"/>
      <c r="B309" s="770"/>
      <c r="C309" s="725"/>
      <c r="D309" s="653"/>
      <c r="E309" s="779"/>
      <c r="F309" s="774" t="s">
        <v>892</v>
      </c>
      <c r="G309" s="68" t="s">
        <v>879</v>
      </c>
      <c r="H309" s="88">
        <v>1</v>
      </c>
      <c r="I309" s="653" t="s">
        <v>880</v>
      </c>
      <c r="J309" s="88">
        <f t="shared" si="2"/>
        <v>1</v>
      </c>
      <c r="K309" s="774" t="s">
        <v>881</v>
      </c>
      <c r="L309" s="774" t="s">
        <v>892</v>
      </c>
      <c r="M309" s="775">
        <v>0</v>
      </c>
      <c r="N309" s="60"/>
      <c r="O309" s="206"/>
      <c r="P309" s="39">
        <v>0.25</v>
      </c>
      <c r="Q309" s="39"/>
      <c r="R309" s="39"/>
      <c r="S309" s="39">
        <v>0.25</v>
      </c>
      <c r="T309" s="39"/>
      <c r="U309" s="39"/>
      <c r="V309" s="39">
        <v>0.25</v>
      </c>
      <c r="W309" s="39"/>
      <c r="X309" s="39"/>
      <c r="Y309" s="39">
        <v>0.25</v>
      </c>
      <c r="Z309" s="75"/>
      <c r="AA309" s="31" t="s">
        <v>73</v>
      </c>
      <c r="AB309" s="31" t="s">
        <v>73</v>
      </c>
      <c r="AC309" s="31" t="s">
        <v>33</v>
      </c>
    </row>
    <row r="310" spans="1:29" s="1" customFormat="1" ht="78.75" x14ac:dyDescent="0.25">
      <c r="A310" s="769"/>
      <c r="B310" s="770"/>
      <c r="C310" s="725"/>
      <c r="D310" s="653"/>
      <c r="E310" s="779"/>
      <c r="F310" s="774"/>
      <c r="G310" s="68" t="s">
        <v>883</v>
      </c>
      <c r="H310" s="88">
        <v>1</v>
      </c>
      <c r="I310" s="653"/>
      <c r="J310" s="88">
        <f t="shared" si="2"/>
        <v>1</v>
      </c>
      <c r="K310" s="774"/>
      <c r="L310" s="774"/>
      <c r="M310" s="775"/>
      <c r="N310" s="60"/>
      <c r="O310" s="206"/>
      <c r="P310" s="39">
        <v>0.25</v>
      </c>
      <c r="Q310" s="39"/>
      <c r="R310" s="39"/>
      <c r="S310" s="39">
        <v>0.25</v>
      </c>
      <c r="T310" s="39"/>
      <c r="U310" s="39"/>
      <c r="V310" s="39">
        <v>0.25</v>
      </c>
      <c r="W310" s="39"/>
      <c r="X310" s="39"/>
      <c r="Y310" s="39">
        <v>0.25</v>
      </c>
      <c r="Z310" s="75"/>
      <c r="AA310" s="31" t="s">
        <v>73</v>
      </c>
      <c r="AB310" s="31" t="s">
        <v>73</v>
      </c>
      <c r="AC310" s="31" t="s">
        <v>33</v>
      </c>
    </row>
    <row r="311" spans="1:29" s="1" customFormat="1" ht="78" customHeight="1" x14ac:dyDescent="0.25">
      <c r="A311" s="769"/>
      <c r="B311" s="770"/>
      <c r="C311" s="725"/>
      <c r="D311" s="653"/>
      <c r="E311" s="779"/>
      <c r="F311" s="774" t="s">
        <v>893</v>
      </c>
      <c r="G311" s="68" t="s">
        <v>879</v>
      </c>
      <c r="H311" s="88">
        <v>1</v>
      </c>
      <c r="I311" s="653" t="s">
        <v>880</v>
      </c>
      <c r="J311" s="88">
        <f t="shared" si="2"/>
        <v>1</v>
      </c>
      <c r="K311" s="774" t="s">
        <v>881</v>
      </c>
      <c r="L311" s="774" t="s">
        <v>894</v>
      </c>
      <c r="M311" s="775">
        <v>0</v>
      </c>
      <c r="N311" s="60"/>
      <c r="O311" s="206"/>
      <c r="P311" s="39">
        <v>0.25</v>
      </c>
      <c r="Q311" s="39"/>
      <c r="R311" s="39"/>
      <c r="S311" s="39">
        <v>0.25</v>
      </c>
      <c r="T311" s="39"/>
      <c r="U311" s="39"/>
      <c r="V311" s="39">
        <v>0.25</v>
      </c>
      <c r="W311" s="39"/>
      <c r="X311" s="39"/>
      <c r="Y311" s="39">
        <v>0.25</v>
      </c>
      <c r="Z311" s="75"/>
      <c r="AA311" s="31" t="s">
        <v>73</v>
      </c>
      <c r="AB311" s="31" t="s">
        <v>73</v>
      </c>
      <c r="AC311" s="31" t="s">
        <v>33</v>
      </c>
    </row>
    <row r="312" spans="1:29" s="1" customFormat="1" ht="137.25" customHeight="1" x14ac:dyDescent="0.25">
      <c r="A312" s="769"/>
      <c r="B312" s="770"/>
      <c r="C312" s="725"/>
      <c r="D312" s="653"/>
      <c r="E312" s="779"/>
      <c r="F312" s="774"/>
      <c r="G312" s="68" t="s">
        <v>883</v>
      </c>
      <c r="H312" s="88">
        <v>1</v>
      </c>
      <c r="I312" s="653"/>
      <c r="J312" s="88">
        <f t="shared" si="2"/>
        <v>1</v>
      </c>
      <c r="K312" s="774"/>
      <c r="L312" s="774"/>
      <c r="M312" s="775"/>
      <c r="N312" s="60"/>
      <c r="O312" s="206"/>
      <c r="P312" s="39">
        <v>0.25</v>
      </c>
      <c r="Q312" s="39"/>
      <c r="R312" s="39"/>
      <c r="S312" s="39">
        <v>0.25</v>
      </c>
      <c r="T312" s="39"/>
      <c r="U312" s="39"/>
      <c r="V312" s="39">
        <v>0.25</v>
      </c>
      <c r="W312" s="39"/>
      <c r="X312" s="39"/>
      <c r="Y312" s="39">
        <v>0.25</v>
      </c>
      <c r="Z312" s="75"/>
      <c r="AA312" s="31" t="s">
        <v>73</v>
      </c>
      <c r="AB312" s="31" t="s">
        <v>73</v>
      </c>
      <c r="AC312" s="31" t="s">
        <v>33</v>
      </c>
    </row>
    <row r="313" spans="1:29" s="1" customFormat="1" ht="46.9" customHeight="1" x14ac:dyDescent="0.25">
      <c r="A313" s="769"/>
      <c r="B313" s="770"/>
      <c r="C313" s="725"/>
      <c r="D313" s="653"/>
      <c r="E313" s="779"/>
      <c r="F313" s="774" t="s">
        <v>895</v>
      </c>
      <c r="G313" s="68" t="s">
        <v>879</v>
      </c>
      <c r="H313" s="88">
        <v>1</v>
      </c>
      <c r="I313" s="653" t="s">
        <v>880</v>
      </c>
      <c r="J313" s="88">
        <f t="shared" si="2"/>
        <v>1</v>
      </c>
      <c r="K313" s="774" t="s">
        <v>881</v>
      </c>
      <c r="L313" s="774" t="s">
        <v>896</v>
      </c>
      <c r="M313" s="775">
        <v>0</v>
      </c>
      <c r="N313" s="60"/>
      <c r="O313" s="60"/>
      <c r="P313" s="39">
        <v>0.25</v>
      </c>
      <c r="Q313" s="39"/>
      <c r="R313" s="39"/>
      <c r="S313" s="39">
        <v>0.25</v>
      </c>
      <c r="T313" s="39"/>
      <c r="U313" s="39"/>
      <c r="V313" s="39">
        <v>0.25</v>
      </c>
      <c r="W313" s="39"/>
      <c r="X313" s="39"/>
      <c r="Y313" s="39">
        <v>0.25</v>
      </c>
      <c r="Z313" s="75"/>
      <c r="AA313" s="31" t="s">
        <v>73</v>
      </c>
      <c r="AB313" s="31" t="s">
        <v>73</v>
      </c>
      <c r="AC313" s="31" t="s">
        <v>33</v>
      </c>
    </row>
    <row r="314" spans="1:29" s="1" customFormat="1" ht="58.15" customHeight="1" x14ac:dyDescent="0.25">
      <c r="A314" s="769"/>
      <c r="B314" s="770"/>
      <c r="C314" s="661"/>
      <c r="D314" s="653"/>
      <c r="E314" s="779"/>
      <c r="F314" s="774"/>
      <c r="G314" s="68" t="s">
        <v>883</v>
      </c>
      <c r="H314" s="88">
        <v>1</v>
      </c>
      <c r="I314" s="653"/>
      <c r="J314" s="88">
        <f t="shared" si="2"/>
        <v>1</v>
      </c>
      <c r="K314" s="774"/>
      <c r="L314" s="774"/>
      <c r="M314" s="775"/>
      <c r="N314" s="60"/>
      <c r="O314" s="60"/>
      <c r="P314" s="39">
        <v>0.25</v>
      </c>
      <c r="Q314" s="39"/>
      <c r="R314" s="39"/>
      <c r="S314" s="39">
        <v>0.25</v>
      </c>
      <c r="T314" s="39"/>
      <c r="U314" s="39"/>
      <c r="V314" s="39">
        <v>0.25</v>
      </c>
      <c r="W314" s="39"/>
      <c r="X314" s="39"/>
      <c r="Y314" s="39">
        <v>0.25</v>
      </c>
      <c r="Z314" s="75"/>
      <c r="AA314" s="31" t="s">
        <v>73</v>
      </c>
      <c r="AB314" s="31" t="s">
        <v>73</v>
      </c>
      <c r="AC314" s="31" t="s">
        <v>33</v>
      </c>
    </row>
    <row r="315" spans="1:29" s="1" customFormat="1" ht="31.5" x14ac:dyDescent="0.25">
      <c r="A315" s="769"/>
      <c r="B315" s="770"/>
      <c r="C315" s="653" t="s">
        <v>28</v>
      </c>
      <c r="D315" s="653">
        <v>8.1999999999999993</v>
      </c>
      <c r="E315" s="779">
        <v>1</v>
      </c>
      <c r="F315" s="774" t="s">
        <v>897</v>
      </c>
      <c r="G315" s="68" t="s">
        <v>879</v>
      </c>
      <c r="H315" s="88">
        <v>1</v>
      </c>
      <c r="I315" s="771" t="s">
        <v>898</v>
      </c>
      <c r="J315" s="88">
        <f t="shared" si="2"/>
        <v>1</v>
      </c>
      <c r="K315" s="35" t="s">
        <v>899</v>
      </c>
      <c r="L315" s="654" t="s">
        <v>900</v>
      </c>
      <c r="M315" s="775">
        <v>4000000</v>
      </c>
      <c r="N315" s="206"/>
      <c r="O315" s="206"/>
      <c r="P315" s="39">
        <v>0.25</v>
      </c>
      <c r="Q315" s="39"/>
      <c r="R315" s="39"/>
      <c r="S315" s="39">
        <v>0.25</v>
      </c>
      <c r="T315" s="39"/>
      <c r="U315" s="39"/>
      <c r="V315" s="39">
        <v>0.25</v>
      </c>
      <c r="W315" s="39"/>
      <c r="X315" s="39"/>
      <c r="Y315" s="39">
        <v>0.25</v>
      </c>
      <c r="Z315" s="208"/>
      <c r="AA315" s="31" t="s">
        <v>73</v>
      </c>
      <c r="AB315" s="31" t="s">
        <v>73</v>
      </c>
      <c r="AC315" s="31" t="s">
        <v>33</v>
      </c>
    </row>
    <row r="316" spans="1:29" s="1" customFormat="1" ht="78.75" x14ac:dyDescent="0.25">
      <c r="A316" s="769"/>
      <c r="B316" s="770"/>
      <c r="C316" s="653"/>
      <c r="D316" s="653"/>
      <c r="E316" s="779"/>
      <c r="F316" s="774"/>
      <c r="G316" s="68" t="s">
        <v>883</v>
      </c>
      <c r="H316" s="88">
        <v>1</v>
      </c>
      <c r="I316" s="772"/>
      <c r="J316" s="88">
        <f t="shared" si="2"/>
        <v>1</v>
      </c>
      <c r="K316" s="35" t="s">
        <v>901</v>
      </c>
      <c r="L316" s="725"/>
      <c r="M316" s="775"/>
      <c r="N316" s="206"/>
      <c r="O316" s="206"/>
      <c r="P316" s="39">
        <v>0.25</v>
      </c>
      <c r="Q316" s="39"/>
      <c r="R316" s="39"/>
      <c r="S316" s="39">
        <v>0.25</v>
      </c>
      <c r="T316" s="39"/>
      <c r="U316" s="39"/>
      <c r="V316" s="39">
        <v>0.25</v>
      </c>
      <c r="W316" s="39"/>
      <c r="X316" s="39"/>
      <c r="Y316" s="39">
        <v>0.25</v>
      </c>
      <c r="Z316" s="208"/>
      <c r="AA316" s="31" t="s">
        <v>73</v>
      </c>
      <c r="AB316" s="31" t="s">
        <v>73</v>
      </c>
      <c r="AC316" s="31" t="s">
        <v>33</v>
      </c>
    </row>
    <row r="317" spans="1:29" s="1" customFormat="1" ht="31.5" x14ac:dyDescent="0.25">
      <c r="A317" s="769"/>
      <c r="B317" s="770"/>
      <c r="C317" s="653"/>
      <c r="D317" s="653"/>
      <c r="E317" s="779"/>
      <c r="F317" s="774" t="s">
        <v>902</v>
      </c>
      <c r="G317" s="68" t="s">
        <v>879</v>
      </c>
      <c r="H317" s="88">
        <v>1</v>
      </c>
      <c r="I317" s="772"/>
      <c r="J317" s="88">
        <f t="shared" si="2"/>
        <v>1</v>
      </c>
      <c r="K317" s="35" t="s">
        <v>899</v>
      </c>
      <c r="L317" s="725"/>
      <c r="M317" s="775">
        <v>6000000</v>
      </c>
      <c r="N317" s="206"/>
      <c r="O317" s="206"/>
      <c r="P317" s="39">
        <v>0.25</v>
      </c>
      <c r="Q317" s="39"/>
      <c r="R317" s="39"/>
      <c r="S317" s="39">
        <v>0.25</v>
      </c>
      <c r="T317" s="39"/>
      <c r="U317" s="39"/>
      <c r="V317" s="39">
        <v>0.25</v>
      </c>
      <c r="W317" s="39"/>
      <c r="X317" s="39"/>
      <c r="Y317" s="39">
        <v>0.25</v>
      </c>
      <c r="Z317" s="208"/>
      <c r="AA317" s="31" t="s">
        <v>73</v>
      </c>
      <c r="AB317" s="31" t="s">
        <v>73</v>
      </c>
      <c r="AC317" s="31" t="s">
        <v>33</v>
      </c>
    </row>
    <row r="318" spans="1:29" s="1" customFormat="1" ht="47.25" x14ac:dyDescent="0.25">
      <c r="A318" s="769"/>
      <c r="B318" s="770"/>
      <c r="C318" s="653"/>
      <c r="D318" s="653"/>
      <c r="E318" s="779"/>
      <c r="F318" s="774"/>
      <c r="G318" s="68" t="s">
        <v>903</v>
      </c>
      <c r="H318" s="88">
        <v>1</v>
      </c>
      <c r="I318" s="772"/>
      <c r="J318" s="88">
        <f t="shared" si="2"/>
        <v>1</v>
      </c>
      <c r="K318" s="35" t="s">
        <v>901</v>
      </c>
      <c r="L318" s="725"/>
      <c r="M318" s="775"/>
      <c r="N318" s="206"/>
      <c r="O318" s="206"/>
      <c r="P318" s="39">
        <v>0.25</v>
      </c>
      <c r="Q318" s="39"/>
      <c r="R318" s="39"/>
      <c r="S318" s="39">
        <v>0.25</v>
      </c>
      <c r="T318" s="39"/>
      <c r="U318" s="39"/>
      <c r="V318" s="39">
        <v>0.25</v>
      </c>
      <c r="W318" s="39"/>
      <c r="X318" s="39"/>
      <c r="Y318" s="39">
        <v>0.25</v>
      </c>
      <c r="Z318" s="208"/>
      <c r="AA318" s="31" t="s">
        <v>73</v>
      </c>
      <c r="AB318" s="31" t="s">
        <v>73</v>
      </c>
      <c r="AC318" s="31" t="s">
        <v>33</v>
      </c>
    </row>
    <row r="319" spans="1:29" s="1" customFormat="1" ht="31.15" customHeight="1" x14ac:dyDescent="0.25">
      <c r="A319" s="769"/>
      <c r="B319" s="770"/>
      <c r="C319" s="653"/>
      <c r="D319" s="653"/>
      <c r="E319" s="779"/>
      <c r="F319" s="774" t="s">
        <v>904</v>
      </c>
      <c r="G319" s="68" t="s">
        <v>879</v>
      </c>
      <c r="H319" s="88">
        <v>1</v>
      </c>
      <c r="I319" s="772"/>
      <c r="J319" s="88">
        <f t="shared" si="2"/>
        <v>1</v>
      </c>
      <c r="K319" s="35" t="s">
        <v>899</v>
      </c>
      <c r="L319" s="725"/>
      <c r="M319" s="775">
        <v>4000000</v>
      </c>
      <c r="N319" s="206"/>
      <c r="O319" s="206"/>
      <c r="P319" s="39">
        <v>0.25</v>
      </c>
      <c r="Q319" s="39"/>
      <c r="R319" s="39"/>
      <c r="S319" s="39">
        <v>0.25</v>
      </c>
      <c r="T319" s="39"/>
      <c r="U319" s="39"/>
      <c r="V319" s="39">
        <v>0.25</v>
      </c>
      <c r="W319" s="39"/>
      <c r="X319" s="39"/>
      <c r="Y319" s="39">
        <v>0.25</v>
      </c>
      <c r="Z319" s="208"/>
      <c r="AA319" s="31" t="s">
        <v>73</v>
      </c>
      <c r="AB319" s="31" t="s">
        <v>73</v>
      </c>
      <c r="AC319" s="31" t="s">
        <v>33</v>
      </c>
    </row>
    <row r="320" spans="1:29" s="1" customFormat="1" ht="78.75" x14ac:dyDescent="0.25">
      <c r="A320" s="769"/>
      <c r="B320" s="770"/>
      <c r="C320" s="653"/>
      <c r="D320" s="653"/>
      <c r="E320" s="779"/>
      <c r="F320" s="774"/>
      <c r="G320" s="68" t="s">
        <v>883</v>
      </c>
      <c r="H320" s="88">
        <v>1</v>
      </c>
      <c r="I320" s="772"/>
      <c r="J320" s="88">
        <f t="shared" si="2"/>
        <v>1</v>
      </c>
      <c r="K320" s="35" t="s">
        <v>901</v>
      </c>
      <c r="L320" s="725"/>
      <c r="M320" s="775"/>
      <c r="N320" s="206"/>
      <c r="O320" s="206"/>
      <c r="P320" s="39">
        <v>0.25</v>
      </c>
      <c r="Q320" s="39"/>
      <c r="R320" s="39"/>
      <c r="S320" s="39">
        <v>0.25</v>
      </c>
      <c r="T320" s="39"/>
      <c r="U320" s="39"/>
      <c r="V320" s="39">
        <v>0.25</v>
      </c>
      <c r="W320" s="39"/>
      <c r="X320" s="39"/>
      <c r="Y320" s="39">
        <v>0.25</v>
      </c>
      <c r="Z320" s="208"/>
      <c r="AA320" s="31" t="s">
        <v>73</v>
      </c>
      <c r="AB320" s="31" t="s">
        <v>73</v>
      </c>
      <c r="AC320" s="31" t="s">
        <v>33</v>
      </c>
    </row>
    <row r="321" spans="1:29" s="1" customFormat="1" ht="31.15" customHeight="1" x14ac:dyDescent="0.25">
      <c r="A321" s="769"/>
      <c r="B321" s="770"/>
      <c r="C321" s="653"/>
      <c r="D321" s="653"/>
      <c r="E321" s="779"/>
      <c r="F321" s="774" t="s">
        <v>905</v>
      </c>
      <c r="G321" s="68" t="s">
        <v>879</v>
      </c>
      <c r="H321" s="88">
        <v>1</v>
      </c>
      <c r="I321" s="772"/>
      <c r="J321" s="88">
        <f t="shared" si="2"/>
        <v>1</v>
      </c>
      <c r="K321" s="35" t="s">
        <v>899</v>
      </c>
      <c r="L321" s="725"/>
      <c r="M321" s="775">
        <v>5000000</v>
      </c>
      <c r="N321" s="206"/>
      <c r="O321" s="206"/>
      <c r="P321" s="39">
        <v>0.25</v>
      </c>
      <c r="Q321" s="39"/>
      <c r="R321" s="39"/>
      <c r="S321" s="39">
        <v>0.25</v>
      </c>
      <c r="T321" s="39"/>
      <c r="U321" s="39"/>
      <c r="V321" s="39">
        <v>0.25</v>
      </c>
      <c r="W321" s="39"/>
      <c r="X321" s="39"/>
      <c r="Y321" s="39">
        <v>0.25</v>
      </c>
      <c r="Z321" s="208"/>
      <c r="AA321" s="31" t="s">
        <v>73</v>
      </c>
      <c r="AB321" s="31" t="s">
        <v>73</v>
      </c>
      <c r="AC321" s="31" t="s">
        <v>33</v>
      </c>
    </row>
    <row r="322" spans="1:29" s="1" customFormat="1" ht="47.25" x14ac:dyDescent="0.25">
      <c r="A322" s="769"/>
      <c r="B322" s="770"/>
      <c r="C322" s="653"/>
      <c r="D322" s="653"/>
      <c r="E322" s="779"/>
      <c r="F322" s="774"/>
      <c r="G322" s="68" t="s">
        <v>903</v>
      </c>
      <c r="H322" s="88">
        <v>1</v>
      </c>
      <c r="I322" s="772"/>
      <c r="J322" s="88">
        <f t="shared" si="2"/>
        <v>1</v>
      </c>
      <c r="K322" s="35" t="s">
        <v>901</v>
      </c>
      <c r="L322" s="725"/>
      <c r="M322" s="775"/>
      <c r="N322" s="206"/>
      <c r="O322" s="206"/>
      <c r="P322" s="39">
        <v>0.25</v>
      </c>
      <c r="Q322" s="39"/>
      <c r="R322" s="39"/>
      <c r="S322" s="39">
        <v>0.25</v>
      </c>
      <c r="T322" s="39"/>
      <c r="U322" s="39"/>
      <c r="V322" s="39">
        <v>0.25</v>
      </c>
      <c r="W322" s="39"/>
      <c r="X322" s="39"/>
      <c r="Y322" s="39">
        <v>0.25</v>
      </c>
      <c r="Z322" s="208"/>
      <c r="AA322" s="31" t="s">
        <v>73</v>
      </c>
      <c r="AB322" s="31" t="s">
        <v>73</v>
      </c>
      <c r="AC322" s="31" t="s">
        <v>33</v>
      </c>
    </row>
    <row r="323" spans="1:29" s="1" customFormat="1" ht="31.15" customHeight="1" x14ac:dyDescent="0.25">
      <c r="A323" s="769"/>
      <c r="B323" s="770"/>
      <c r="C323" s="653"/>
      <c r="D323" s="653"/>
      <c r="E323" s="779"/>
      <c r="F323" s="774" t="s">
        <v>906</v>
      </c>
      <c r="G323" s="68" t="s">
        <v>879</v>
      </c>
      <c r="H323" s="88">
        <v>1</v>
      </c>
      <c r="I323" s="772"/>
      <c r="J323" s="88">
        <f t="shared" si="2"/>
        <v>1</v>
      </c>
      <c r="K323" s="35" t="s">
        <v>899</v>
      </c>
      <c r="L323" s="725"/>
      <c r="M323" s="775">
        <v>9000000</v>
      </c>
      <c r="N323" s="206"/>
      <c r="O323" s="206"/>
      <c r="P323" s="39">
        <v>0.25</v>
      </c>
      <c r="Q323" s="39"/>
      <c r="R323" s="39"/>
      <c r="S323" s="39">
        <v>0.25</v>
      </c>
      <c r="T323" s="39"/>
      <c r="U323" s="39"/>
      <c r="V323" s="39">
        <v>0.25</v>
      </c>
      <c r="W323" s="39"/>
      <c r="X323" s="39"/>
      <c r="Y323" s="39">
        <v>0.25</v>
      </c>
      <c r="Z323" s="208"/>
      <c r="AA323" s="31" t="s">
        <v>73</v>
      </c>
      <c r="AB323" s="31" t="s">
        <v>73</v>
      </c>
      <c r="AC323" s="31" t="s">
        <v>33</v>
      </c>
    </row>
    <row r="324" spans="1:29" s="1" customFormat="1" ht="78.75" x14ac:dyDescent="0.25">
      <c r="A324" s="769"/>
      <c r="B324" s="770"/>
      <c r="C324" s="653"/>
      <c r="D324" s="653"/>
      <c r="E324" s="779"/>
      <c r="F324" s="774"/>
      <c r="G324" s="68" t="s">
        <v>883</v>
      </c>
      <c r="H324" s="88">
        <v>1</v>
      </c>
      <c r="I324" s="772"/>
      <c r="J324" s="88">
        <f t="shared" si="2"/>
        <v>1</v>
      </c>
      <c r="K324" s="35" t="s">
        <v>901</v>
      </c>
      <c r="L324" s="725"/>
      <c r="M324" s="775"/>
      <c r="N324" s="206"/>
      <c r="O324" s="206"/>
      <c r="P324" s="39">
        <v>0.25</v>
      </c>
      <c r="Q324" s="39"/>
      <c r="R324" s="39"/>
      <c r="S324" s="39">
        <v>0.25</v>
      </c>
      <c r="T324" s="39"/>
      <c r="U324" s="39"/>
      <c r="V324" s="39">
        <v>0.25</v>
      </c>
      <c r="W324" s="39"/>
      <c r="X324" s="39"/>
      <c r="Y324" s="39">
        <v>0.25</v>
      </c>
      <c r="Z324" s="208"/>
      <c r="AA324" s="31" t="s">
        <v>73</v>
      </c>
      <c r="AB324" s="31" t="s">
        <v>73</v>
      </c>
      <c r="AC324" s="31" t="s">
        <v>33</v>
      </c>
    </row>
    <row r="325" spans="1:29" s="1" customFormat="1" ht="32.25" customHeight="1" x14ac:dyDescent="0.25">
      <c r="A325" s="769"/>
      <c r="B325" s="770"/>
      <c r="C325" s="653"/>
      <c r="D325" s="653"/>
      <c r="E325" s="657">
        <v>2</v>
      </c>
      <c r="F325" s="771" t="s">
        <v>907</v>
      </c>
      <c r="G325" s="68" t="s">
        <v>879</v>
      </c>
      <c r="H325" s="88">
        <v>1</v>
      </c>
      <c r="I325" s="772"/>
      <c r="J325" s="88">
        <f t="shared" si="2"/>
        <v>1</v>
      </c>
      <c r="K325" s="35" t="s">
        <v>899</v>
      </c>
      <c r="L325" s="725"/>
      <c r="M325" s="776">
        <v>7000000</v>
      </c>
      <c r="N325" s="206"/>
      <c r="O325" s="206"/>
      <c r="P325" s="39">
        <v>0.25</v>
      </c>
      <c r="Q325" s="39"/>
      <c r="R325" s="39"/>
      <c r="S325" s="39">
        <v>0.25</v>
      </c>
      <c r="T325" s="39"/>
      <c r="U325" s="39"/>
      <c r="V325" s="39">
        <v>0.25</v>
      </c>
      <c r="W325" s="39"/>
      <c r="X325" s="39"/>
      <c r="Y325" s="39">
        <v>0.25</v>
      </c>
      <c r="Z325" s="208"/>
      <c r="AA325" s="31" t="s">
        <v>73</v>
      </c>
      <c r="AB325" s="31" t="s">
        <v>73</v>
      </c>
      <c r="AC325" s="31" t="s">
        <v>33</v>
      </c>
    </row>
    <row r="326" spans="1:29" s="1" customFormat="1" ht="46.9" customHeight="1" x14ac:dyDescent="0.25">
      <c r="A326" s="769"/>
      <c r="B326" s="770"/>
      <c r="C326" s="653"/>
      <c r="D326" s="653"/>
      <c r="E326" s="658"/>
      <c r="F326" s="773"/>
      <c r="G326" s="68" t="s">
        <v>883</v>
      </c>
      <c r="H326" s="88">
        <v>1</v>
      </c>
      <c r="I326" s="772"/>
      <c r="J326" s="88">
        <f t="shared" si="2"/>
        <v>1</v>
      </c>
      <c r="K326" s="35" t="s">
        <v>901</v>
      </c>
      <c r="L326" s="725"/>
      <c r="M326" s="778"/>
      <c r="N326" s="206"/>
      <c r="O326" s="206"/>
      <c r="P326" s="39">
        <v>0.25</v>
      </c>
      <c r="Q326" s="39"/>
      <c r="R326" s="39"/>
      <c r="S326" s="39">
        <v>0.25</v>
      </c>
      <c r="T326" s="39"/>
      <c r="U326" s="39"/>
      <c r="V326" s="39">
        <v>0.25</v>
      </c>
      <c r="W326" s="39"/>
      <c r="X326" s="39"/>
      <c r="Y326" s="39">
        <v>0.25</v>
      </c>
      <c r="Z326" s="208"/>
      <c r="AA326" s="31" t="s">
        <v>73</v>
      </c>
      <c r="AB326" s="31" t="s">
        <v>73</v>
      </c>
      <c r="AC326" s="31" t="s">
        <v>33</v>
      </c>
    </row>
    <row r="327" spans="1:29" s="1" customFormat="1" ht="32.25" customHeight="1" x14ac:dyDescent="0.25">
      <c r="A327" s="769"/>
      <c r="B327" s="770"/>
      <c r="C327" s="653"/>
      <c r="D327" s="653"/>
      <c r="E327" s="657">
        <v>4</v>
      </c>
      <c r="F327" s="771" t="s">
        <v>908</v>
      </c>
      <c r="G327" s="68" t="s">
        <v>879</v>
      </c>
      <c r="H327" s="88">
        <v>1</v>
      </c>
      <c r="I327" s="772"/>
      <c r="J327" s="88">
        <f t="shared" si="2"/>
        <v>1</v>
      </c>
      <c r="K327" s="35" t="s">
        <v>899</v>
      </c>
      <c r="L327" s="725"/>
      <c r="M327" s="776">
        <v>2000000</v>
      </c>
      <c r="N327" s="206"/>
      <c r="O327" s="206"/>
      <c r="P327" s="39">
        <v>0.25</v>
      </c>
      <c r="Q327" s="39"/>
      <c r="R327" s="39"/>
      <c r="S327" s="39">
        <v>0.25</v>
      </c>
      <c r="T327" s="39"/>
      <c r="U327" s="39"/>
      <c r="V327" s="39">
        <v>0.25</v>
      </c>
      <c r="W327" s="39"/>
      <c r="X327" s="39"/>
      <c r="Y327" s="39">
        <v>0.25</v>
      </c>
      <c r="Z327" s="208"/>
      <c r="AA327" s="31" t="s">
        <v>73</v>
      </c>
      <c r="AB327" s="31" t="s">
        <v>73</v>
      </c>
      <c r="AC327" s="31" t="s">
        <v>33</v>
      </c>
    </row>
    <row r="328" spans="1:29" s="1" customFormat="1" ht="46.9" customHeight="1" x14ac:dyDescent="0.25">
      <c r="A328" s="769"/>
      <c r="B328" s="770"/>
      <c r="C328" s="653"/>
      <c r="D328" s="653"/>
      <c r="E328" s="658"/>
      <c r="F328" s="773"/>
      <c r="G328" s="68" t="s">
        <v>883</v>
      </c>
      <c r="H328" s="88">
        <v>1</v>
      </c>
      <c r="I328" s="772"/>
      <c r="J328" s="88">
        <f t="shared" si="2"/>
        <v>1</v>
      </c>
      <c r="K328" s="35" t="s">
        <v>901</v>
      </c>
      <c r="L328" s="725"/>
      <c r="M328" s="778"/>
      <c r="N328" s="206"/>
      <c r="O328" s="206"/>
      <c r="P328" s="39">
        <v>0.25</v>
      </c>
      <c r="Q328" s="39"/>
      <c r="R328" s="39"/>
      <c r="S328" s="39">
        <v>0.25</v>
      </c>
      <c r="T328" s="39"/>
      <c r="U328" s="39"/>
      <c r="V328" s="39">
        <v>0.25</v>
      </c>
      <c r="W328" s="39"/>
      <c r="X328" s="39"/>
      <c r="Y328" s="39">
        <v>0.25</v>
      </c>
      <c r="Z328" s="208"/>
      <c r="AA328" s="31" t="s">
        <v>73</v>
      </c>
      <c r="AB328" s="31" t="s">
        <v>73</v>
      </c>
      <c r="AC328" s="31" t="s">
        <v>33</v>
      </c>
    </row>
    <row r="329" spans="1:29" s="1" customFormat="1" ht="31.15" customHeight="1" x14ac:dyDescent="0.25">
      <c r="A329" s="769"/>
      <c r="B329" s="770"/>
      <c r="C329" s="653"/>
      <c r="D329" s="653"/>
      <c r="E329" s="779">
        <v>4</v>
      </c>
      <c r="F329" s="774" t="s">
        <v>909</v>
      </c>
      <c r="G329" s="68" t="s">
        <v>879</v>
      </c>
      <c r="H329" s="88">
        <v>1</v>
      </c>
      <c r="I329" s="772"/>
      <c r="J329" s="88">
        <f t="shared" si="2"/>
        <v>1</v>
      </c>
      <c r="K329" s="35" t="s">
        <v>899</v>
      </c>
      <c r="L329" s="725"/>
      <c r="M329" s="775">
        <v>1500000</v>
      </c>
      <c r="N329" s="206"/>
      <c r="O329" s="206"/>
      <c r="P329" s="39">
        <v>0.25</v>
      </c>
      <c r="Q329" s="39"/>
      <c r="R329" s="39"/>
      <c r="S329" s="39">
        <v>0.25</v>
      </c>
      <c r="T329" s="39"/>
      <c r="U329" s="39"/>
      <c r="V329" s="39">
        <v>0.25</v>
      </c>
      <c r="W329" s="39"/>
      <c r="X329" s="39"/>
      <c r="Y329" s="39">
        <v>0.25</v>
      </c>
      <c r="Z329" s="208"/>
      <c r="AA329" s="31" t="s">
        <v>73</v>
      </c>
      <c r="AB329" s="31" t="s">
        <v>73</v>
      </c>
      <c r="AC329" s="31" t="s">
        <v>33</v>
      </c>
    </row>
    <row r="330" spans="1:29" s="1" customFormat="1" ht="78.75" x14ac:dyDescent="0.25">
      <c r="A330" s="769"/>
      <c r="B330" s="770"/>
      <c r="C330" s="653"/>
      <c r="D330" s="653"/>
      <c r="E330" s="779"/>
      <c r="F330" s="774"/>
      <c r="G330" s="68" t="s">
        <v>883</v>
      </c>
      <c r="H330" s="88">
        <v>1</v>
      </c>
      <c r="I330" s="773"/>
      <c r="J330" s="88">
        <f t="shared" si="2"/>
        <v>1</v>
      </c>
      <c r="K330" s="35" t="s">
        <v>901</v>
      </c>
      <c r="L330" s="725"/>
      <c r="M330" s="775"/>
      <c r="N330" s="206"/>
      <c r="O330" s="206"/>
      <c r="P330" s="39">
        <v>0.25</v>
      </c>
      <c r="Q330" s="39"/>
      <c r="R330" s="39"/>
      <c r="S330" s="39">
        <v>0.25</v>
      </c>
      <c r="T330" s="39"/>
      <c r="U330" s="39"/>
      <c r="V330" s="39">
        <v>0.25</v>
      </c>
      <c r="W330" s="39"/>
      <c r="X330" s="39"/>
      <c r="Y330" s="39">
        <v>0.25</v>
      </c>
      <c r="Z330" s="75"/>
      <c r="AA330" s="31" t="s">
        <v>73</v>
      </c>
      <c r="AB330" s="31" t="s">
        <v>73</v>
      </c>
      <c r="AC330" s="31" t="s">
        <v>33</v>
      </c>
    </row>
    <row r="331" spans="1:29" s="1" customFormat="1" ht="47.25" x14ac:dyDescent="0.25">
      <c r="A331" s="769"/>
      <c r="B331" s="770"/>
      <c r="C331" s="653" t="s">
        <v>28</v>
      </c>
      <c r="D331" s="653">
        <v>8.1999999999999993</v>
      </c>
      <c r="E331" s="779">
        <v>4</v>
      </c>
      <c r="F331" s="781" t="s">
        <v>910</v>
      </c>
      <c r="G331" s="30" t="s">
        <v>911</v>
      </c>
      <c r="H331" s="31" t="s">
        <v>912</v>
      </c>
      <c r="I331" s="771" t="s">
        <v>898</v>
      </c>
      <c r="J331" s="31" t="s">
        <v>912</v>
      </c>
      <c r="K331" s="35" t="s">
        <v>875</v>
      </c>
      <c r="L331" s="725"/>
      <c r="M331" s="209">
        <v>385000</v>
      </c>
      <c r="N331" s="210"/>
      <c r="O331" s="60"/>
      <c r="P331" s="39">
        <v>0.25</v>
      </c>
      <c r="Q331" s="39"/>
      <c r="R331" s="39"/>
      <c r="S331" s="39">
        <v>0.25</v>
      </c>
      <c r="T331" s="39"/>
      <c r="U331" s="39"/>
      <c r="V331" s="39">
        <v>0.25</v>
      </c>
      <c r="W331" s="39"/>
      <c r="X331" s="39"/>
      <c r="Y331" s="39">
        <v>0.25</v>
      </c>
      <c r="Z331" s="39"/>
      <c r="AA331" s="31" t="s">
        <v>73</v>
      </c>
      <c r="AB331" s="31" t="s">
        <v>73</v>
      </c>
      <c r="AC331" s="31" t="s">
        <v>33</v>
      </c>
    </row>
    <row r="332" spans="1:29" s="1" customFormat="1" ht="47.25" x14ac:dyDescent="0.25">
      <c r="A332" s="769"/>
      <c r="B332" s="770"/>
      <c r="C332" s="653"/>
      <c r="D332" s="653"/>
      <c r="E332" s="779"/>
      <c r="F332" s="781"/>
      <c r="G332" s="30" t="s">
        <v>913</v>
      </c>
      <c r="H332" s="31" t="s">
        <v>914</v>
      </c>
      <c r="I332" s="772"/>
      <c r="J332" s="31" t="s">
        <v>914</v>
      </c>
      <c r="K332" s="35" t="s">
        <v>875</v>
      </c>
      <c r="L332" s="725"/>
      <c r="M332" s="209">
        <v>330000</v>
      </c>
      <c r="N332" s="210"/>
      <c r="O332" s="60"/>
      <c r="P332" s="39">
        <v>0.5</v>
      </c>
      <c r="Q332" s="39"/>
      <c r="R332" s="39"/>
      <c r="S332" s="39"/>
      <c r="T332" s="39"/>
      <c r="U332" s="39"/>
      <c r="V332" s="39">
        <v>0.5</v>
      </c>
      <c r="W332" s="39"/>
      <c r="X332" s="39"/>
      <c r="Y332" s="39"/>
      <c r="Z332" s="39"/>
      <c r="AA332" s="31" t="s">
        <v>73</v>
      </c>
      <c r="AB332" s="31" t="s">
        <v>73</v>
      </c>
      <c r="AC332" s="31" t="s">
        <v>33</v>
      </c>
    </row>
    <row r="333" spans="1:29" s="1" customFormat="1" ht="47.25" x14ac:dyDescent="0.25">
      <c r="A333" s="769"/>
      <c r="B333" s="770"/>
      <c r="C333" s="653"/>
      <c r="D333" s="653"/>
      <c r="E333" s="779"/>
      <c r="F333" s="781"/>
      <c r="G333" s="30" t="s">
        <v>915</v>
      </c>
      <c r="H333" s="31" t="s">
        <v>916</v>
      </c>
      <c r="I333" s="772"/>
      <c r="J333" s="31" t="s">
        <v>916</v>
      </c>
      <c r="K333" s="35" t="s">
        <v>875</v>
      </c>
      <c r="L333" s="725"/>
      <c r="M333" s="209">
        <v>110000</v>
      </c>
      <c r="N333" s="210"/>
      <c r="O333" s="60"/>
      <c r="P333" s="39">
        <v>0.4</v>
      </c>
      <c r="Q333" s="39"/>
      <c r="R333" s="39"/>
      <c r="S333" s="39"/>
      <c r="T333" s="39"/>
      <c r="U333" s="39"/>
      <c r="V333" s="39">
        <v>0.6</v>
      </c>
      <c r="W333" s="39"/>
      <c r="X333" s="39"/>
      <c r="Y333" s="39"/>
      <c r="Z333" s="39"/>
      <c r="AA333" s="31" t="s">
        <v>73</v>
      </c>
      <c r="AB333" s="31" t="s">
        <v>73</v>
      </c>
      <c r="AC333" s="31" t="s">
        <v>33</v>
      </c>
    </row>
    <row r="334" spans="1:29" s="1" customFormat="1" ht="47.25" x14ac:dyDescent="0.25">
      <c r="A334" s="769"/>
      <c r="B334" s="770"/>
      <c r="C334" s="653"/>
      <c r="D334" s="653"/>
      <c r="E334" s="779"/>
      <c r="F334" s="781"/>
      <c r="G334" s="30" t="s">
        <v>917</v>
      </c>
      <c r="H334" s="31" t="s">
        <v>916</v>
      </c>
      <c r="I334" s="772"/>
      <c r="J334" s="31" t="s">
        <v>916</v>
      </c>
      <c r="K334" s="35" t="s">
        <v>875</v>
      </c>
      <c r="L334" s="725"/>
      <c r="M334" s="209">
        <v>110000</v>
      </c>
      <c r="N334" s="210"/>
      <c r="O334" s="60"/>
      <c r="P334" s="39">
        <v>0.25</v>
      </c>
      <c r="Q334" s="39"/>
      <c r="R334" s="39"/>
      <c r="S334" s="39">
        <v>0.25</v>
      </c>
      <c r="T334" s="39"/>
      <c r="U334" s="39"/>
      <c r="V334" s="39">
        <v>0.25</v>
      </c>
      <c r="W334" s="39"/>
      <c r="X334" s="39"/>
      <c r="Y334" s="39">
        <v>0.25</v>
      </c>
      <c r="Z334" s="39"/>
      <c r="AA334" s="31" t="s">
        <v>73</v>
      </c>
      <c r="AB334" s="31" t="s">
        <v>73</v>
      </c>
      <c r="AC334" s="31" t="s">
        <v>33</v>
      </c>
    </row>
    <row r="335" spans="1:29" s="1" customFormat="1" ht="47.25" x14ac:dyDescent="0.25">
      <c r="A335" s="769"/>
      <c r="B335" s="770"/>
      <c r="C335" s="653"/>
      <c r="D335" s="653"/>
      <c r="E335" s="779"/>
      <c r="F335" s="781"/>
      <c r="G335" s="30" t="s">
        <v>918</v>
      </c>
      <c r="H335" s="31" t="s">
        <v>916</v>
      </c>
      <c r="I335" s="772"/>
      <c r="J335" s="31" t="s">
        <v>916</v>
      </c>
      <c r="K335" s="35" t="s">
        <v>875</v>
      </c>
      <c r="L335" s="725"/>
      <c r="M335" s="209">
        <v>82500</v>
      </c>
      <c r="N335" s="210"/>
      <c r="O335" s="60"/>
      <c r="P335" s="39">
        <v>0.25</v>
      </c>
      <c r="Q335" s="39"/>
      <c r="R335" s="39"/>
      <c r="S335" s="39">
        <v>0.25</v>
      </c>
      <c r="T335" s="39"/>
      <c r="U335" s="39"/>
      <c r="V335" s="39">
        <v>0.25</v>
      </c>
      <c r="W335" s="39"/>
      <c r="X335" s="39"/>
      <c r="Y335" s="39">
        <v>0.25</v>
      </c>
      <c r="Z335" s="39"/>
      <c r="AA335" s="31" t="s">
        <v>73</v>
      </c>
      <c r="AB335" s="31" t="s">
        <v>73</v>
      </c>
      <c r="AC335" s="31" t="s">
        <v>33</v>
      </c>
    </row>
    <row r="336" spans="1:29" s="1" customFormat="1" ht="47.25" x14ac:dyDescent="0.25">
      <c r="A336" s="769"/>
      <c r="B336" s="770"/>
      <c r="C336" s="653"/>
      <c r="D336" s="653"/>
      <c r="E336" s="779"/>
      <c r="F336" s="781"/>
      <c r="G336" s="30" t="s">
        <v>919</v>
      </c>
      <c r="H336" s="31" t="s">
        <v>912</v>
      </c>
      <c r="I336" s="772"/>
      <c r="J336" s="31" t="s">
        <v>912</v>
      </c>
      <c r="K336" s="35" t="s">
        <v>875</v>
      </c>
      <c r="L336" s="725"/>
      <c r="M336" s="209">
        <v>22000</v>
      </c>
      <c r="N336" s="210"/>
      <c r="O336" s="60"/>
      <c r="P336" s="39">
        <v>0.25</v>
      </c>
      <c r="Q336" s="39"/>
      <c r="R336" s="39"/>
      <c r="S336" s="39">
        <v>0.25</v>
      </c>
      <c r="T336" s="39"/>
      <c r="U336" s="39"/>
      <c r="V336" s="39">
        <v>0.25</v>
      </c>
      <c r="W336" s="39"/>
      <c r="X336" s="39"/>
      <c r="Y336" s="39">
        <v>0.25</v>
      </c>
      <c r="Z336" s="39"/>
      <c r="AA336" s="31" t="s">
        <v>73</v>
      </c>
      <c r="AB336" s="31" t="s">
        <v>73</v>
      </c>
      <c r="AC336" s="31" t="s">
        <v>33</v>
      </c>
    </row>
    <row r="337" spans="1:463" s="1" customFormat="1" ht="47.25" x14ac:dyDescent="0.25">
      <c r="A337" s="769"/>
      <c r="B337" s="770"/>
      <c r="C337" s="653"/>
      <c r="D337" s="653"/>
      <c r="E337" s="779"/>
      <c r="F337" s="781"/>
      <c r="G337" s="30" t="s">
        <v>920</v>
      </c>
      <c r="H337" s="31" t="s">
        <v>914</v>
      </c>
      <c r="I337" s="772"/>
      <c r="J337" s="31" t="s">
        <v>914</v>
      </c>
      <c r="K337" s="35" t="s">
        <v>875</v>
      </c>
      <c r="L337" s="725"/>
      <c r="M337" s="209">
        <v>165000</v>
      </c>
      <c r="N337" s="210"/>
      <c r="O337" s="60"/>
      <c r="P337" s="39">
        <v>0.25</v>
      </c>
      <c r="Q337" s="39"/>
      <c r="R337" s="39"/>
      <c r="S337" s="39">
        <v>0.25</v>
      </c>
      <c r="T337" s="39"/>
      <c r="U337" s="39"/>
      <c r="V337" s="39">
        <v>0.25</v>
      </c>
      <c r="W337" s="39"/>
      <c r="X337" s="39"/>
      <c r="Y337" s="39">
        <v>0.25</v>
      </c>
      <c r="Z337" s="39"/>
      <c r="AA337" s="31" t="s">
        <v>73</v>
      </c>
      <c r="AB337" s="31" t="s">
        <v>73</v>
      </c>
      <c r="AC337" s="31" t="s">
        <v>33</v>
      </c>
    </row>
    <row r="338" spans="1:463" s="1" customFormat="1" ht="47.25" x14ac:dyDescent="0.25">
      <c r="A338" s="769"/>
      <c r="B338" s="770"/>
      <c r="C338" s="653"/>
      <c r="D338" s="653"/>
      <c r="E338" s="779"/>
      <c r="F338" s="781"/>
      <c r="G338" s="30" t="s">
        <v>921</v>
      </c>
      <c r="H338" s="31" t="s">
        <v>922</v>
      </c>
      <c r="I338" s="772"/>
      <c r="J338" s="31" t="s">
        <v>922</v>
      </c>
      <c r="K338" s="35" t="s">
        <v>875</v>
      </c>
      <c r="L338" s="725"/>
      <c r="M338" s="209">
        <v>110000</v>
      </c>
      <c r="N338" s="210"/>
      <c r="O338" s="66"/>
      <c r="P338" s="39">
        <v>0.25</v>
      </c>
      <c r="Q338" s="39"/>
      <c r="R338" s="39"/>
      <c r="S338" s="39">
        <v>0.25</v>
      </c>
      <c r="T338" s="39"/>
      <c r="U338" s="39"/>
      <c r="V338" s="39">
        <v>0.25</v>
      </c>
      <c r="W338" s="39"/>
      <c r="X338" s="39"/>
      <c r="Y338" s="39">
        <v>0.25</v>
      </c>
      <c r="Z338" s="39"/>
      <c r="AA338" s="31" t="s">
        <v>73</v>
      </c>
      <c r="AB338" s="31" t="s">
        <v>73</v>
      </c>
      <c r="AC338" s="31" t="s">
        <v>33</v>
      </c>
    </row>
    <row r="339" spans="1:463" s="1" customFormat="1" ht="60.6" customHeight="1" x14ac:dyDescent="0.25">
      <c r="A339" s="769"/>
      <c r="B339" s="770"/>
      <c r="C339" s="653"/>
      <c r="D339" s="653"/>
      <c r="E339" s="779"/>
      <c r="F339" s="781"/>
      <c r="G339" s="30" t="s">
        <v>923</v>
      </c>
      <c r="H339" s="31" t="s">
        <v>914</v>
      </c>
      <c r="I339" s="773"/>
      <c r="J339" s="31" t="s">
        <v>914</v>
      </c>
      <c r="K339" s="35" t="s">
        <v>875</v>
      </c>
      <c r="L339" s="661"/>
      <c r="M339" s="209">
        <v>220000</v>
      </c>
      <c r="N339" s="210"/>
      <c r="O339" s="206"/>
      <c r="P339" s="39">
        <v>0.25</v>
      </c>
      <c r="Q339" s="39"/>
      <c r="R339" s="39"/>
      <c r="S339" s="39">
        <v>0.25</v>
      </c>
      <c r="T339" s="39"/>
      <c r="U339" s="39"/>
      <c r="V339" s="39">
        <v>0.25</v>
      </c>
      <c r="W339" s="39"/>
      <c r="X339" s="39"/>
      <c r="Y339" s="39">
        <v>0.25</v>
      </c>
      <c r="Z339" s="39"/>
      <c r="AA339" s="31" t="s">
        <v>73</v>
      </c>
      <c r="AB339" s="31" t="s">
        <v>73</v>
      </c>
      <c r="AC339" s="31" t="s">
        <v>33</v>
      </c>
    </row>
    <row r="340" spans="1:463" s="1" customFormat="1" ht="31.5" x14ac:dyDescent="0.25">
      <c r="A340" s="769"/>
      <c r="B340" s="770"/>
      <c r="C340" s="653" t="s">
        <v>28</v>
      </c>
      <c r="D340" s="653"/>
      <c r="E340" s="779">
        <v>3</v>
      </c>
      <c r="F340" s="608" t="s">
        <v>924</v>
      </c>
      <c r="G340" s="68" t="s">
        <v>925</v>
      </c>
      <c r="H340" s="88">
        <v>1</v>
      </c>
      <c r="I340" s="774" t="s">
        <v>926</v>
      </c>
      <c r="J340" s="88">
        <f t="shared" ref="H340:J347" si="3">N340+O340+P340+Q340+R340+S340+T340+U340+V340+W340+X340+Y340</f>
        <v>1</v>
      </c>
      <c r="K340" s="35" t="s">
        <v>927</v>
      </c>
      <c r="L340" s="654" t="s">
        <v>928</v>
      </c>
      <c r="M340" s="775">
        <v>2000000</v>
      </c>
      <c r="N340" s="206"/>
      <c r="O340" s="206"/>
      <c r="P340" s="39">
        <v>0.25</v>
      </c>
      <c r="Q340" s="39"/>
      <c r="R340" s="39"/>
      <c r="S340" s="39">
        <v>0.25</v>
      </c>
      <c r="T340" s="39"/>
      <c r="U340" s="39"/>
      <c r="V340" s="39">
        <v>0.25</v>
      </c>
      <c r="W340" s="39"/>
      <c r="X340" s="39"/>
      <c r="Y340" s="39">
        <v>0.25</v>
      </c>
      <c r="Z340" s="208"/>
      <c r="AA340" s="31" t="s">
        <v>73</v>
      </c>
      <c r="AB340" s="31" t="s">
        <v>73</v>
      </c>
      <c r="AC340" s="31" t="s">
        <v>33</v>
      </c>
    </row>
    <row r="341" spans="1:463" s="1" customFormat="1" ht="47.25" x14ac:dyDescent="0.25">
      <c r="A341" s="769"/>
      <c r="B341" s="770"/>
      <c r="C341" s="653"/>
      <c r="D341" s="653"/>
      <c r="E341" s="779"/>
      <c r="F341" s="608"/>
      <c r="G341" s="68" t="s">
        <v>929</v>
      </c>
      <c r="H341" s="88">
        <f t="shared" si="3"/>
        <v>0.75</v>
      </c>
      <c r="I341" s="774"/>
      <c r="J341" s="88">
        <f t="shared" si="3"/>
        <v>1</v>
      </c>
      <c r="K341" s="35" t="s">
        <v>930</v>
      </c>
      <c r="L341" s="725"/>
      <c r="M341" s="775"/>
      <c r="N341" s="206"/>
      <c r="O341" s="206"/>
      <c r="P341" s="39">
        <v>0.25</v>
      </c>
      <c r="Q341" s="39"/>
      <c r="R341" s="39"/>
      <c r="S341" s="39">
        <v>0.25</v>
      </c>
      <c r="T341" s="39"/>
      <c r="U341" s="39"/>
      <c r="V341" s="39">
        <v>0.25</v>
      </c>
      <c r="W341" s="39"/>
      <c r="X341" s="39"/>
      <c r="Y341" s="39">
        <v>0.25</v>
      </c>
      <c r="Z341" s="208"/>
      <c r="AA341" s="31" t="s">
        <v>73</v>
      </c>
      <c r="AB341" s="31" t="s">
        <v>73</v>
      </c>
      <c r="AC341" s="31" t="s">
        <v>33</v>
      </c>
    </row>
    <row r="342" spans="1:463" s="305" customFormat="1" ht="31.5" x14ac:dyDescent="0.25">
      <c r="A342" s="769"/>
      <c r="B342" s="770"/>
      <c r="C342" s="653"/>
      <c r="D342" s="653"/>
      <c r="E342" s="779"/>
      <c r="F342" s="608"/>
      <c r="G342" s="157" t="s">
        <v>931</v>
      </c>
      <c r="H342" s="88">
        <f t="shared" si="3"/>
        <v>0.75</v>
      </c>
      <c r="I342" s="774"/>
      <c r="J342" s="88">
        <f t="shared" si="3"/>
        <v>1</v>
      </c>
      <c r="K342" s="211" t="s">
        <v>932</v>
      </c>
      <c r="L342" s="725"/>
      <c r="M342" s="775"/>
      <c r="N342" s="206"/>
      <c r="O342" s="206"/>
      <c r="P342" s="39">
        <v>0.25</v>
      </c>
      <c r="Q342" s="39"/>
      <c r="R342" s="39"/>
      <c r="S342" s="39">
        <v>0.25</v>
      </c>
      <c r="T342" s="39"/>
      <c r="U342" s="39"/>
      <c r="V342" s="39">
        <v>0.25</v>
      </c>
      <c r="W342" s="39"/>
      <c r="X342" s="39"/>
      <c r="Y342" s="39">
        <v>0.25</v>
      </c>
      <c r="Z342" s="208"/>
      <c r="AA342" s="31" t="s">
        <v>73</v>
      </c>
      <c r="AB342" s="31" t="s">
        <v>73</v>
      </c>
      <c r="AC342" s="31" t="s">
        <v>33</v>
      </c>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c r="JY342" s="1"/>
      <c r="JZ342" s="1"/>
      <c r="KA342" s="1"/>
      <c r="KB342" s="1"/>
      <c r="KC342" s="1"/>
      <c r="KD342" s="1"/>
      <c r="KE342" s="1"/>
      <c r="KF342" s="1"/>
      <c r="KG342" s="1"/>
      <c r="KH342" s="1"/>
      <c r="KI342" s="1"/>
      <c r="KJ342" s="1"/>
      <c r="KK342" s="1"/>
      <c r="KL342" s="1"/>
      <c r="KM342" s="1"/>
      <c r="KN342" s="1"/>
      <c r="KO342" s="1"/>
      <c r="KP342" s="1"/>
      <c r="KQ342" s="1"/>
      <c r="KR342" s="1"/>
      <c r="KS342" s="1"/>
      <c r="KT342" s="1"/>
      <c r="KU342" s="1"/>
      <c r="KV342" s="1"/>
      <c r="KW342" s="1"/>
      <c r="KX342" s="1"/>
      <c r="KY342" s="1"/>
      <c r="KZ342" s="1"/>
      <c r="LA342" s="1"/>
      <c r="LB342" s="1"/>
      <c r="LC342" s="1"/>
      <c r="LD342" s="1"/>
      <c r="LE342" s="1"/>
      <c r="LF342" s="1"/>
      <c r="LG342" s="1"/>
      <c r="LH342" s="1"/>
      <c r="LI342" s="1"/>
      <c r="LJ342" s="1"/>
      <c r="LK342" s="1"/>
      <c r="LL342" s="1"/>
      <c r="LM342" s="1"/>
      <c r="LN342" s="1"/>
      <c r="LO342" s="1"/>
      <c r="LP342" s="1"/>
      <c r="LQ342" s="1"/>
      <c r="LR342" s="1"/>
      <c r="LS342" s="1"/>
      <c r="LT342" s="1"/>
      <c r="LU342" s="1"/>
      <c r="LV342" s="1"/>
      <c r="LW342" s="1"/>
      <c r="LX342" s="1"/>
      <c r="LY342" s="1"/>
      <c r="LZ342" s="1"/>
      <c r="MA342" s="1"/>
      <c r="MB342" s="1"/>
      <c r="MC342" s="1"/>
      <c r="MD342" s="1"/>
      <c r="ME342" s="1"/>
      <c r="MF342" s="1"/>
      <c r="MG342" s="1"/>
      <c r="MH342" s="1"/>
      <c r="MI342" s="1"/>
      <c r="MJ342" s="1"/>
      <c r="MK342" s="1"/>
      <c r="ML342" s="1"/>
      <c r="MM342" s="1"/>
      <c r="MN342" s="1"/>
      <c r="MO342" s="1"/>
      <c r="MP342" s="1"/>
      <c r="MQ342" s="1"/>
      <c r="MR342" s="1"/>
      <c r="MS342" s="1"/>
      <c r="MT342" s="1"/>
      <c r="MU342" s="1"/>
      <c r="MV342" s="1"/>
      <c r="MW342" s="1"/>
      <c r="MX342" s="1"/>
      <c r="MY342" s="1"/>
      <c r="MZ342" s="1"/>
      <c r="NA342" s="1"/>
      <c r="NB342" s="1"/>
      <c r="NC342" s="1"/>
      <c r="ND342" s="1"/>
      <c r="NE342" s="1"/>
      <c r="NF342" s="1"/>
      <c r="NG342" s="1"/>
      <c r="NH342" s="1"/>
      <c r="NI342" s="1"/>
      <c r="NJ342" s="1"/>
      <c r="NK342" s="1"/>
      <c r="NL342" s="1"/>
      <c r="NM342" s="1"/>
      <c r="NN342" s="1"/>
      <c r="NO342" s="1"/>
      <c r="NP342" s="1"/>
      <c r="NQ342" s="1"/>
      <c r="NR342" s="1"/>
      <c r="NS342" s="1"/>
      <c r="NT342" s="1"/>
      <c r="NU342" s="1"/>
      <c r="NV342" s="1"/>
      <c r="NW342" s="1"/>
      <c r="NX342" s="1"/>
      <c r="NY342" s="1"/>
      <c r="NZ342" s="1"/>
      <c r="OA342" s="1"/>
      <c r="OB342" s="1"/>
      <c r="OC342" s="1"/>
      <c r="OD342" s="1"/>
      <c r="OE342" s="1"/>
      <c r="OF342" s="1"/>
      <c r="OG342" s="1"/>
      <c r="OH342" s="1"/>
      <c r="OI342" s="1"/>
      <c r="OJ342" s="1"/>
      <c r="OK342" s="1"/>
      <c r="OL342" s="1"/>
      <c r="OM342" s="1"/>
      <c r="ON342" s="1"/>
      <c r="OO342" s="1"/>
      <c r="OP342" s="1"/>
      <c r="OQ342" s="1"/>
      <c r="OR342" s="1"/>
      <c r="OS342" s="1"/>
      <c r="OT342" s="1"/>
      <c r="OU342" s="1"/>
      <c r="OV342" s="1"/>
      <c r="OW342" s="1"/>
      <c r="OX342" s="1"/>
      <c r="OY342" s="1"/>
      <c r="OZ342" s="1"/>
      <c r="PA342" s="1"/>
      <c r="PB342" s="1"/>
      <c r="PC342" s="1"/>
      <c r="PD342" s="1"/>
      <c r="PE342" s="1"/>
      <c r="PF342" s="1"/>
      <c r="PG342" s="1"/>
      <c r="PH342" s="1"/>
      <c r="PI342" s="1"/>
      <c r="PJ342" s="1"/>
      <c r="PK342" s="1"/>
      <c r="PL342" s="1"/>
      <c r="PM342" s="1"/>
      <c r="PN342" s="1"/>
      <c r="PO342" s="1"/>
      <c r="PP342" s="1"/>
      <c r="PQ342" s="1"/>
      <c r="PR342" s="1"/>
      <c r="PS342" s="1"/>
      <c r="PT342" s="1"/>
      <c r="PU342" s="1"/>
      <c r="PV342" s="1"/>
      <c r="PW342" s="1"/>
      <c r="PX342" s="1"/>
      <c r="PY342" s="1"/>
      <c r="PZ342" s="1"/>
      <c r="QA342" s="1"/>
      <c r="QB342" s="1"/>
      <c r="QC342" s="1"/>
      <c r="QD342" s="1"/>
      <c r="QE342" s="1"/>
      <c r="QF342" s="1"/>
      <c r="QG342" s="1"/>
      <c r="QH342" s="1"/>
      <c r="QI342" s="1"/>
      <c r="QJ342" s="1"/>
      <c r="QK342" s="1"/>
      <c r="QL342" s="1"/>
      <c r="QM342" s="1"/>
      <c r="QN342" s="1"/>
      <c r="QO342" s="1"/>
      <c r="QP342" s="1"/>
      <c r="QQ342" s="1"/>
      <c r="QR342" s="1"/>
      <c r="QS342" s="1"/>
      <c r="QT342" s="1"/>
      <c r="QU342" s="533"/>
    </row>
    <row r="343" spans="1:463" s="75" customFormat="1" ht="42" customHeight="1" x14ac:dyDescent="0.25">
      <c r="A343" s="769"/>
      <c r="B343" s="770"/>
      <c r="C343" s="653"/>
      <c r="D343" s="653"/>
      <c r="E343" s="779"/>
      <c r="F343" s="608"/>
      <c r="G343" s="157" t="s">
        <v>933</v>
      </c>
      <c r="H343" s="88">
        <f t="shared" si="3"/>
        <v>0.75</v>
      </c>
      <c r="I343" s="774"/>
      <c r="J343" s="88">
        <f t="shared" si="3"/>
        <v>1</v>
      </c>
      <c r="K343" s="68" t="s">
        <v>934</v>
      </c>
      <c r="L343" s="661"/>
      <c r="M343" s="775"/>
      <c r="N343" s="206"/>
      <c r="O343" s="206"/>
      <c r="P343" s="39">
        <v>0.25</v>
      </c>
      <c r="Q343" s="39"/>
      <c r="R343" s="39"/>
      <c r="S343" s="39">
        <v>0.25</v>
      </c>
      <c r="T343" s="39"/>
      <c r="U343" s="39"/>
      <c r="V343" s="39">
        <v>0.25</v>
      </c>
      <c r="W343" s="39"/>
      <c r="X343" s="39"/>
      <c r="Y343" s="39">
        <v>0.25</v>
      </c>
      <c r="Z343" s="208"/>
      <c r="AA343" s="31" t="s">
        <v>73</v>
      </c>
      <c r="AB343" s="31" t="s">
        <v>73</v>
      </c>
      <c r="AC343" s="31" t="s">
        <v>33</v>
      </c>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c r="LV343" s="1"/>
      <c r="LW343" s="1"/>
      <c r="LX343" s="1"/>
      <c r="LY343" s="1"/>
      <c r="LZ343" s="1"/>
      <c r="MA343" s="1"/>
      <c r="MB343" s="1"/>
      <c r="MC343" s="1"/>
      <c r="MD343" s="1"/>
      <c r="ME343" s="1"/>
      <c r="MF343" s="1"/>
      <c r="MG343" s="1"/>
      <c r="MH343" s="1"/>
      <c r="MI343" s="1"/>
      <c r="MJ343" s="1"/>
      <c r="MK343" s="1"/>
      <c r="ML343" s="1"/>
      <c r="MM343" s="1"/>
      <c r="MN343" s="1"/>
      <c r="MO343" s="1"/>
      <c r="MP343" s="1"/>
      <c r="MQ343" s="1"/>
      <c r="MR343" s="1"/>
      <c r="MS343" s="1"/>
      <c r="MT343" s="1"/>
      <c r="MU343" s="1"/>
      <c r="MV343" s="1"/>
      <c r="MW343" s="1"/>
      <c r="MX343" s="1"/>
      <c r="MY343" s="1"/>
      <c r="MZ343" s="1"/>
      <c r="NA343" s="1"/>
      <c r="NB343" s="1"/>
      <c r="NC343" s="1"/>
      <c r="ND343" s="1"/>
      <c r="NE343" s="1"/>
      <c r="NF343" s="1"/>
      <c r="NG343" s="1"/>
      <c r="NH343" s="1"/>
      <c r="NI343" s="1"/>
      <c r="NJ343" s="1"/>
      <c r="NK343" s="1"/>
      <c r="NL343" s="1"/>
      <c r="NM343" s="1"/>
      <c r="NN343" s="1"/>
      <c r="NO343" s="1"/>
      <c r="NP343" s="1"/>
      <c r="NQ343" s="1"/>
      <c r="NR343" s="1"/>
      <c r="NS343" s="1"/>
      <c r="NT343" s="1"/>
      <c r="NU343" s="1"/>
      <c r="NV343" s="1"/>
      <c r="NW343" s="1"/>
      <c r="NX343" s="1"/>
      <c r="NY343" s="1"/>
      <c r="NZ343" s="1"/>
      <c r="OA343" s="1"/>
      <c r="OB343" s="1"/>
      <c r="OC343" s="1"/>
      <c r="OD343" s="1"/>
      <c r="OE343" s="1"/>
      <c r="OF343" s="1"/>
      <c r="OG343" s="1"/>
      <c r="OH343" s="1"/>
      <c r="OI343" s="1"/>
      <c r="OJ343" s="1"/>
      <c r="OK343" s="1"/>
      <c r="OL343" s="1"/>
      <c r="OM343" s="1"/>
      <c r="ON343" s="1"/>
      <c r="OO343" s="1"/>
      <c r="OP343" s="1"/>
      <c r="OQ343" s="1"/>
      <c r="OR343" s="1"/>
      <c r="OS343" s="1"/>
      <c r="OT343" s="1"/>
      <c r="OU343" s="1"/>
      <c r="OV343" s="1"/>
      <c r="OW343" s="1"/>
      <c r="OX343" s="1"/>
      <c r="OY343" s="1"/>
      <c r="OZ343" s="1"/>
      <c r="PA343" s="1"/>
      <c r="PB343" s="1"/>
      <c r="PC343" s="1"/>
      <c r="PD343" s="1"/>
      <c r="PE343" s="1"/>
      <c r="PF343" s="1"/>
      <c r="PG343" s="1"/>
      <c r="PH343" s="1"/>
      <c r="PI343" s="1"/>
      <c r="PJ343" s="1"/>
      <c r="PK343" s="1"/>
      <c r="PL343" s="1"/>
      <c r="PM343" s="1"/>
      <c r="PN343" s="1"/>
      <c r="PO343" s="1"/>
      <c r="PP343" s="1"/>
      <c r="PQ343" s="1"/>
      <c r="PR343" s="1"/>
      <c r="PS343" s="1"/>
      <c r="PT343" s="1"/>
      <c r="PU343" s="1"/>
      <c r="PV343" s="1"/>
      <c r="PW343" s="1"/>
      <c r="PX343" s="1"/>
      <c r="PY343" s="1"/>
      <c r="PZ343" s="1"/>
      <c r="QA343" s="1"/>
      <c r="QB343" s="1"/>
      <c r="QC343" s="1"/>
      <c r="QD343" s="1"/>
      <c r="QE343" s="1"/>
      <c r="QF343" s="1"/>
      <c r="QG343" s="1"/>
      <c r="QH343" s="1"/>
      <c r="QI343" s="1"/>
      <c r="QJ343" s="1"/>
      <c r="QK343" s="1"/>
      <c r="QL343" s="1"/>
      <c r="QM343" s="1"/>
      <c r="QN343" s="1"/>
      <c r="QO343" s="1"/>
      <c r="QP343" s="1"/>
      <c r="QQ343" s="1"/>
      <c r="QR343" s="1"/>
      <c r="QS343" s="1"/>
      <c r="QT343" s="1"/>
      <c r="QU343" s="129"/>
    </row>
    <row r="344" spans="1:463" s="75" customFormat="1" ht="109.15" customHeight="1" x14ac:dyDescent="0.25">
      <c r="A344" s="769"/>
      <c r="B344" s="770"/>
      <c r="C344" s="653"/>
      <c r="D344" s="653"/>
      <c r="E344" s="779">
        <v>3</v>
      </c>
      <c r="F344" s="780" t="s">
        <v>935</v>
      </c>
      <c r="G344" s="68" t="s">
        <v>925</v>
      </c>
      <c r="H344" s="88">
        <v>1</v>
      </c>
      <c r="I344" s="774"/>
      <c r="J344" s="88">
        <f t="shared" si="3"/>
        <v>1</v>
      </c>
      <c r="K344" s="35" t="s">
        <v>927</v>
      </c>
      <c r="L344" s="654" t="s">
        <v>936</v>
      </c>
      <c r="M344" s="775">
        <v>60000000</v>
      </c>
      <c r="N344" s="206"/>
      <c r="O344" s="206"/>
      <c r="P344" s="39">
        <v>0</v>
      </c>
      <c r="Q344" s="39"/>
      <c r="R344" s="39"/>
      <c r="S344" s="39">
        <v>0</v>
      </c>
      <c r="T344" s="39"/>
      <c r="U344" s="39"/>
      <c r="V344" s="39">
        <v>0.5</v>
      </c>
      <c r="W344" s="39"/>
      <c r="X344" s="39"/>
      <c r="Y344" s="39">
        <v>0.5</v>
      </c>
      <c r="Z344" s="208"/>
      <c r="AA344" s="31" t="s">
        <v>73</v>
      </c>
      <c r="AB344" s="31" t="s">
        <v>73</v>
      </c>
      <c r="AC344" s="31" t="s">
        <v>33</v>
      </c>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c r="JY344" s="1"/>
      <c r="JZ344" s="1"/>
      <c r="KA344" s="1"/>
      <c r="KB344" s="1"/>
      <c r="KC344" s="1"/>
      <c r="KD344" s="1"/>
      <c r="KE344" s="1"/>
      <c r="KF344" s="1"/>
      <c r="KG344" s="1"/>
      <c r="KH344" s="1"/>
      <c r="KI344" s="1"/>
      <c r="KJ344" s="1"/>
      <c r="KK344" s="1"/>
      <c r="KL344" s="1"/>
      <c r="KM344" s="1"/>
      <c r="KN344" s="1"/>
      <c r="KO344" s="1"/>
      <c r="KP344" s="1"/>
      <c r="KQ344" s="1"/>
      <c r="KR344" s="1"/>
      <c r="KS344" s="1"/>
      <c r="KT344" s="1"/>
      <c r="KU344" s="1"/>
      <c r="KV344" s="1"/>
      <c r="KW344" s="1"/>
      <c r="KX344" s="1"/>
      <c r="KY344" s="1"/>
      <c r="KZ344" s="1"/>
      <c r="LA344" s="1"/>
      <c r="LB344" s="1"/>
      <c r="LC344" s="1"/>
      <c r="LD344" s="1"/>
      <c r="LE344" s="1"/>
      <c r="LF344" s="1"/>
      <c r="LG344" s="1"/>
      <c r="LH344" s="1"/>
      <c r="LI344" s="1"/>
      <c r="LJ344" s="1"/>
      <c r="LK344" s="1"/>
      <c r="LL344" s="1"/>
      <c r="LM344" s="1"/>
      <c r="LN344" s="1"/>
      <c r="LO344" s="1"/>
      <c r="LP344" s="1"/>
      <c r="LQ344" s="1"/>
      <c r="LR344" s="1"/>
      <c r="LS344" s="1"/>
      <c r="LT344" s="1"/>
      <c r="LU344" s="1"/>
      <c r="LV344" s="1"/>
      <c r="LW344" s="1"/>
      <c r="LX344" s="1"/>
      <c r="LY344" s="1"/>
      <c r="LZ344" s="1"/>
      <c r="MA344" s="1"/>
      <c r="MB344" s="1"/>
      <c r="MC344" s="1"/>
      <c r="MD344" s="1"/>
      <c r="ME344" s="1"/>
      <c r="MF344" s="1"/>
      <c r="MG344" s="1"/>
      <c r="MH344" s="1"/>
      <c r="MI344" s="1"/>
      <c r="MJ344" s="1"/>
      <c r="MK344" s="1"/>
      <c r="ML344" s="1"/>
      <c r="MM344" s="1"/>
      <c r="MN344" s="1"/>
      <c r="MO344" s="1"/>
      <c r="MP344" s="1"/>
      <c r="MQ344" s="1"/>
      <c r="MR344" s="1"/>
      <c r="MS344" s="1"/>
      <c r="MT344" s="1"/>
      <c r="MU344" s="1"/>
      <c r="MV344" s="1"/>
      <c r="MW344" s="1"/>
      <c r="MX344" s="1"/>
      <c r="MY344" s="1"/>
      <c r="MZ344" s="1"/>
      <c r="NA344" s="1"/>
      <c r="NB344" s="1"/>
      <c r="NC344" s="1"/>
      <c r="ND344" s="1"/>
      <c r="NE344" s="1"/>
      <c r="NF344" s="1"/>
      <c r="NG344" s="1"/>
      <c r="NH344" s="1"/>
      <c r="NI344" s="1"/>
      <c r="NJ344" s="1"/>
      <c r="NK344" s="1"/>
      <c r="NL344" s="1"/>
      <c r="NM344" s="1"/>
      <c r="NN344" s="1"/>
      <c r="NO344" s="1"/>
      <c r="NP344" s="1"/>
      <c r="NQ344" s="1"/>
      <c r="NR344" s="1"/>
      <c r="NS344" s="1"/>
      <c r="NT344" s="1"/>
      <c r="NU344" s="1"/>
      <c r="NV344" s="1"/>
      <c r="NW344" s="1"/>
      <c r="NX344" s="1"/>
      <c r="NY344" s="1"/>
      <c r="NZ344" s="1"/>
      <c r="OA344" s="1"/>
      <c r="OB344" s="1"/>
      <c r="OC344" s="1"/>
      <c r="OD344" s="1"/>
      <c r="OE344" s="1"/>
      <c r="OF344" s="1"/>
      <c r="OG344" s="1"/>
      <c r="OH344" s="1"/>
      <c r="OI344" s="1"/>
      <c r="OJ344" s="1"/>
      <c r="OK344" s="1"/>
      <c r="OL344" s="1"/>
      <c r="OM344" s="1"/>
      <c r="ON344" s="1"/>
      <c r="OO344" s="1"/>
      <c r="OP344" s="1"/>
      <c r="OQ344" s="1"/>
      <c r="OR344" s="1"/>
      <c r="OS344" s="1"/>
      <c r="OT344" s="1"/>
      <c r="OU344" s="1"/>
      <c r="OV344" s="1"/>
      <c r="OW344" s="1"/>
      <c r="OX344" s="1"/>
      <c r="OY344" s="1"/>
      <c r="OZ344" s="1"/>
      <c r="PA344" s="1"/>
      <c r="PB344" s="1"/>
      <c r="PC344" s="1"/>
      <c r="PD344" s="1"/>
      <c r="PE344" s="1"/>
      <c r="PF344" s="1"/>
      <c r="PG344" s="1"/>
      <c r="PH344" s="1"/>
      <c r="PI344" s="1"/>
      <c r="PJ344" s="1"/>
      <c r="PK344" s="1"/>
      <c r="PL344" s="1"/>
      <c r="PM344" s="1"/>
      <c r="PN344" s="1"/>
      <c r="PO344" s="1"/>
      <c r="PP344" s="1"/>
      <c r="PQ344" s="1"/>
      <c r="PR344" s="1"/>
      <c r="PS344" s="1"/>
      <c r="PT344" s="1"/>
      <c r="PU344" s="1"/>
      <c r="PV344" s="1"/>
      <c r="PW344" s="1"/>
      <c r="PX344" s="1"/>
      <c r="PY344" s="1"/>
      <c r="PZ344" s="1"/>
      <c r="QA344" s="1"/>
      <c r="QB344" s="1"/>
      <c r="QC344" s="1"/>
      <c r="QD344" s="1"/>
      <c r="QE344" s="1"/>
      <c r="QF344" s="1"/>
      <c r="QG344" s="1"/>
      <c r="QH344" s="1"/>
      <c r="QI344" s="1"/>
      <c r="QJ344" s="1"/>
      <c r="QK344" s="1"/>
      <c r="QL344" s="1"/>
      <c r="QM344" s="1"/>
      <c r="QN344" s="1"/>
      <c r="QO344" s="1"/>
      <c r="QP344" s="1"/>
      <c r="QQ344" s="1"/>
      <c r="QR344" s="1"/>
      <c r="QS344" s="1"/>
      <c r="QT344" s="1"/>
      <c r="QU344" s="129"/>
    </row>
    <row r="345" spans="1:463" s="75" customFormat="1" ht="15" customHeight="1" x14ac:dyDescent="0.25">
      <c r="A345" s="769"/>
      <c r="B345" s="770"/>
      <c r="C345" s="653"/>
      <c r="D345" s="653"/>
      <c r="E345" s="779"/>
      <c r="F345" s="780"/>
      <c r="G345" s="68" t="s">
        <v>929</v>
      </c>
      <c r="H345" s="88">
        <f t="shared" si="3"/>
        <v>0.75</v>
      </c>
      <c r="I345" s="774"/>
      <c r="J345" s="88">
        <f t="shared" si="3"/>
        <v>1</v>
      </c>
      <c r="K345" s="35" t="s">
        <v>930</v>
      </c>
      <c r="L345" s="725"/>
      <c r="M345" s="775"/>
      <c r="N345" s="206"/>
      <c r="O345" s="206"/>
      <c r="P345" s="39">
        <v>0.25</v>
      </c>
      <c r="Q345" s="39"/>
      <c r="R345" s="39"/>
      <c r="S345" s="39">
        <v>0.25</v>
      </c>
      <c r="T345" s="39"/>
      <c r="U345" s="39"/>
      <c r="V345" s="39">
        <v>0.25</v>
      </c>
      <c r="W345" s="39"/>
      <c r="X345" s="39"/>
      <c r="Y345" s="39">
        <v>0.25</v>
      </c>
      <c r="Z345" s="208"/>
      <c r="AA345" s="31" t="s">
        <v>73</v>
      </c>
      <c r="AB345" s="31" t="s">
        <v>73</v>
      </c>
      <c r="AC345" s="31" t="s">
        <v>33</v>
      </c>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c r="JY345" s="1"/>
      <c r="JZ345" s="1"/>
      <c r="KA345" s="1"/>
      <c r="KB345" s="1"/>
      <c r="KC345" s="1"/>
      <c r="KD345" s="1"/>
      <c r="KE345" s="1"/>
      <c r="KF345" s="1"/>
      <c r="KG345" s="1"/>
      <c r="KH345" s="1"/>
      <c r="KI345" s="1"/>
      <c r="KJ345" s="1"/>
      <c r="KK345" s="1"/>
      <c r="KL345" s="1"/>
      <c r="KM345" s="1"/>
      <c r="KN345" s="1"/>
      <c r="KO345" s="1"/>
      <c r="KP345" s="1"/>
      <c r="KQ345" s="1"/>
      <c r="KR345" s="1"/>
      <c r="KS345" s="1"/>
      <c r="KT345" s="1"/>
      <c r="KU345" s="1"/>
      <c r="KV345" s="1"/>
      <c r="KW345" s="1"/>
      <c r="KX345" s="1"/>
      <c r="KY345" s="1"/>
      <c r="KZ345" s="1"/>
      <c r="LA345" s="1"/>
      <c r="LB345" s="1"/>
      <c r="LC345" s="1"/>
      <c r="LD345" s="1"/>
      <c r="LE345" s="1"/>
      <c r="LF345" s="1"/>
      <c r="LG345" s="1"/>
      <c r="LH345" s="1"/>
      <c r="LI345" s="1"/>
      <c r="LJ345" s="1"/>
      <c r="LK345" s="1"/>
      <c r="LL345" s="1"/>
      <c r="LM345" s="1"/>
      <c r="LN345" s="1"/>
      <c r="LO345" s="1"/>
      <c r="LP345" s="1"/>
      <c r="LQ345" s="1"/>
      <c r="LR345" s="1"/>
      <c r="LS345" s="1"/>
      <c r="LT345" s="1"/>
      <c r="LU345" s="1"/>
      <c r="LV345" s="1"/>
      <c r="LW345" s="1"/>
      <c r="LX345" s="1"/>
      <c r="LY345" s="1"/>
      <c r="LZ345" s="1"/>
      <c r="MA345" s="1"/>
      <c r="MB345" s="1"/>
      <c r="MC345" s="1"/>
      <c r="MD345" s="1"/>
      <c r="ME345" s="1"/>
      <c r="MF345" s="1"/>
      <c r="MG345" s="1"/>
      <c r="MH345" s="1"/>
      <c r="MI345" s="1"/>
      <c r="MJ345" s="1"/>
      <c r="MK345" s="1"/>
      <c r="ML345" s="1"/>
      <c r="MM345" s="1"/>
      <c r="MN345" s="1"/>
      <c r="MO345" s="1"/>
      <c r="MP345" s="1"/>
      <c r="MQ345" s="1"/>
      <c r="MR345" s="1"/>
      <c r="MS345" s="1"/>
      <c r="MT345" s="1"/>
      <c r="MU345" s="1"/>
      <c r="MV345" s="1"/>
      <c r="MW345" s="1"/>
      <c r="MX345" s="1"/>
      <c r="MY345" s="1"/>
      <c r="MZ345" s="1"/>
      <c r="NA345" s="1"/>
      <c r="NB345" s="1"/>
      <c r="NC345" s="1"/>
      <c r="ND345" s="1"/>
      <c r="NE345" s="1"/>
      <c r="NF345" s="1"/>
      <c r="NG345" s="1"/>
      <c r="NH345" s="1"/>
      <c r="NI345" s="1"/>
      <c r="NJ345" s="1"/>
      <c r="NK345" s="1"/>
      <c r="NL345" s="1"/>
      <c r="NM345" s="1"/>
      <c r="NN345" s="1"/>
      <c r="NO345" s="1"/>
      <c r="NP345" s="1"/>
      <c r="NQ345" s="1"/>
      <c r="NR345" s="1"/>
      <c r="NS345" s="1"/>
      <c r="NT345" s="1"/>
      <c r="NU345" s="1"/>
      <c r="NV345" s="1"/>
      <c r="NW345" s="1"/>
      <c r="NX345" s="1"/>
      <c r="NY345" s="1"/>
      <c r="NZ345" s="1"/>
      <c r="OA345" s="1"/>
      <c r="OB345" s="1"/>
      <c r="OC345" s="1"/>
      <c r="OD345" s="1"/>
      <c r="OE345" s="1"/>
      <c r="OF345" s="1"/>
      <c r="OG345" s="1"/>
      <c r="OH345" s="1"/>
      <c r="OI345" s="1"/>
      <c r="OJ345" s="1"/>
      <c r="OK345" s="1"/>
      <c r="OL345" s="1"/>
      <c r="OM345" s="1"/>
      <c r="ON345" s="1"/>
      <c r="OO345" s="1"/>
      <c r="OP345" s="1"/>
      <c r="OQ345" s="1"/>
      <c r="OR345" s="1"/>
      <c r="OS345" s="1"/>
      <c r="OT345" s="1"/>
      <c r="OU345" s="1"/>
      <c r="OV345" s="1"/>
      <c r="OW345" s="1"/>
      <c r="OX345" s="1"/>
      <c r="OY345" s="1"/>
      <c r="OZ345" s="1"/>
      <c r="PA345" s="1"/>
      <c r="PB345" s="1"/>
      <c r="PC345" s="1"/>
      <c r="PD345" s="1"/>
      <c r="PE345" s="1"/>
      <c r="PF345" s="1"/>
      <c r="PG345" s="1"/>
      <c r="PH345" s="1"/>
      <c r="PI345" s="1"/>
      <c r="PJ345" s="1"/>
      <c r="PK345" s="1"/>
      <c r="PL345" s="1"/>
      <c r="PM345" s="1"/>
      <c r="PN345" s="1"/>
      <c r="PO345" s="1"/>
      <c r="PP345" s="1"/>
      <c r="PQ345" s="1"/>
      <c r="PR345" s="1"/>
      <c r="PS345" s="1"/>
      <c r="PT345" s="1"/>
      <c r="PU345" s="1"/>
      <c r="PV345" s="1"/>
      <c r="PW345" s="1"/>
      <c r="PX345" s="1"/>
      <c r="PY345" s="1"/>
      <c r="PZ345" s="1"/>
      <c r="QA345" s="1"/>
      <c r="QB345" s="1"/>
      <c r="QC345" s="1"/>
      <c r="QD345" s="1"/>
      <c r="QE345" s="1"/>
      <c r="QF345" s="1"/>
      <c r="QG345" s="1"/>
      <c r="QH345" s="1"/>
      <c r="QI345" s="1"/>
      <c r="QJ345" s="1"/>
      <c r="QK345" s="1"/>
      <c r="QL345" s="1"/>
      <c r="QM345" s="1"/>
      <c r="QN345" s="1"/>
      <c r="QO345" s="1"/>
      <c r="QP345" s="1"/>
      <c r="QQ345" s="1"/>
      <c r="QR345" s="1"/>
      <c r="QS345" s="1"/>
      <c r="QT345" s="1"/>
      <c r="QU345" s="129"/>
    </row>
    <row r="346" spans="1:463" s="75" customFormat="1" ht="31.5" x14ac:dyDescent="0.25">
      <c r="A346" s="769"/>
      <c r="B346" s="770"/>
      <c r="C346" s="653"/>
      <c r="D346" s="653"/>
      <c r="E346" s="779"/>
      <c r="F346" s="780"/>
      <c r="G346" s="157" t="s">
        <v>931</v>
      </c>
      <c r="H346" s="88">
        <f t="shared" si="3"/>
        <v>0.75</v>
      </c>
      <c r="I346" s="774"/>
      <c r="J346" s="88">
        <f t="shared" si="3"/>
        <v>1</v>
      </c>
      <c r="K346" s="211" t="s">
        <v>932</v>
      </c>
      <c r="L346" s="725"/>
      <c r="M346" s="775"/>
      <c r="N346" s="206"/>
      <c r="O346" s="206"/>
      <c r="P346" s="39">
        <v>0.25</v>
      </c>
      <c r="Q346" s="39"/>
      <c r="R346" s="39"/>
      <c r="S346" s="39">
        <v>0.25</v>
      </c>
      <c r="T346" s="39"/>
      <c r="U346" s="39"/>
      <c r="V346" s="39">
        <v>0.25</v>
      </c>
      <c r="W346" s="39"/>
      <c r="X346" s="39"/>
      <c r="Y346" s="39">
        <v>0.25</v>
      </c>
      <c r="Z346" s="208"/>
      <c r="AA346" s="31" t="s">
        <v>73</v>
      </c>
      <c r="AB346" s="31" t="s">
        <v>73</v>
      </c>
      <c r="AC346" s="31" t="s">
        <v>33</v>
      </c>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c r="JY346" s="1"/>
      <c r="JZ346" s="1"/>
      <c r="KA346" s="1"/>
      <c r="KB346" s="1"/>
      <c r="KC346" s="1"/>
      <c r="KD346" s="1"/>
      <c r="KE346" s="1"/>
      <c r="KF346" s="1"/>
      <c r="KG346" s="1"/>
      <c r="KH346" s="1"/>
      <c r="KI346" s="1"/>
      <c r="KJ346" s="1"/>
      <c r="KK346" s="1"/>
      <c r="KL346" s="1"/>
      <c r="KM346" s="1"/>
      <c r="KN346" s="1"/>
      <c r="KO346" s="1"/>
      <c r="KP346" s="1"/>
      <c r="KQ346" s="1"/>
      <c r="KR346" s="1"/>
      <c r="KS346" s="1"/>
      <c r="KT346" s="1"/>
      <c r="KU346" s="1"/>
      <c r="KV346" s="1"/>
      <c r="KW346" s="1"/>
      <c r="KX346" s="1"/>
      <c r="KY346" s="1"/>
      <c r="KZ346" s="1"/>
      <c r="LA346" s="1"/>
      <c r="LB346" s="1"/>
      <c r="LC346" s="1"/>
      <c r="LD346" s="1"/>
      <c r="LE346" s="1"/>
      <c r="LF346" s="1"/>
      <c r="LG346" s="1"/>
      <c r="LH346" s="1"/>
      <c r="LI346" s="1"/>
      <c r="LJ346" s="1"/>
      <c r="LK346" s="1"/>
      <c r="LL346" s="1"/>
      <c r="LM346" s="1"/>
      <c r="LN346" s="1"/>
      <c r="LO346" s="1"/>
      <c r="LP346" s="1"/>
      <c r="LQ346" s="1"/>
      <c r="LR346" s="1"/>
      <c r="LS346" s="1"/>
      <c r="LT346" s="1"/>
      <c r="LU346" s="1"/>
      <c r="LV346" s="1"/>
      <c r="LW346" s="1"/>
      <c r="LX346" s="1"/>
      <c r="LY346" s="1"/>
      <c r="LZ346" s="1"/>
      <c r="MA346" s="1"/>
      <c r="MB346" s="1"/>
      <c r="MC346" s="1"/>
      <c r="MD346" s="1"/>
      <c r="ME346" s="1"/>
      <c r="MF346" s="1"/>
      <c r="MG346" s="1"/>
      <c r="MH346" s="1"/>
      <c r="MI346" s="1"/>
      <c r="MJ346" s="1"/>
      <c r="MK346" s="1"/>
      <c r="ML346" s="1"/>
      <c r="MM346" s="1"/>
      <c r="MN346" s="1"/>
      <c r="MO346" s="1"/>
      <c r="MP346" s="1"/>
      <c r="MQ346" s="1"/>
      <c r="MR346" s="1"/>
      <c r="MS346" s="1"/>
      <c r="MT346" s="1"/>
      <c r="MU346" s="1"/>
      <c r="MV346" s="1"/>
      <c r="MW346" s="1"/>
      <c r="MX346" s="1"/>
      <c r="MY346" s="1"/>
      <c r="MZ346" s="1"/>
      <c r="NA346" s="1"/>
      <c r="NB346" s="1"/>
      <c r="NC346" s="1"/>
      <c r="ND346" s="1"/>
      <c r="NE346" s="1"/>
      <c r="NF346" s="1"/>
      <c r="NG346" s="1"/>
      <c r="NH346" s="1"/>
      <c r="NI346" s="1"/>
      <c r="NJ346" s="1"/>
      <c r="NK346" s="1"/>
      <c r="NL346" s="1"/>
      <c r="NM346" s="1"/>
      <c r="NN346" s="1"/>
      <c r="NO346" s="1"/>
      <c r="NP346" s="1"/>
      <c r="NQ346" s="1"/>
      <c r="NR346" s="1"/>
      <c r="NS346" s="1"/>
      <c r="NT346" s="1"/>
      <c r="NU346" s="1"/>
      <c r="NV346" s="1"/>
      <c r="NW346" s="1"/>
      <c r="NX346" s="1"/>
      <c r="NY346" s="1"/>
      <c r="NZ346" s="1"/>
      <c r="OA346" s="1"/>
      <c r="OB346" s="1"/>
      <c r="OC346" s="1"/>
      <c r="OD346" s="1"/>
      <c r="OE346" s="1"/>
      <c r="OF346" s="1"/>
      <c r="OG346" s="1"/>
      <c r="OH346" s="1"/>
      <c r="OI346" s="1"/>
      <c r="OJ346" s="1"/>
      <c r="OK346" s="1"/>
      <c r="OL346" s="1"/>
      <c r="OM346" s="1"/>
      <c r="ON346" s="1"/>
      <c r="OO346" s="1"/>
      <c r="OP346" s="1"/>
      <c r="OQ346" s="1"/>
      <c r="OR346" s="1"/>
      <c r="OS346" s="1"/>
      <c r="OT346" s="1"/>
      <c r="OU346" s="1"/>
      <c r="OV346" s="1"/>
      <c r="OW346" s="1"/>
      <c r="OX346" s="1"/>
      <c r="OY346" s="1"/>
      <c r="OZ346" s="1"/>
      <c r="PA346" s="1"/>
      <c r="PB346" s="1"/>
      <c r="PC346" s="1"/>
      <c r="PD346" s="1"/>
      <c r="PE346" s="1"/>
      <c r="PF346" s="1"/>
      <c r="PG346" s="1"/>
      <c r="PH346" s="1"/>
      <c r="PI346" s="1"/>
      <c r="PJ346" s="1"/>
      <c r="PK346" s="1"/>
      <c r="PL346" s="1"/>
      <c r="PM346" s="1"/>
      <c r="PN346" s="1"/>
      <c r="PO346" s="1"/>
      <c r="PP346" s="1"/>
      <c r="PQ346" s="1"/>
      <c r="PR346" s="1"/>
      <c r="PS346" s="1"/>
      <c r="PT346" s="1"/>
      <c r="PU346" s="1"/>
      <c r="PV346" s="1"/>
      <c r="PW346" s="1"/>
      <c r="PX346" s="1"/>
      <c r="PY346" s="1"/>
      <c r="PZ346" s="1"/>
      <c r="QA346" s="1"/>
      <c r="QB346" s="1"/>
      <c r="QC346" s="1"/>
      <c r="QD346" s="1"/>
      <c r="QE346" s="1"/>
      <c r="QF346" s="1"/>
      <c r="QG346" s="1"/>
      <c r="QH346" s="1"/>
      <c r="QI346" s="1"/>
      <c r="QJ346" s="1"/>
      <c r="QK346" s="1"/>
      <c r="QL346" s="1"/>
      <c r="QM346" s="1"/>
      <c r="QN346" s="1"/>
      <c r="QO346" s="1"/>
      <c r="QP346" s="1"/>
      <c r="QQ346" s="1"/>
      <c r="QR346" s="1"/>
      <c r="QS346" s="1"/>
      <c r="QT346" s="1"/>
      <c r="QU346" s="129"/>
    </row>
    <row r="347" spans="1:463" s="75" customFormat="1" ht="31.5" x14ac:dyDescent="0.25">
      <c r="A347" s="769"/>
      <c r="B347" s="770"/>
      <c r="C347" s="653"/>
      <c r="D347" s="653"/>
      <c r="E347" s="779"/>
      <c r="F347" s="780"/>
      <c r="G347" s="157" t="s">
        <v>933</v>
      </c>
      <c r="H347" s="88">
        <f t="shared" si="3"/>
        <v>0.75</v>
      </c>
      <c r="I347" s="774"/>
      <c r="J347" s="88">
        <f t="shared" si="3"/>
        <v>1</v>
      </c>
      <c r="K347" s="68" t="s">
        <v>934</v>
      </c>
      <c r="L347" s="661"/>
      <c r="M347" s="775"/>
      <c r="N347" s="206"/>
      <c r="O347" s="206"/>
      <c r="P347" s="39">
        <v>0.25</v>
      </c>
      <c r="Q347" s="39"/>
      <c r="R347" s="39"/>
      <c r="S347" s="39">
        <v>0.25</v>
      </c>
      <c r="T347" s="39"/>
      <c r="U347" s="39"/>
      <c r="V347" s="39">
        <v>0.25</v>
      </c>
      <c r="W347" s="39"/>
      <c r="X347" s="39"/>
      <c r="Y347" s="39">
        <v>0.25</v>
      </c>
      <c r="Z347" s="208"/>
      <c r="AA347" s="31" t="s">
        <v>73</v>
      </c>
      <c r="AB347" s="31" t="s">
        <v>73</v>
      </c>
      <c r="AC347" s="31" t="s">
        <v>33</v>
      </c>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c r="JY347" s="1"/>
      <c r="JZ347" s="1"/>
      <c r="KA347" s="1"/>
      <c r="KB347" s="1"/>
      <c r="KC347" s="1"/>
      <c r="KD347" s="1"/>
      <c r="KE347" s="1"/>
      <c r="KF347" s="1"/>
      <c r="KG347" s="1"/>
      <c r="KH347" s="1"/>
      <c r="KI347" s="1"/>
      <c r="KJ347" s="1"/>
      <c r="KK347" s="1"/>
      <c r="KL347" s="1"/>
      <c r="KM347" s="1"/>
      <c r="KN347" s="1"/>
      <c r="KO347" s="1"/>
      <c r="KP347" s="1"/>
      <c r="KQ347" s="1"/>
      <c r="KR347" s="1"/>
      <c r="KS347" s="1"/>
      <c r="KT347" s="1"/>
      <c r="KU347" s="1"/>
      <c r="KV347" s="1"/>
      <c r="KW347" s="1"/>
      <c r="KX347" s="1"/>
      <c r="KY347" s="1"/>
      <c r="KZ347" s="1"/>
      <c r="LA347" s="1"/>
      <c r="LB347" s="1"/>
      <c r="LC347" s="1"/>
      <c r="LD347" s="1"/>
      <c r="LE347" s="1"/>
      <c r="LF347" s="1"/>
      <c r="LG347" s="1"/>
      <c r="LH347" s="1"/>
      <c r="LI347" s="1"/>
      <c r="LJ347" s="1"/>
      <c r="LK347" s="1"/>
      <c r="LL347" s="1"/>
      <c r="LM347" s="1"/>
      <c r="LN347" s="1"/>
      <c r="LO347" s="1"/>
      <c r="LP347" s="1"/>
      <c r="LQ347" s="1"/>
      <c r="LR347" s="1"/>
      <c r="LS347" s="1"/>
      <c r="LT347" s="1"/>
      <c r="LU347" s="1"/>
      <c r="LV347" s="1"/>
      <c r="LW347" s="1"/>
      <c r="LX347" s="1"/>
      <c r="LY347" s="1"/>
      <c r="LZ347" s="1"/>
      <c r="MA347" s="1"/>
      <c r="MB347" s="1"/>
      <c r="MC347" s="1"/>
      <c r="MD347" s="1"/>
      <c r="ME347" s="1"/>
      <c r="MF347" s="1"/>
      <c r="MG347" s="1"/>
      <c r="MH347" s="1"/>
      <c r="MI347" s="1"/>
      <c r="MJ347" s="1"/>
      <c r="MK347" s="1"/>
      <c r="ML347" s="1"/>
      <c r="MM347" s="1"/>
      <c r="MN347" s="1"/>
      <c r="MO347" s="1"/>
      <c r="MP347" s="1"/>
      <c r="MQ347" s="1"/>
      <c r="MR347" s="1"/>
      <c r="MS347" s="1"/>
      <c r="MT347" s="1"/>
      <c r="MU347" s="1"/>
      <c r="MV347" s="1"/>
      <c r="MW347" s="1"/>
      <c r="MX347" s="1"/>
      <c r="MY347" s="1"/>
      <c r="MZ347" s="1"/>
      <c r="NA347" s="1"/>
      <c r="NB347" s="1"/>
      <c r="NC347" s="1"/>
      <c r="ND347" s="1"/>
      <c r="NE347" s="1"/>
      <c r="NF347" s="1"/>
      <c r="NG347" s="1"/>
      <c r="NH347" s="1"/>
      <c r="NI347" s="1"/>
      <c r="NJ347" s="1"/>
      <c r="NK347" s="1"/>
      <c r="NL347" s="1"/>
      <c r="NM347" s="1"/>
      <c r="NN347" s="1"/>
      <c r="NO347" s="1"/>
      <c r="NP347" s="1"/>
      <c r="NQ347" s="1"/>
      <c r="NR347" s="1"/>
      <c r="NS347" s="1"/>
      <c r="NT347" s="1"/>
      <c r="NU347" s="1"/>
      <c r="NV347" s="1"/>
      <c r="NW347" s="1"/>
      <c r="NX347" s="1"/>
      <c r="NY347" s="1"/>
      <c r="NZ347" s="1"/>
      <c r="OA347" s="1"/>
      <c r="OB347" s="1"/>
      <c r="OC347" s="1"/>
      <c r="OD347" s="1"/>
      <c r="OE347" s="1"/>
      <c r="OF347" s="1"/>
      <c r="OG347" s="1"/>
      <c r="OH347" s="1"/>
      <c r="OI347" s="1"/>
      <c r="OJ347" s="1"/>
      <c r="OK347" s="1"/>
      <c r="OL347" s="1"/>
      <c r="OM347" s="1"/>
      <c r="ON347" s="1"/>
      <c r="OO347" s="1"/>
      <c r="OP347" s="1"/>
      <c r="OQ347" s="1"/>
      <c r="OR347" s="1"/>
      <c r="OS347" s="1"/>
      <c r="OT347" s="1"/>
      <c r="OU347" s="1"/>
      <c r="OV347" s="1"/>
      <c r="OW347" s="1"/>
      <c r="OX347" s="1"/>
      <c r="OY347" s="1"/>
      <c r="OZ347" s="1"/>
      <c r="PA347" s="1"/>
      <c r="PB347" s="1"/>
      <c r="PC347" s="1"/>
      <c r="PD347" s="1"/>
      <c r="PE347" s="1"/>
      <c r="PF347" s="1"/>
      <c r="PG347" s="1"/>
      <c r="PH347" s="1"/>
      <c r="PI347" s="1"/>
      <c r="PJ347" s="1"/>
      <c r="PK347" s="1"/>
      <c r="PL347" s="1"/>
      <c r="PM347" s="1"/>
      <c r="PN347" s="1"/>
      <c r="PO347" s="1"/>
      <c r="PP347" s="1"/>
      <c r="PQ347" s="1"/>
      <c r="PR347" s="1"/>
      <c r="PS347" s="1"/>
      <c r="PT347" s="1"/>
      <c r="PU347" s="1"/>
      <c r="PV347" s="1"/>
      <c r="PW347" s="1"/>
      <c r="PX347" s="1"/>
      <c r="PY347" s="1"/>
      <c r="PZ347" s="1"/>
      <c r="QA347" s="1"/>
      <c r="QB347" s="1"/>
      <c r="QC347" s="1"/>
      <c r="QD347" s="1"/>
      <c r="QE347" s="1"/>
      <c r="QF347" s="1"/>
      <c r="QG347" s="1"/>
      <c r="QH347" s="1"/>
      <c r="QI347" s="1"/>
      <c r="QJ347" s="1"/>
      <c r="QK347" s="1"/>
      <c r="QL347" s="1"/>
      <c r="QM347" s="1"/>
      <c r="QN347" s="1"/>
      <c r="QO347" s="1"/>
      <c r="QP347" s="1"/>
      <c r="QQ347" s="1"/>
      <c r="QR347" s="1"/>
      <c r="QS347" s="1"/>
      <c r="QT347" s="1"/>
      <c r="QU347" s="129"/>
    </row>
    <row r="348" spans="1:463" s="75" customFormat="1" ht="15.75" customHeight="1" x14ac:dyDescent="0.25">
      <c r="A348" s="769"/>
      <c r="B348" s="770"/>
      <c r="C348" s="653" t="s">
        <v>28</v>
      </c>
      <c r="D348" s="653">
        <v>8.1999999999999993</v>
      </c>
      <c r="E348" s="657">
        <v>2</v>
      </c>
      <c r="F348" s="780" t="s">
        <v>937</v>
      </c>
      <c r="G348" s="35" t="s">
        <v>938</v>
      </c>
      <c r="H348" s="88">
        <v>40</v>
      </c>
      <c r="I348" s="783" t="s">
        <v>939</v>
      </c>
      <c r="J348" s="88">
        <v>40</v>
      </c>
      <c r="K348" s="783" t="s">
        <v>940</v>
      </c>
      <c r="L348" s="654" t="s">
        <v>941</v>
      </c>
      <c r="M348" s="213">
        <v>35000</v>
      </c>
      <c r="N348" s="214"/>
      <c r="O348" s="215"/>
      <c r="P348" s="39">
        <v>0.25</v>
      </c>
      <c r="Q348" s="39"/>
      <c r="R348" s="39"/>
      <c r="S348" s="39">
        <v>0.25</v>
      </c>
      <c r="T348" s="39"/>
      <c r="U348" s="39"/>
      <c r="V348" s="39">
        <v>0.25</v>
      </c>
      <c r="W348" s="39"/>
      <c r="X348" s="39"/>
      <c r="Y348" s="39">
        <v>0.25</v>
      </c>
      <c r="Z348" s="39"/>
      <c r="AA348" s="31" t="s">
        <v>73</v>
      </c>
      <c r="AB348" s="31" t="s">
        <v>73</v>
      </c>
      <c r="AC348" s="31" t="s">
        <v>73</v>
      </c>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c r="JY348" s="1"/>
      <c r="JZ348" s="1"/>
      <c r="KA348" s="1"/>
      <c r="KB348" s="1"/>
      <c r="KC348" s="1"/>
      <c r="KD348" s="1"/>
      <c r="KE348" s="1"/>
      <c r="KF348" s="1"/>
      <c r="KG348" s="1"/>
      <c r="KH348" s="1"/>
      <c r="KI348" s="1"/>
      <c r="KJ348" s="1"/>
      <c r="KK348" s="1"/>
      <c r="KL348" s="1"/>
      <c r="KM348" s="1"/>
      <c r="KN348" s="1"/>
      <c r="KO348" s="1"/>
      <c r="KP348" s="1"/>
      <c r="KQ348" s="1"/>
      <c r="KR348" s="1"/>
      <c r="KS348" s="1"/>
      <c r="KT348" s="1"/>
      <c r="KU348" s="1"/>
      <c r="KV348" s="1"/>
      <c r="KW348" s="1"/>
      <c r="KX348" s="1"/>
      <c r="KY348" s="1"/>
      <c r="KZ348" s="1"/>
      <c r="LA348" s="1"/>
      <c r="LB348" s="1"/>
      <c r="LC348" s="1"/>
      <c r="LD348" s="1"/>
      <c r="LE348" s="1"/>
      <c r="LF348" s="1"/>
      <c r="LG348" s="1"/>
      <c r="LH348" s="1"/>
      <c r="LI348" s="1"/>
      <c r="LJ348" s="1"/>
      <c r="LK348" s="1"/>
      <c r="LL348" s="1"/>
      <c r="LM348" s="1"/>
      <c r="LN348" s="1"/>
      <c r="LO348" s="1"/>
      <c r="LP348" s="1"/>
      <c r="LQ348" s="1"/>
      <c r="LR348" s="1"/>
      <c r="LS348" s="1"/>
      <c r="LT348" s="1"/>
      <c r="LU348" s="1"/>
      <c r="LV348" s="1"/>
      <c r="LW348" s="1"/>
      <c r="LX348" s="1"/>
      <c r="LY348" s="1"/>
      <c r="LZ348" s="1"/>
      <c r="MA348" s="1"/>
      <c r="MB348" s="1"/>
      <c r="MC348" s="1"/>
      <c r="MD348" s="1"/>
      <c r="ME348" s="1"/>
      <c r="MF348" s="1"/>
      <c r="MG348" s="1"/>
      <c r="MH348" s="1"/>
      <c r="MI348" s="1"/>
      <c r="MJ348" s="1"/>
      <c r="MK348" s="1"/>
      <c r="ML348" s="1"/>
      <c r="MM348" s="1"/>
      <c r="MN348" s="1"/>
      <c r="MO348" s="1"/>
      <c r="MP348" s="1"/>
      <c r="MQ348" s="1"/>
      <c r="MR348" s="1"/>
      <c r="MS348" s="1"/>
      <c r="MT348" s="1"/>
      <c r="MU348" s="1"/>
      <c r="MV348" s="1"/>
      <c r="MW348" s="1"/>
      <c r="MX348" s="1"/>
      <c r="MY348" s="1"/>
      <c r="MZ348" s="1"/>
      <c r="NA348" s="1"/>
      <c r="NB348" s="1"/>
      <c r="NC348" s="1"/>
      <c r="ND348" s="1"/>
      <c r="NE348" s="1"/>
      <c r="NF348" s="1"/>
      <c r="NG348" s="1"/>
      <c r="NH348" s="1"/>
      <c r="NI348" s="1"/>
      <c r="NJ348" s="1"/>
      <c r="NK348" s="1"/>
      <c r="NL348" s="1"/>
      <c r="NM348" s="1"/>
      <c r="NN348" s="1"/>
      <c r="NO348" s="1"/>
      <c r="NP348" s="1"/>
      <c r="NQ348" s="1"/>
      <c r="NR348" s="1"/>
      <c r="NS348" s="1"/>
      <c r="NT348" s="1"/>
      <c r="NU348" s="1"/>
      <c r="NV348" s="1"/>
      <c r="NW348" s="1"/>
      <c r="NX348" s="1"/>
      <c r="NY348" s="1"/>
      <c r="NZ348" s="1"/>
      <c r="OA348" s="1"/>
      <c r="OB348" s="1"/>
      <c r="OC348" s="1"/>
      <c r="OD348" s="1"/>
      <c r="OE348" s="1"/>
      <c r="OF348" s="1"/>
      <c r="OG348" s="1"/>
      <c r="OH348" s="1"/>
      <c r="OI348" s="1"/>
      <c r="OJ348" s="1"/>
      <c r="OK348" s="1"/>
      <c r="OL348" s="1"/>
      <c r="OM348" s="1"/>
      <c r="ON348" s="1"/>
      <c r="OO348" s="1"/>
      <c r="OP348" s="1"/>
      <c r="OQ348" s="1"/>
      <c r="OR348" s="1"/>
      <c r="OS348" s="1"/>
      <c r="OT348" s="1"/>
      <c r="OU348" s="1"/>
      <c r="OV348" s="1"/>
      <c r="OW348" s="1"/>
      <c r="OX348" s="1"/>
      <c r="OY348" s="1"/>
      <c r="OZ348" s="1"/>
      <c r="PA348" s="1"/>
      <c r="PB348" s="1"/>
      <c r="PC348" s="1"/>
      <c r="PD348" s="1"/>
      <c r="PE348" s="1"/>
      <c r="PF348" s="1"/>
      <c r="PG348" s="1"/>
      <c r="PH348" s="1"/>
      <c r="PI348" s="1"/>
      <c r="PJ348" s="1"/>
      <c r="PK348" s="1"/>
      <c r="PL348" s="1"/>
      <c r="PM348" s="1"/>
      <c r="PN348" s="1"/>
      <c r="PO348" s="1"/>
      <c r="PP348" s="1"/>
      <c r="PQ348" s="1"/>
      <c r="PR348" s="1"/>
      <c r="PS348" s="1"/>
      <c r="PT348" s="1"/>
      <c r="PU348" s="1"/>
      <c r="PV348" s="1"/>
      <c r="PW348" s="1"/>
      <c r="PX348" s="1"/>
      <c r="PY348" s="1"/>
      <c r="PZ348" s="1"/>
      <c r="QA348" s="1"/>
      <c r="QB348" s="1"/>
      <c r="QC348" s="1"/>
      <c r="QD348" s="1"/>
      <c r="QE348" s="1"/>
      <c r="QF348" s="1"/>
      <c r="QG348" s="1"/>
      <c r="QH348" s="1"/>
      <c r="QI348" s="1"/>
      <c r="QJ348" s="1"/>
      <c r="QK348" s="1"/>
      <c r="QL348" s="1"/>
      <c r="QM348" s="1"/>
      <c r="QN348" s="1"/>
      <c r="QO348" s="1"/>
      <c r="QP348" s="1"/>
      <c r="QQ348" s="1"/>
      <c r="QR348" s="1"/>
      <c r="QS348" s="1"/>
      <c r="QT348" s="1"/>
      <c r="QU348" s="129"/>
    </row>
    <row r="349" spans="1:463" s="75" customFormat="1" ht="15" customHeight="1" x14ac:dyDescent="0.25">
      <c r="A349" s="769"/>
      <c r="B349" s="770"/>
      <c r="C349" s="653"/>
      <c r="D349" s="653"/>
      <c r="E349" s="786"/>
      <c r="F349" s="780"/>
      <c r="G349" s="35" t="s">
        <v>942</v>
      </c>
      <c r="H349" s="88">
        <v>20</v>
      </c>
      <c r="I349" s="784"/>
      <c r="J349" s="88">
        <v>20</v>
      </c>
      <c r="K349" s="784"/>
      <c r="L349" s="725"/>
      <c r="M349" s="213">
        <v>3000</v>
      </c>
      <c r="N349" s="214"/>
      <c r="O349" s="215"/>
      <c r="P349" s="39">
        <v>0.25</v>
      </c>
      <c r="Q349" s="39"/>
      <c r="R349" s="39"/>
      <c r="S349" s="39">
        <v>0.25</v>
      </c>
      <c r="T349" s="39"/>
      <c r="U349" s="39"/>
      <c r="V349" s="39">
        <v>0.25</v>
      </c>
      <c r="W349" s="39"/>
      <c r="X349" s="39"/>
      <c r="Y349" s="39">
        <v>0.25</v>
      </c>
      <c r="Z349" s="39"/>
      <c r="AA349" s="31" t="s">
        <v>73</v>
      </c>
      <c r="AB349" s="31" t="s">
        <v>73</v>
      </c>
      <c r="AC349" s="31" t="s">
        <v>73</v>
      </c>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c r="JY349" s="1"/>
      <c r="JZ349" s="1"/>
      <c r="KA349" s="1"/>
      <c r="KB349" s="1"/>
      <c r="KC349" s="1"/>
      <c r="KD349" s="1"/>
      <c r="KE349" s="1"/>
      <c r="KF349" s="1"/>
      <c r="KG349" s="1"/>
      <c r="KH349" s="1"/>
      <c r="KI349" s="1"/>
      <c r="KJ349" s="1"/>
      <c r="KK349" s="1"/>
      <c r="KL349" s="1"/>
      <c r="KM349" s="1"/>
      <c r="KN349" s="1"/>
      <c r="KO349" s="1"/>
      <c r="KP349" s="1"/>
      <c r="KQ349" s="1"/>
      <c r="KR349" s="1"/>
      <c r="KS349" s="1"/>
      <c r="KT349" s="1"/>
      <c r="KU349" s="1"/>
      <c r="KV349" s="1"/>
      <c r="KW349" s="1"/>
      <c r="KX349" s="1"/>
      <c r="KY349" s="1"/>
      <c r="KZ349" s="1"/>
      <c r="LA349" s="1"/>
      <c r="LB349" s="1"/>
      <c r="LC349" s="1"/>
      <c r="LD349" s="1"/>
      <c r="LE349" s="1"/>
      <c r="LF349" s="1"/>
      <c r="LG349" s="1"/>
      <c r="LH349" s="1"/>
      <c r="LI349" s="1"/>
      <c r="LJ349" s="1"/>
      <c r="LK349" s="1"/>
      <c r="LL349" s="1"/>
      <c r="LM349" s="1"/>
      <c r="LN349" s="1"/>
      <c r="LO349" s="1"/>
      <c r="LP349" s="1"/>
      <c r="LQ349" s="1"/>
      <c r="LR349" s="1"/>
      <c r="LS349" s="1"/>
      <c r="LT349" s="1"/>
      <c r="LU349" s="1"/>
      <c r="LV349" s="1"/>
      <c r="LW349" s="1"/>
      <c r="LX349" s="1"/>
      <c r="LY349" s="1"/>
      <c r="LZ349" s="1"/>
      <c r="MA349" s="1"/>
      <c r="MB349" s="1"/>
      <c r="MC349" s="1"/>
      <c r="MD349" s="1"/>
      <c r="ME349" s="1"/>
      <c r="MF349" s="1"/>
      <c r="MG349" s="1"/>
      <c r="MH349" s="1"/>
      <c r="MI349" s="1"/>
      <c r="MJ349" s="1"/>
      <c r="MK349" s="1"/>
      <c r="ML349" s="1"/>
      <c r="MM349" s="1"/>
      <c r="MN349" s="1"/>
      <c r="MO349" s="1"/>
      <c r="MP349" s="1"/>
      <c r="MQ349" s="1"/>
      <c r="MR349" s="1"/>
      <c r="MS349" s="1"/>
      <c r="MT349" s="1"/>
      <c r="MU349" s="1"/>
      <c r="MV349" s="1"/>
      <c r="MW349" s="1"/>
      <c r="MX349" s="1"/>
      <c r="MY349" s="1"/>
      <c r="MZ349" s="1"/>
      <c r="NA349" s="1"/>
      <c r="NB349" s="1"/>
      <c r="NC349" s="1"/>
      <c r="ND349" s="1"/>
      <c r="NE349" s="1"/>
      <c r="NF349" s="1"/>
      <c r="NG349" s="1"/>
      <c r="NH349" s="1"/>
      <c r="NI349" s="1"/>
      <c r="NJ349" s="1"/>
      <c r="NK349" s="1"/>
      <c r="NL349" s="1"/>
      <c r="NM349" s="1"/>
      <c r="NN349" s="1"/>
      <c r="NO349" s="1"/>
      <c r="NP349" s="1"/>
      <c r="NQ349" s="1"/>
      <c r="NR349" s="1"/>
      <c r="NS349" s="1"/>
      <c r="NT349" s="1"/>
      <c r="NU349" s="1"/>
      <c r="NV349" s="1"/>
      <c r="NW349" s="1"/>
      <c r="NX349" s="1"/>
      <c r="NY349" s="1"/>
      <c r="NZ349" s="1"/>
      <c r="OA349" s="1"/>
      <c r="OB349" s="1"/>
      <c r="OC349" s="1"/>
      <c r="OD349" s="1"/>
      <c r="OE349" s="1"/>
      <c r="OF349" s="1"/>
      <c r="OG349" s="1"/>
      <c r="OH349" s="1"/>
      <c r="OI349" s="1"/>
      <c r="OJ349" s="1"/>
      <c r="OK349" s="1"/>
      <c r="OL349" s="1"/>
      <c r="OM349" s="1"/>
      <c r="ON349" s="1"/>
      <c r="OO349" s="1"/>
      <c r="OP349" s="1"/>
      <c r="OQ349" s="1"/>
      <c r="OR349" s="1"/>
      <c r="OS349" s="1"/>
      <c r="OT349" s="1"/>
      <c r="OU349" s="1"/>
      <c r="OV349" s="1"/>
      <c r="OW349" s="1"/>
      <c r="OX349" s="1"/>
      <c r="OY349" s="1"/>
      <c r="OZ349" s="1"/>
      <c r="PA349" s="1"/>
      <c r="PB349" s="1"/>
      <c r="PC349" s="1"/>
      <c r="PD349" s="1"/>
      <c r="PE349" s="1"/>
      <c r="PF349" s="1"/>
      <c r="PG349" s="1"/>
      <c r="PH349" s="1"/>
      <c r="PI349" s="1"/>
      <c r="PJ349" s="1"/>
      <c r="PK349" s="1"/>
      <c r="PL349" s="1"/>
      <c r="PM349" s="1"/>
      <c r="PN349" s="1"/>
      <c r="PO349" s="1"/>
      <c r="PP349" s="1"/>
      <c r="PQ349" s="1"/>
      <c r="PR349" s="1"/>
      <c r="PS349" s="1"/>
      <c r="PT349" s="1"/>
      <c r="PU349" s="1"/>
      <c r="PV349" s="1"/>
      <c r="PW349" s="1"/>
      <c r="PX349" s="1"/>
      <c r="PY349" s="1"/>
      <c r="PZ349" s="1"/>
      <c r="QA349" s="1"/>
      <c r="QB349" s="1"/>
      <c r="QC349" s="1"/>
      <c r="QD349" s="1"/>
      <c r="QE349" s="1"/>
      <c r="QF349" s="1"/>
      <c r="QG349" s="1"/>
      <c r="QH349" s="1"/>
      <c r="QI349" s="1"/>
      <c r="QJ349" s="1"/>
      <c r="QK349" s="1"/>
      <c r="QL349" s="1"/>
      <c r="QM349" s="1"/>
      <c r="QN349" s="1"/>
      <c r="QO349" s="1"/>
      <c r="QP349" s="1"/>
      <c r="QQ349" s="1"/>
      <c r="QR349" s="1"/>
      <c r="QS349" s="1"/>
      <c r="QT349" s="1"/>
      <c r="QU349" s="129"/>
    </row>
    <row r="350" spans="1:463" s="484" customFormat="1" ht="15.75" customHeight="1" x14ac:dyDescent="0.25">
      <c r="A350" s="769"/>
      <c r="B350" s="770"/>
      <c r="C350" s="653"/>
      <c r="D350" s="653"/>
      <c r="E350" s="786"/>
      <c r="F350" s="780"/>
      <c r="G350" s="35" t="s">
        <v>943</v>
      </c>
      <c r="H350" s="88">
        <v>20</v>
      </c>
      <c r="I350" s="784"/>
      <c r="J350" s="88">
        <v>20</v>
      </c>
      <c r="K350" s="784"/>
      <c r="L350" s="725"/>
      <c r="M350" s="213">
        <v>3000</v>
      </c>
      <c r="N350" s="214"/>
      <c r="O350" s="215"/>
      <c r="P350" s="39">
        <v>0.25</v>
      </c>
      <c r="Q350" s="39"/>
      <c r="R350" s="39"/>
      <c r="S350" s="39">
        <v>0.25</v>
      </c>
      <c r="T350" s="39"/>
      <c r="U350" s="39"/>
      <c r="V350" s="39">
        <v>0.25</v>
      </c>
      <c r="W350" s="39"/>
      <c r="X350" s="39"/>
      <c r="Y350" s="39">
        <v>0.25</v>
      </c>
      <c r="Z350" s="39"/>
      <c r="AA350" s="31" t="s">
        <v>73</v>
      </c>
      <c r="AB350" s="31" t="s">
        <v>73</v>
      </c>
      <c r="AC350" s="31" t="s">
        <v>73</v>
      </c>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534"/>
    </row>
    <row r="351" spans="1:463" s="1" customFormat="1" ht="18.600000000000001" customHeight="1" x14ac:dyDescent="0.25">
      <c r="A351" s="769"/>
      <c r="B351" s="770"/>
      <c r="C351" s="653"/>
      <c r="D351" s="653"/>
      <c r="E351" s="786"/>
      <c r="F351" s="780"/>
      <c r="G351" s="35" t="s">
        <v>944</v>
      </c>
      <c r="H351" s="88">
        <v>40</v>
      </c>
      <c r="I351" s="784"/>
      <c r="J351" s="88">
        <v>40</v>
      </c>
      <c r="K351" s="784"/>
      <c r="L351" s="725"/>
      <c r="M351" s="213">
        <v>34000</v>
      </c>
      <c r="N351" s="214"/>
      <c r="O351" s="215"/>
      <c r="P351" s="39">
        <v>0.25</v>
      </c>
      <c r="Q351" s="39"/>
      <c r="R351" s="39"/>
      <c r="S351" s="39">
        <v>0.25</v>
      </c>
      <c r="T351" s="39"/>
      <c r="U351" s="39"/>
      <c r="V351" s="39">
        <v>0.25</v>
      </c>
      <c r="W351" s="39"/>
      <c r="X351" s="39"/>
      <c r="Y351" s="39">
        <v>0.25</v>
      </c>
      <c r="Z351" s="39"/>
      <c r="AA351" s="31" t="s">
        <v>73</v>
      </c>
      <c r="AB351" s="31" t="s">
        <v>73</v>
      </c>
      <c r="AC351" s="31" t="s">
        <v>73</v>
      </c>
    </row>
    <row r="352" spans="1:463" s="1" customFormat="1" ht="31.5" x14ac:dyDescent="0.25">
      <c r="A352" s="769"/>
      <c r="B352" s="770"/>
      <c r="C352" s="653"/>
      <c r="D352" s="653"/>
      <c r="E352" s="786"/>
      <c r="F352" s="780"/>
      <c r="G352" s="35" t="s">
        <v>945</v>
      </c>
      <c r="H352" s="88">
        <v>12</v>
      </c>
      <c r="I352" s="784"/>
      <c r="J352" s="88">
        <v>12</v>
      </c>
      <c r="K352" s="784"/>
      <c r="L352" s="725"/>
      <c r="M352" s="213">
        <v>6000</v>
      </c>
      <c r="N352" s="214"/>
      <c r="O352" s="215"/>
      <c r="P352" s="39">
        <v>0.25</v>
      </c>
      <c r="Q352" s="39"/>
      <c r="R352" s="39"/>
      <c r="S352" s="39">
        <v>0.25</v>
      </c>
      <c r="T352" s="39"/>
      <c r="U352" s="39"/>
      <c r="V352" s="39">
        <v>0.25</v>
      </c>
      <c r="W352" s="39"/>
      <c r="X352" s="39"/>
      <c r="Y352" s="39">
        <v>0.25</v>
      </c>
      <c r="Z352" s="39"/>
      <c r="AA352" s="31" t="s">
        <v>73</v>
      </c>
      <c r="AB352" s="31" t="s">
        <v>73</v>
      </c>
      <c r="AC352" s="31" t="s">
        <v>73</v>
      </c>
    </row>
    <row r="353" spans="1:463" s="1" customFormat="1" ht="31.5" x14ac:dyDescent="0.25">
      <c r="A353" s="769"/>
      <c r="B353" s="770"/>
      <c r="C353" s="653"/>
      <c r="D353" s="653"/>
      <c r="E353" s="786"/>
      <c r="F353" s="780"/>
      <c r="G353" s="35" t="s">
        <v>946</v>
      </c>
      <c r="H353" s="88">
        <v>10</v>
      </c>
      <c r="I353" s="784"/>
      <c r="J353" s="88">
        <v>10</v>
      </c>
      <c r="K353" s="784"/>
      <c r="L353" s="725"/>
      <c r="M353" s="213">
        <v>15000</v>
      </c>
      <c r="N353" s="214"/>
      <c r="O353" s="215"/>
      <c r="P353" s="39">
        <v>0.25</v>
      </c>
      <c r="Q353" s="39"/>
      <c r="R353" s="39"/>
      <c r="S353" s="39">
        <v>0.25</v>
      </c>
      <c r="T353" s="39"/>
      <c r="U353" s="39"/>
      <c r="V353" s="39">
        <v>0.25</v>
      </c>
      <c r="W353" s="39"/>
      <c r="X353" s="39"/>
      <c r="Y353" s="39">
        <v>0.25</v>
      </c>
      <c r="Z353" s="39"/>
      <c r="AA353" s="31" t="s">
        <v>73</v>
      </c>
      <c r="AB353" s="31" t="s">
        <v>73</v>
      </c>
      <c r="AC353" s="31" t="s">
        <v>73</v>
      </c>
    </row>
    <row r="354" spans="1:463" s="1" customFormat="1" x14ac:dyDescent="0.25">
      <c r="A354" s="769"/>
      <c r="B354" s="770"/>
      <c r="C354" s="653"/>
      <c r="D354" s="653"/>
      <c r="E354" s="786"/>
      <c r="F354" s="780"/>
      <c r="G354" s="35" t="s">
        <v>947</v>
      </c>
      <c r="H354" s="88">
        <v>200</v>
      </c>
      <c r="I354" s="784"/>
      <c r="J354" s="88">
        <v>200</v>
      </c>
      <c r="K354" s="784"/>
      <c r="L354" s="725"/>
      <c r="M354" s="213">
        <v>40000</v>
      </c>
      <c r="N354" s="214"/>
      <c r="O354" s="215"/>
      <c r="P354" s="39">
        <v>0.25</v>
      </c>
      <c r="Q354" s="39"/>
      <c r="R354" s="39"/>
      <c r="S354" s="39">
        <v>0.25</v>
      </c>
      <c r="T354" s="39"/>
      <c r="U354" s="39"/>
      <c r="V354" s="39">
        <v>0.25</v>
      </c>
      <c r="W354" s="39"/>
      <c r="X354" s="39"/>
      <c r="Y354" s="39">
        <v>0.25</v>
      </c>
      <c r="Z354" s="39"/>
      <c r="AA354" s="31" t="s">
        <v>73</v>
      </c>
      <c r="AB354" s="31" t="s">
        <v>73</v>
      </c>
      <c r="AC354" s="31" t="s">
        <v>73</v>
      </c>
    </row>
    <row r="355" spans="1:463" s="1" customFormat="1" x14ac:dyDescent="0.25">
      <c r="A355" s="769"/>
      <c r="B355" s="770"/>
      <c r="C355" s="653"/>
      <c r="D355" s="653"/>
      <c r="E355" s="786"/>
      <c r="F355" s="780"/>
      <c r="G355" s="35" t="s">
        <v>948</v>
      </c>
      <c r="H355" s="88">
        <v>200</v>
      </c>
      <c r="I355" s="784"/>
      <c r="J355" s="88">
        <v>200</v>
      </c>
      <c r="K355" s="784"/>
      <c r="L355" s="725"/>
      <c r="M355" s="213">
        <v>40000</v>
      </c>
      <c r="N355" s="214"/>
      <c r="O355" s="215"/>
      <c r="P355" s="39">
        <v>0.25</v>
      </c>
      <c r="Q355" s="39"/>
      <c r="R355" s="39"/>
      <c r="S355" s="39">
        <v>0.25</v>
      </c>
      <c r="T355" s="39"/>
      <c r="U355" s="39"/>
      <c r="V355" s="39">
        <v>0.25</v>
      </c>
      <c r="W355" s="39"/>
      <c r="X355" s="39"/>
      <c r="Y355" s="39">
        <v>0.25</v>
      </c>
      <c r="Z355" s="39"/>
      <c r="AA355" s="31" t="s">
        <v>73</v>
      </c>
      <c r="AB355" s="31" t="s">
        <v>73</v>
      </c>
      <c r="AC355" s="31" t="s">
        <v>73</v>
      </c>
    </row>
    <row r="356" spans="1:463" s="1" customFormat="1" x14ac:dyDescent="0.25">
      <c r="A356" s="769"/>
      <c r="B356" s="770"/>
      <c r="C356" s="653"/>
      <c r="D356" s="653"/>
      <c r="E356" s="786"/>
      <c r="F356" s="780"/>
      <c r="G356" s="35" t="s">
        <v>949</v>
      </c>
      <c r="H356" s="88">
        <v>1</v>
      </c>
      <c r="I356" s="784"/>
      <c r="J356" s="88">
        <v>1</v>
      </c>
      <c r="K356" s="784"/>
      <c r="L356" s="725"/>
      <c r="M356" s="213">
        <v>18000</v>
      </c>
      <c r="N356" s="214"/>
      <c r="O356" s="215"/>
      <c r="P356" s="39">
        <v>0.25</v>
      </c>
      <c r="Q356" s="39"/>
      <c r="R356" s="39"/>
      <c r="S356" s="39">
        <v>0.25</v>
      </c>
      <c r="T356" s="39"/>
      <c r="U356" s="39"/>
      <c r="V356" s="39">
        <v>0.25</v>
      </c>
      <c r="W356" s="39"/>
      <c r="X356" s="39"/>
      <c r="Y356" s="39">
        <v>0.25</v>
      </c>
      <c r="Z356" s="39"/>
      <c r="AA356" s="31" t="s">
        <v>73</v>
      </c>
      <c r="AB356" s="31" t="s">
        <v>73</v>
      </c>
      <c r="AC356" s="31" t="s">
        <v>73</v>
      </c>
    </row>
    <row r="357" spans="1:463" s="1" customFormat="1" x14ac:dyDescent="0.25">
      <c r="A357" s="769"/>
      <c r="B357" s="770"/>
      <c r="C357" s="653"/>
      <c r="D357" s="653"/>
      <c r="E357" s="786"/>
      <c r="F357" s="780"/>
      <c r="G357" s="35" t="s">
        <v>950</v>
      </c>
      <c r="H357" s="88">
        <v>50</v>
      </c>
      <c r="I357" s="784"/>
      <c r="J357" s="88">
        <v>50</v>
      </c>
      <c r="K357" s="784"/>
      <c r="L357" s="725"/>
      <c r="M357" s="213">
        <v>75000</v>
      </c>
      <c r="N357" s="214"/>
      <c r="O357" s="215"/>
      <c r="P357" s="39">
        <v>0.25</v>
      </c>
      <c r="Q357" s="39"/>
      <c r="R357" s="39"/>
      <c r="S357" s="39">
        <v>0.25</v>
      </c>
      <c r="T357" s="39"/>
      <c r="U357" s="39"/>
      <c r="V357" s="39">
        <v>0.25</v>
      </c>
      <c r="W357" s="39"/>
      <c r="X357" s="39"/>
      <c r="Y357" s="39">
        <v>0.25</v>
      </c>
      <c r="Z357" s="39"/>
      <c r="AA357" s="31" t="s">
        <v>73</v>
      </c>
      <c r="AB357" s="31" t="s">
        <v>73</v>
      </c>
      <c r="AC357" s="31" t="s">
        <v>73</v>
      </c>
    </row>
    <row r="358" spans="1:463" s="1" customFormat="1" x14ac:dyDescent="0.25">
      <c r="A358" s="769"/>
      <c r="B358" s="770"/>
      <c r="C358" s="653"/>
      <c r="D358" s="653"/>
      <c r="E358" s="786"/>
      <c r="F358" s="780"/>
      <c r="G358" s="35" t="s">
        <v>951</v>
      </c>
      <c r="H358" s="88">
        <v>20</v>
      </c>
      <c r="I358" s="784"/>
      <c r="J358" s="88">
        <v>20</v>
      </c>
      <c r="K358" s="784"/>
      <c r="L358" s="725"/>
      <c r="M358" s="213">
        <v>50000</v>
      </c>
      <c r="N358" s="214"/>
      <c r="O358" s="215"/>
      <c r="P358" s="39">
        <v>0.25</v>
      </c>
      <c r="Q358" s="39"/>
      <c r="R358" s="39"/>
      <c r="S358" s="39">
        <v>0.25</v>
      </c>
      <c r="T358" s="39"/>
      <c r="U358" s="39"/>
      <c r="V358" s="39">
        <v>0.25</v>
      </c>
      <c r="W358" s="39"/>
      <c r="X358" s="39"/>
      <c r="Y358" s="39">
        <v>0.25</v>
      </c>
      <c r="Z358" s="39"/>
      <c r="AA358" s="31" t="s">
        <v>73</v>
      </c>
      <c r="AB358" s="31" t="s">
        <v>73</v>
      </c>
      <c r="AC358" s="31" t="s">
        <v>73</v>
      </c>
    </row>
    <row r="359" spans="1:463" s="1" customFormat="1" ht="50.45" customHeight="1" x14ac:dyDescent="0.25">
      <c r="A359" s="769"/>
      <c r="B359" s="770"/>
      <c r="C359" s="653"/>
      <c r="D359" s="653"/>
      <c r="E359" s="786"/>
      <c r="F359" s="780"/>
      <c r="G359" s="35" t="s">
        <v>952</v>
      </c>
      <c r="H359" s="88">
        <v>20</v>
      </c>
      <c r="I359" s="784"/>
      <c r="J359" s="88">
        <v>20</v>
      </c>
      <c r="K359" s="784"/>
      <c r="L359" s="725"/>
      <c r="M359" s="213">
        <v>80000</v>
      </c>
      <c r="N359" s="214"/>
      <c r="O359" s="215"/>
      <c r="P359" s="39">
        <v>0.25</v>
      </c>
      <c r="Q359" s="39"/>
      <c r="R359" s="39"/>
      <c r="S359" s="39">
        <v>0.25</v>
      </c>
      <c r="T359" s="39"/>
      <c r="U359" s="39"/>
      <c r="V359" s="39">
        <v>0.25</v>
      </c>
      <c r="W359" s="39"/>
      <c r="X359" s="39"/>
      <c r="Y359" s="39">
        <v>0.25</v>
      </c>
      <c r="Z359" s="39"/>
      <c r="AA359" s="31" t="s">
        <v>73</v>
      </c>
      <c r="AB359" s="31" t="s">
        <v>73</v>
      </c>
      <c r="AC359" s="31" t="s">
        <v>73</v>
      </c>
    </row>
    <row r="360" spans="1:463" s="1" customFormat="1" ht="31.5" x14ac:dyDescent="0.25">
      <c r="A360" s="769"/>
      <c r="B360" s="770"/>
      <c r="C360" s="653"/>
      <c r="D360" s="653"/>
      <c r="E360" s="786"/>
      <c r="F360" s="780"/>
      <c r="G360" s="147" t="s">
        <v>953</v>
      </c>
      <c r="H360" s="88">
        <v>25</v>
      </c>
      <c r="I360" s="784"/>
      <c r="J360" s="88">
        <v>25</v>
      </c>
      <c r="K360" s="784"/>
      <c r="L360" s="725"/>
      <c r="M360" s="213">
        <v>120000</v>
      </c>
      <c r="N360" s="214"/>
      <c r="O360" s="215"/>
      <c r="P360" s="39">
        <v>0.25</v>
      </c>
      <c r="Q360" s="39"/>
      <c r="R360" s="39"/>
      <c r="S360" s="39">
        <v>0.25</v>
      </c>
      <c r="T360" s="39"/>
      <c r="U360" s="39"/>
      <c r="V360" s="39">
        <v>0.25</v>
      </c>
      <c r="W360" s="39"/>
      <c r="X360" s="39"/>
      <c r="Y360" s="39">
        <v>0.25</v>
      </c>
      <c r="Z360" s="39"/>
      <c r="AA360" s="31" t="s">
        <v>73</v>
      </c>
      <c r="AB360" s="31" t="s">
        <v>73</v>
      </c>
      <c r="AC360" s="31" t="s">
        <v>73</v>
      </c>
    </row>
    <row r="361" spans="1:463" s="1" customFormat="1" x14ac:dyDescent="0.25">
      <c r="A361" s="769"/>
      <c r="B361" s="770"/>
      <c r="C361" s="653"/>
      <c r="D361" s="653"/>
      <c r="E361" s="786"/>
      <c r="F361" s="780"/>
      <c r="G361" s="35" t="s">
        <v>954</v>
      </c>
      <c r="H361" s="88">
        <v>2</v>
      </c>
      <c r="I361" s="784"/>
      <c r="J361" s="88">
        <v>2</v>
      </c>
      <c r="K361" s="784"/>
      <c r="L361" s="725"/>
      <c r="M361" s="213">
        <v>30000</v>
      </c>
      <c r="N361" s="214"/>
      <c r="O361" s="215"/>
      <c r="P361" s="39">
        <v>0.25</v>
      </c>
      <c r="Q361" s="39"/>
      <c r="R361" s="39"/>
      <c r="S361" s="39">
        <v>0.25</v>
      </c>
      <c r="T361" s="39"/>
      <c r="U361" s="39"/>
      <c r="V361" s="39">
        <v>0.25</v>
      </c>
      <c r="W361" s="39"/>
      <c r="X361" s="39"/>
      <c r="Y361" s="39">
        <v>0.25</v>
      </c>
      <c r="Z361" s="39"/>
      <c r="AA361" s="31" t="s">
        <v>73</v>
      </c>
      <c r="AB361" s="31" t="s">
        <v>73</v>
      </c>
      <c r="AC361" s="31" t="s">
        <v>73</v>
      </c>
    </row>
    <row r="362" spans="1:463" s="1" customFormat="1" x14ac:dyDescent="0.25">
      <c r="A362" s="769"/>
      <c r="B362" s="770"/>
      <c r="C362" s="653"/>
      <c r="D362" s="653"/>
      <c r="E362" s="786"/>
      <c r="F362" s="780"/>
      <c r="G362" s="147" t="s">
        <v>955</v>
      </c>
      <c r="H362" s="88">
        <v>6</v>
      </c>
      <c r="I362" s="784"/>
      <c r="J362" s="88">
        <v>6</v>
      </c>
      <c r="K362" s="784"/>
      <c r="L362" s="725"/>
      <c r="M362" s="213">
        <v>400000</v>
      </c>
      <c r="N362" s="214"/>
      <c r="O362" s="215"/>
      <c r="P362" s="39">
        <v>0.25</v>
      </c>
      <c r="Q362" s="39"/>
      <c r="R362" s="39"/>
      <c r="S362" s="39">
        <v>0.25</v>
      </c>
      <c r="T362" s="39"/>
      <c r="U362" s="39"/>
      <c r="V362" s="39">
        <v>0.25</v>
      </c>
      <c r="W362" s="39"/>
      <c r="X362" s="39"/>
      <c r="Y362" s="39">
        <v>0.25</v>
      </c>
      <c r="Z362" s="39"/>
      <c r="AA362" s="31" t="s">
        <v>73</v>
      </c>
      <c r="AB362" s="31" t="s">
        <v>73</v>
      </c>
      <c r="AC362" s="31" t="s">
        <v>73</v>
      </c>
    </row>
    <row r="363" spans="1:463" s="75" customFormat="1" ht="31.5" x14ac:dyDescent="0.25">
      <c r="A363" s="769"/>
      <c r="B363" s="770"/>
      <c r="C363" s="653"/>
      <c r="D363" s="653"/>
      <c r="E363" s="658"/>
      <c r="F363" s="217" t="s">
        <v>956</v>
      </c>
      <c r="G363" s="147" t="s">
        <v>957</v>
      </c>
      <c r="H363" s="88">
        <v>250</v>
      </c>
      <c r="I363" s="785"/>
      <c r="J363" s="88">
        <v>250</v>
      </c>
      <c r="K363" s="785"/>
      <c r="L363" s="661"/>
      <c r="M363" s="213">
        <v>20000000</v>
      </c>
      <c r="N363" s="210"/>
      <c r="O363" s="206"/>
      <c r="P363" s="39"/>
      <c r="Q363" s="39"/>
      <c r="R363" s="39"/>
      <c r="S363" s="39">
        <v>0.5</v>
      </c>
      <c r="T363" s="39"/>
      <c r="U363" s="39"/>
      <c r="V363" s="39">
        <v>0.25</v>
      </c>
      <c r="W363" s="39"/>
      <c r="X363" s="39"/>
      <c r="Y363" s="39">
        <v>0.25</v>
      </c>
      <c r="Z363" s="39"/>
      <c r="AA363" s="31" t="s">
        <v>73</v>
      </c>
      <c r="AB363" s="31" t="s">
        <v>73</v>
      </c>
      <c r="AC363" s="31" t="s">
        <v>73</v>
      </c>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c r="KJ363" s="1"/>
      <c r="KK363" s="1"/>
      <c r="KL363" s="1"/>
      <c r="KM363" s="1"/>
      <c r="KN363" s="1"/>
      <c r="KO363" s="1"/>
      <c r="KP363" s="1"/>
      <c r="KQ363" s="1"/>
      <c r="KR363" s="1"/>
      <c r="KS363" s="1"/>
      <c r="KT363" s="1"/>
      <c r="KU363" s="1"/>
      <c r="KV363" s="1"/>
      <c r="KW363" s="1"/>
      <c r="KX363" s="1"/>
      <c r="KY363" s="1"/>
      <c r="KZ363" s="1"/>
      <c r="LA363" s="1"/>
      <c r="LB363" s="1"/>
      <c r="LC363" s="1"/>
      <c r="LD363" s="1"/>
      <c r="LE363" s="1"/>
      <c r="LF363" s="1"/>
      <c r="LG363" s="1"/>
      <c r="LH363" s="1"/>
      <c r="LI363" s="1"/>
      <c r="LJ363" s="1"/>
      <c r="LK363" s="1"/>
      <c r="LL363" s="1"/>
      <c r="LM363" s="1"/>
      <c r="LN363" s="1"/>
      <c r="LO363" s="1"/>
      <c r="LP363" s="1"/>
      <c r="LQ363" s="1"/>
      <c r="LR363" s="1"/>
      <c r="LS363" s="1"/>
      <c r="LT363" s="1"/>
      <c r="LU363" s="1"/>
      <c r="LV363" s="1"/>
      <c r="LW363" s="1"/>
      <c r="LX363" s="1"/>
      <c r="LY363" s="1"/>
      <c r="LZ363" s="1"/>
      <c r="MA363" s="1"/>
      <c r="MB363" s="1"/>
      <c r="MC363" s="1"/>
      <c r="MD363" s="1"/>
      <c r="ME363" s="1"/>
      <c r="MF363" s="1"/>
      <c r="MG363" s="1"/>
      <c r="MH363" s="1"/>
      <c r="MI363" s="1"/>
      <c r="MJ363" s="1"/>
      <c r="MK363" s="1"/>
      <c r="ML363" s="1"/>
      <c r="MM363" s="1"/>
      <c r="MN363" s="1"/>
      <c r="MO363" s="1"/>
      <c r="MP363" s="1"/>
      <c r="MQ363" s="1"/>
      <c r="MR363" s="1"/>
      <c r="MS363" s="1"/>
      <c r="MT363" s="1"/>
      <c r="MU363" s="1"/>
      <c r="MV363" s="1"/>
      <c r="MW363" s="1"/>
      <c r="MX363" s="1"/>
      <c r="MY363" s="1"/>
      <c r="MZ363" s="1"/>
      <c r="NA363" s="1"/>
      <c r="NB363" s="1"/>
      <c r="NC363" s="1"/>
      <c r="ND363" s="1"/>
      <c r="NE363" s="1"/>
      <c r="NF363" s="1"/>
      <c r="NG363" s="1"/>
      <c r="NH363" s="1"/>
      <c r="NI363" s="1"/>
      <c r="NJ363" s="1"/>
      <c r="NK363" s="1"/>
      <c r="NL363" s="1"/>
      <c r="NM363" s="1"/>
      <c r="NN363" s="1"/>
      <c r="NO363" s="1"/>
      <c r="NP363" s="1"/>
      <c r="NQ363" s="1"/>
      <c r="NR363" s="1"/>
      <c r="NS363" s="1"/>
      <c r="NT363" s="1"/>
      <c r="NU363" s="1"/>
      <c r="NV363" s="1"/>
      <c r="NW363" s="1"/>
      <c r="NX363" s="1"/>
      <c r="NY363" s="1"/>
      <c r="NZ363" s="1"/>
      <c r="OA363" s="1"/>
      <c r="OB363" s="1"/>
      <c r="OC363" s="1"/>
      <c r="OD363" s="1"/>
      <c r="OE363" s="1"/>
      <c r="OF363" s="1"/>
      <c r="OG363" s="1"/>
      <c r="OH363" s="1"/>
      <c r="OI363" s="1"/>
      <c r="OJ363" s="1"/>
      <c r="OK363" s="1"/>
      <c r="OL363" s="1"/>
      <c r="OM363" s="1"/>
      <c r="ON363" s="1"/>
      <c r="OO363" s="1"/>
      <c r="OP363" s="1"/>
      <c r="OQ363" s="1"/>
      <c r="OR363" s="1"/>
      <c r="OS363" s="1"/>
      <c r="OT363" s="1"/>
      <c r="OU363" s="1"/>
      <c r="OV363" s="1"/>
      <c r="OW363" s="1"/>
      <c r="OX363" s="1"/>
      <c r="OY363" s="1"/>
      <c r="OZ363" s="1"/>
      <c r="PA363" s="1"/>
      <c r="PB363" s="1"/>
      <c r="PC363" s="1"/>
      <c r="PD363" s="1"/>
      <c r="PE363" s="1"/>
      <c r="PF363" s="1"/>
      <c r="PG363" s="1"/>
      <c r="PH363" s="1"/>
      <c r="PI363" s="1"/>
      <c r="PJ363" s="1"/>
      <c r="PK363" s="1"/>
      <c r="PL363" s="1"/>
      <c r="PM363" s="1"/>
      <c r="PN363" s="1"/>
      <c r="PO363" s="1"/>
      <c r="PP363" s="1"/>
      <c r="PQ363" s="1"/>
      <c r="PR363" s="1"/>
      <c r="PS363" s="1"/>
      <c r="PT363" s="1"/>
      <c r="PU363" s="1"/>
      <c r="PV363" s="1"/>
      <c r="PW363" s="1"/>
      <c r="PX363" s="1"/>
      <c r="PY363" s="1"/>
      <c r="PZ363" s="1"/>
      <c r="QA363" s="1"/>
      <c r="QB363" s="1"/>
      <c r="QC363" s="1"/>
      <c r="QD363" s="1"/>
      <c r="QE363" s="1"/>
      <c r="QF363" s="1"/>
      <c r="QG363" s="1"/>
      <c r="QH363" s="1"/>
      <c r="QI363" s="1"/>
      <c r="QJ363" s="1"/>
      <c r="QK363" s="1"/>
      <c r="QL363" s="1"/>
      <c r="QM363" s="1"/>
      <c r="QN363" s="1"/>
      <c r="QO363" s="1"/>
      <c r="QP363" s="1"/>
      <c r="QQ363" s="1"/>
      <c r="QR363" s="1"/>
      <c r="QS363" s="1"/>
      <c r="QT363" s="1"/>
      <c r="QU363" s="129"/>
    </row>
    <row r="364" spans="1:463" s="75" customFormat="1" ht="109.15" customHeight="1" x14ac:dyDescent="0.25">
      <c r="A364" s="769"/>
      <c r="B364" s="770"/>
      <c r="C364" s="653" t="s">
        <v>28</v>
      </c>
      <c r="D364" s="653">
        <v>8.1999999999999993</v>
      </c>
      <c r="E364" s="657">
        <v>3</v>
      </c>
      <c r="F364" s="787" t="s">
        <v>2246</v>
      </c>
      <c r="G364" s="35" t="s">
        <v>958</v>
      </c>
      <c r="H364" s="88">
        <v>1</v>
      </c>
      <c r="I364" s="35" t="s">
        <v>959</v>
      </c>
      <c r="J364" s="88">
        <f t="shared" ref="H364:J395" si="4">N364+O364+P364+Q364+R364+S364+T364+U364+V364+W364+X364+Y364</f>
        <v>1</v>
      </c>
      <c r="K364" s="35" t="s">
        <v>960</v>
      </c>
      <c r="L364" s="654" t="s">
        <v>848</v>
      </c>
      <c r="M364" s="775">
        <v>5000000</v>
      </c>
      <c r="N364" s="206"/>
      <c r="O364" s="206"/>
      <c r="P364" s="39">
        <v>0.5</v>
      </c>
      <c r="Q364" s="39"/>
      <c r="R364" s="39"/>
      <c r="S364" s="39">
        <v>0.5</v>
      </c>
      <c r="T364" s="39"/>
      <c r="U364" s="39"/>
      <c r="V364" s="39"/>
      <c r="W364" s="39"/>
      <c r="X364" s="39"/>
      <c r="Y364" s="39"/>
      <c r="Z364" s="208"/>
      <c r="AA364" s="31" t="s">
        <v>73</v>
      </c>
      <c r="AB364" s="31" t="s">
        <v>73</v>
      </c>
      <c r="AC364" s="31" t="s">
        <v>33</v>
      </c>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c r="KJ364" s="1"/>
      <c r="KK364" s="1"/>
      <c r="KL364" s="1"/>
      <c r="KM364" s="1"/>
      <c r="KN364" s="1"/>
      <c r="KO364" s="1"/>
      <c r="KP364" s="1"/>
      <c r="KQ364" s="1"/>
      <c r="KR364" s="1"/>
      <c r="KS364" s="1"/>
      <c r="KT364" s="1"/>
      <c r="KU364" s="1"/>
      <c r="KV364" s="1"/>
      <c r="KW364" s="1"/>
      <c r="KX364" s="1"/>
      <c r="KY364" s="1"/>
      <c r="KZ364" s="1"/>
      <c r="LA364" s="1"/>
      <c r="LB364" s="1"/>
      <c r="LC364" s="1"/>
      <c r="LD364" s="1"/>
      <c r="LE364" s="1"/>
      <c r="LF364" s="1"/>
      <c r="LG364" s="1"/>
      <c r="LH364" s="1"/>
      <c r="LI364" s="1"/>
      <c r="LJ364" s="1"/>
      <c r="LK364" s="1"/>
      <c r="LL364" s="1"/>
      <c r="LM364" s="1"/>
      <c r="LN364" s="1"/>
      <c r="LO364" s="1"/>
      <c r="LP364" s="1"/>
      <c r="LQ364" s="1"/>
      <c r="LR364" s="1"/>
      <c r="LS364" s="1"/>
      <c r="LT364" s="1"/>
      <c r="LU364" s="1"/>
      <c r="LV364" s="1"/>
      <c r="LW364" s="1"/>
      <c r="LX364" s="1"/>
      <c r="LY364" s="1"/>
      <c r="LZ364" s="1"/>
      <c r="MA364" s="1"/>
      <c r="MB364" s="1"/>
      <c r="MC364" s="1"/>
      <c r="MD364" s="1"/>
      <c r="ME364" s="1"/>
      <c r="MF364" s="1"/>
      <c r="MG364" s="1"/>
      <c r="MH364" s="1"/>
      <c r="MI364" s="1"/>
      <c r="MJ364" s="1"/>
      <c r="MK364" s="1"/>
      <c r="ML364" s="1"/>
      <c r="MM364" s="1"/>
      <c r="MN364" s="1"/>
      <c r="MO364" s="1"/>
      <c r="MP364" s="1"/>
      <c r="MQ364" s="1"/>
      <c r="MR364" s="1"/>
      <c r="MS364" s="1"/>
      <c r="MT364" s="1"/>
      <c r="MU364" s="1"/>
      <c r="MV364" s="1"/>
      <c r="MW364" s="1"/>
      <c r="MX364" s="1"/>
      <c r="MY364" s="1"/>
      <c r="MZ364" s="1"/>
      <c r="NA364" s="1"/>
      <c r="NB364" s="1"/>
      <c r="NC364" s="1"/>
      <c r="ND364" s="1"/>
      <c r="NE364" s="1"/>
      <c r="NF364" s="1"/>
      <c r="NG364" s="1"/>
      <c r="NH364" s="1"/>
      <c r="NI364" s="1"/>
      <c r="NJ364" s="1"/>
      <c r="NK364" s="1"/>
      <c r="NL364" s="1"/>
      <c r="NM364" s="1"/>
      <c r="NN364" s="1"/>
      <c r="NO364" s="1"/>
      <c r="NP364" s="1"/>
      <c r="NQ364" s="1"/>
      <c r="NR364" s="1"/>
      <c r="NS364" s="1"/>
      <c r="NT364" s="1"/>
      <c r="NU364" s="1"/>
      <c r="NV364" s="1"/>
      <c r="NW364" s="1"/>
      <c r="NX364" s="1"/>
      <c r="NY364" s="1"/>
      <c r="NZ364" s="1"/>
      <c r="OA364" s="1"/>
      <c r="OB364" s="1"/>
      <c r="OC364" s="1"/>
      <c r="OD364" s="1"/>
      <c r="OE364" s="1"/>
      <c r="OF364" s="1"/>
      <c r="OG364" s="1"/>
      <c r="OH364" s="1"/>
      <c r="OI364" s="1"/>
      <c r="OJ364" s="1"/>
      <c r="OK364" s="1"/>
      <c r="OL364" s="1"/>
      <c r="OM364" s="1"/>
      <c r="ON364" s="1"/>
      <c r="OO364" s="1"/>
      <c r="OP364" s="1"/>
      <c r="OQ364" s="1"/>
      <c r="OR364" s="1"/>
      <c r="OS364" s="1"/>
      <c r="OT364" s="1"/>
      <c r="OU364" s="1"/>
      <c r="OV364" s="1"/>
      <c r="OW364" s="1"/>
      <c r="OX364" s="1"/>
      <c r="OY364" s="1"/>
      <c r="OZ364" s="1"/>
      <c r="PA364" s="1"/>
      <c r="PB364" s="1"/>
      <c r="PC364" s="1"/>
      <c r="PD364" s="1"/>
      <c r="PE364" s="1"/>
      <c r="PF364" s="1"/>
      <c r="PG364" s="1"/>
      <c r="PH364" s="1"/>
      <c r="PI364" s="1"/>
      <c r="PJ364" s="1"/>
      <c r="PK364" s="1"/>
      <c r="PL364" s="1"/>
      <c r="PM364" s="1"/>
      <c r="PN364" s="1"/>
      <c r="PO364" s="1"/>
      <c r="PP364" s="1"/>
      <c r="PQ364" s="1"/>
      <c r="PR364" s="1"/>
      <c r="PS364" s="1"/>
      <c r="PT364" s="1"/>
      <c r="PU364" s="1"/>
      <c r="PV364" s="1"/>
      <c r="PW364" s="1"/>
      <c r="PX364" s="1"/>
      <c r="PY364" s="1"/>
      <c r="PZ364" s="1"/>
      <c r="QA364" s="1"/>
      <c r="QB364" s="1"/>
      <c r="QC364" s="1"/>
      <c r="QD364" s="1"/>
      <c r="QE364" s="1"/>
      <c r="QF364" s="1"/>
      <c r="QG364" s="1"/>
      <c r="QH364" s="1"/>
      <c r="QI364" s="1"/>
      <c r="QJ364" s="1"/>
      <c r="QK364" s="1"/>
      <c r="QL364" s="1"/>
      <c r="QM364" s="1"/>
      <c r="QN364" s="1"/>
      <c r="QO364" s="1"/>
      <c r="QP364" s="1"/>
      <c r="QQ364" s="1"/>
      <c r="QR364" s="1"/>
      <c r="QS364" s="1"/>
      <c r="QT364" s="129"/>
    </row>
    <row r="365" spans="1:463" s="75" customFormat="1" ht="47.25" x14ac:dyDescent="0.25">
      <c r="A365" s="769"/>
      <c r="B365" s="770"/>
      <c r="C365" s="653"/>
      <c r="D365" s="653"/>
      <c r="E365" s="786"/>
      <c r="F365" s="608"/>
      <c r="G365" s="35" t="s">
        <v>961</v>
      </c>
      <c r="H365" s="88">
        <f t="shared" si="4"/>
        <v>0.5</v>
      </c>
      <c r="I365" s="35" t="s">
        <v>962</v>
      </c>
      <c r="J365" s="88">
        <f t="shared" si="4"/>
        <v>1</v>
      </c>
      <c r="K365" s="35" t="s">
        <v>963</v>
      </c>
      <c r="L365" s="725"/>
      <c r="M365" s="775"/>
      <c r="N365" s="206"/>
      <c r="O365" s="206"/>
      <c r="P365" s="39"/>
      <c r="Q365" s="39"/>
      <c r="R365" s="39"/>
      <c r="S365" s="39"/>
      <c r="T365" s="39"/>
      <c r="U365" s="39"/>
      <c r="V365" s="39">
        <v>0.5</v>
      </c>
      <c r="W365" s="39"/>
      <c r="X365" s="39"/>
      <c r="Y365" s="39">
        <v>0.5</v>
      </c>
      <c r="Z365" s="208"/>
      <c r="AA365" s="31" t="s">
        <v>73</v>
      </c>
      <c r="AB365" s="31" t="s">
        <v>73</v>
      </c>
      <c r="AC365" s="31" t="s">
        <v>33</v>
      </c>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c r="KJ365" s="1"/>
      <c r="KK365" s="1"/>
      <c r="KL365" s="1"/>
      <c r="KM365" s="1"/>
      <c r="KN365" s="1"/>
      <c r="KO365" s="1"/>
      <c r="KP365" s="1"/>
      <c r="KQ365" s="1"/>
      <c r="KR365" s="1"/>
      <c r="KS365" s="1"/>
      <c r="KT365" s="1"/>
      <c r="KU365" s="1"/>
      <c r="KV365" s="1"/>
      <c r="KW365" s="1"/>
      <c r="KX365" s="1"/>
      <c r="KY365" s="1"/>
      <c r="KZ365" s="1"/>
      <c r="LA365" s="1"/>
      <c r="LB365" s="1"/>
      <c r="LC365" s="1"/>
      <c r="LD365" s="1"/>
      <c r="LE365" s="1"/>
      <c r="LF365" s="1"/>
      <c r="LG365" s="1"/>
      <c r="LH365" s="1"/>
      <c r="LI365" s="1"/>
      <c r="LJ365" s="1"/>
      <c r="LK365" s="1"/>
      <c r="LL365" s="1"/>
      <c r="LM365" s="1"/>
      <c r="LN365" s="1"/>
      <c r="LO365" s="1"/>
      <c r="LP365" s="1"/>
      <c r="LQ365" s="1"/>
      <c r="LR365" s="1"/>
      <c r="LS365" s="1"/>
      <c r="LT365" s="1"/>
      <c r="LU365" s="1"/>
      <c r="LV365" s="1"/>
      <c r="LW365" s="1"/>
      <c r="LX365" s="1"/>
      <c r="LY365" s="1"/>
      <c r="LZ365" s="1"/>
      <c r="MA365" s="1"/>
      <c r="MB365" s="1"/>
      <c r="MC365" s="1"/>
      <c r="MD365" s="1"/>
      <c r="ME365" s="1"/>
      <c r="MF365" s="1"/>
      <c r="MG365" s="1"/>
      <c r="MH365" s="1"/>
      <c r="MI365" s="1"/>
      <c r="MJ365" s="1"/>
      <c r="MK365" s="1"/>
      <c r="ML365" s="1"/>
      <c r="MM365" s="1"/>
      <c r="MN365" s="1"/>
      <c r="MO365" s="1"/>
      <c r="MP365" s="1"/>
      <c r="MQ365" s="1"/>
      <c r="MR365" s="1"/>
      <c r="MS365" s="1"/>
      <c r="MT365" s="1"/>
      <c r="MU365" s="1"/>
      <c r="MV365" s="1"/>
      <c r="MW365" s="1"/>
      <c r="MX365" s="1"/>
      <c r="MY365" s="1"/>
      <c r="MZ365" s="1"/>
      <c r="NA365" s="1"/>
      <c r="NB365" s="1"/>
      <c r="NC365" s="1"/>
      <c r="ND365" s="1"/>
      <c r="NE365" s="1"/>
      <c r="NF365" s="1"/>
      <c r="NG365" s="1"/>
      <c r="NH365" s="1"/>
      <c r="NI365" s="1"/>
      <c r="NJ365" s="1"/>
      <c r="NK365" s="1"/>
      <c r="NL365" s="1"/>
      <c r="NM365" s="1"/>
      <c r="NN365" s="1"/>
      <c r="NO365" s="1"/>
      <c r="NP365" s="1"/>
      <c r="NQ365" s="1"/>
      <c r="NR365" s="1"/>
      <c r="NS365" s="1"/>
      <c r="NT365" s="1"/>
      <c r="NU365" s="1"/>
      <c r="NV365" s="1"/>
      <c r="NW365" s="1"/>
      <c r="NX365" s="1"/>
      <c r="NY365" s="1"/>
      <c r="NZ365" s="1"/>
      <c r="OA365" s="1"/>
      <c r="OB365" s="1"/>
      <c r="OC365" s="1"/>
      <c r="OD365" s="1"/>
      <c r="OE365" s="1"/>
      <c r="OF365" s="1"/>
      <c r="OG365" s="1"/>
      <c r="OH365" s="1"/>
      <c r="OI365" s="1"/>
      <c r="OJ365" s="1"/>
      <c r="OK365" s="1"/>
      <c r="OL365" s="1"/>
      <c r="OM365" s="1"/>
      <c r="ON365" s="1"/>
      <c r="OO365" s="1"/>
      <c r="OP365" s="1"/>
      <c r="OQ365" s="1"/>
      <c r="OR365" s="1"/>
      <c r="OS365" s="1"/>
      <c r="OT365" s="1"/>
      <c r="OU365" s="1"/>
      <c r="OV365" s="1"/>
      <c r="OW365" s="1"/>
      <c r="OX365" s="1"/>
      <c r="OY365" s="1"/>
      <c r="OZ365" s="1"/>
      <c r="PA365" s="1"/>
      <c r="PB365" s="1"/>
      <c r="PC365" s="1"/>
      <c r="PD365" s="1"/>
      <c r="PE365" s="1"/>
      <c r="PF365" s="1"/>
      <c r="PG365" s="1"/>
      <c r="PH365" s="1"/>
      <c r="PI365" s="1"/>
      <c r="PJ365" s="1"/>
      <c r="PK365" s="1"/>
      <c r="PL365" s="1"/>
      <c r="PM365" s="1"/>
      <c r="PN365" s="1"/>
      <c r="PO365" s="1"/>
      <c r="PP365" s="1"/>
      <c r="PQ365" s="1"/>
      <c r="PR365" s="1"/>
      <c r="PS365" s="1"/>
      <c r="PT365" s="1"/>
      <c r="PU365" s="1"/>
      <c r="PV365" s="1"/>
      <c r="PW365" s="1"/>
      <c r="PX365" s="1"/>
      <c r="PY365" s="1"/>
      <c r="PZ365" s="1"/>
      <c r="QA365" s="1"/>
      <c r="QB365" s="1"/>
      <c r="QC365" s="1"/>
      <c r="QD365" s="1"/>
      <c r="QE365" s="1"/>
      <c r="QF365" s="1"/>
      <c r="QG365" s="1"/>
      <c r="QH365" s="1"/>
      <c r="QI365" s="1"/>
      <c r="QJ365" s="1"/>
      <c r="QK365" s="1"/>
      <c r="QL365" s="1"/>
      <c r="QM365" s="1"/>
      <c r="QN365" s="1"/>
      <c r="QO365" s="1"/>
      <c r="QP365" s="1"/>
      <c r="QQ365" s="1"/>
      <c r="QR365" s="1"/>
      <c r="QS365" s="1"/>
      <c r="QT365" s="129"/>
    </row>
    <row r="366" spans="1:463" s="75" customFormat="1" ht="47.25" x14ac:dyDescent="0.25">
      <c r="A366" s="769"/>
      <c r="B366" s="770"/>
      <c r="C366" s="653"/>
      <c r="D366" s="653"/>
      <c r="E366" s="786"/>
      <c r="F366" s="608"/>
      <c r="G366" s="35" t="s">
        <v>964</v>
      </c>
      <c r="H366" s="88">
        <f t="shared" si="4"/>
        <v>0.5</v>
      </c>
      <c r="I366" s="35" t="s">
        <v>965</v>
      </c>
      <c r="J366" s="88">
        <f t="shared" si="4"/>
        <v>1</v>
      </c>
      <c r="K366" s="35" t="s">
        <v>963</v>
      </c>
      <c r="L366" s="725"/>
      <c r="M366" s="775"/>
      <c r="N366" s="206"/>
      <c r="O366" s="206"/>
      <c r="P366" s="39"/>
      <c r="Q366" s="39"/>
      <c r="R366" s="39"/>
      <c r="S366" s="39"/>
      <c r="T366" s="39"/>
      <c r="U366" s="39"/>
      <c r="V366" s="39">
        <v>0.5</v>
      </c>
      <c r="W366" s="39"/>
      <c r="X366" s="39"/>
      <c r="Y366" s="39">
        <v>0.5</v>
      </c>
      <c r="Z366" s="208"/>
      <c r="AA366" s="31" t="s">
        <v>73</v>
      </c>
      <c r="AB366" s="31" t="s">
        <v>73</v>
      </c>
      <c r="AC366" s="31" t="s">
        <v>33</v>
      </c>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c r="KJ366" s="1"/>
      <c r="KK366" s="1"/>
      <c r="KL366" s="1"/>
      <c r="KM366" s="1"/>
      <c r="KN366" s="1"/>
      <c r="KO366" s="1"/>
      <c r="KP366" s="1"/>
      <c r="KQ366" s="1"/>
      <c r="KR366" s="1"/>
      <c r="KS366" s="1"/>
      <c r="KT366" s="1"/>
      <c r="KU366" s="1"/>
      <c r="KV366" s="1"/>
      <c r="KW366" s="1"/>
      <c r="KX366" s="1"/>
      <c r="KY366" s="1"/>
      <c r="KZ366" s="1"/>
      <c r="LA366" s="1"/>
      <c r="LB366" s="1"/>
      <c r="LC366" s="1"/>
      <c r="LD366" s="1"/>
      <c r="LE366" s="1"/>
      <c r="LF366" s="1"/>
      <c r="LG366" s="1"/>
      <c r="LH366" s="1"/>
      <c r="LI366" s="1"/>
      <c r="LJ366" s="1"/>
      <c r="LK366" s="1"/>
      <c r="LL366" s="1"/>
      <c r="LM366" s="1"/>
      <c r="LN366" s="1"/>
      <c r="LO366" s="1"/>
      <c r="LP366" s="1"/>
      <c r="LQ366" s="1"/>
      <c r="LR366" s="1"/>
      <c r="LS366" s="1"/>
      <c r="LT366" s="1"/>
      <c r="LU366" s="1"/>
      <c r="LV366" s="1"/>
      <c r="LW366" s="1"/>
      <c r="LX366" s="1"/>
      <c r="LY366" s="1"/>
      <c r="LZ366" s="1"/>
      <c r="MA366" s="1"/>
      <c r="MB366" s="1"/>
      <c r="MC366" s="1"/>
      <c r="MD366" s="1"/>
      <c r="ME366" s="1"/>
      <c r="MF366" s="1"/>
      <c r="MG366" s="1"/>
      <c r="MH366" s="1"/>
      <c r="MI366" s="1"/>
      <c r="MJ366" s="1"/>
      <c r="MK366" s="1"/>
      <c r="ML366" s="1"/>
      <c r="MM366" s="1"/>
      <c r="MN366" s="1"/>
      <c r="MO366" s="1"/>
      <c r="MP366" s="1"/>
      <c r="MQ366" s="1"/>
      <c r="MR366" s="1"/>
      <c r="MS366" s="1"/>
      <c r="MT366" s="1"/>
      <c r="MU366" s="1"/>
      <c r="MV366" s="1"/>
      <c r="MW366" s="1"/>
      <c r="MX366" s="1"/>
      <c r="MY366" s="1"/>
      <c r="MZ366" s="1"/>
      <c r="NA366" s="1"/>
      <c r="NB366" s="1"/>
      <c r="NC366" s="1"/>
      <c r="ND366" s="1"/>
      <c r="NE366" s="1"/>
      <c r="NF366" s="1"/>
      <c r="NG366" s="1"/>
      <c r="NH366" s="1"/>
      <c r="NI366" s="1"/>
      <c r="NJ366" s="1"/>
      <c r="NK366" s="1"/>
      <c r="NL366" s="1"/>
      <c r="NM366" s="1"/>
      <c r="NN366" s="1"/>
      <c r="NO366" s="1"/>
      <c r="NP366" s="1"/>
      <c r="NQ366" s="1"/>
      <c r="NR366" s="1"/>
      <c r="NS366" s="1"/>
      <c r="NT366" s="1"/>
      <c r="NU366" s="1"/>
      <c r="NV366" s="1"/>
      <c r="NW366" s="1"/>
      <c r="NX366" s="1"/>
      <c r="NY366" s="1"/>
      <c r="NZ366" s="1"/>
      <c r="OA366" s="1"/>
      <c r="OB366" s="1"/>
      <c r="OC366" s="1"/>
      <c r="OD366" s="1"/>
      <c r="OE366" s="1"/>
      <c r="OF366" s="1"/>
      <c r="OG366" s="1"/>
      <c r="OH366" s="1"/>
      <c r="OI366" s="1"/>
      <c r="OJ366" s="1"/>
      <c r="OK366" s="1"/>
      <c r="OL366" s="1"/>
      <c r="OM366" s="1"/>
      <c r="ON366" s="1"/>
      <c r="OO366" s="1"/>
      <c r="OP366" s="1"/>
      <c r="OQ366" s="1"/>
      <c r="OR366" s="1"/>
      <c r="OS366" s="1"/>
      <c r="OT366" s="1"/>
      <c r="OU366" s="1"/>
      <c r="OV366" s="1"/>
      <c r="OW366" s="1"/>
      <c r="OX366" s="1"/>
      <c r="OY366" s="1"/>
      <c r="OZ366" s="1"/>
      <c r="PA366" s="1"/>
      <c r="PB366" s="1"/>
      <c r="PC366" s="1"/>
      <c r="PD366" s="1"/>
      <c r="PE366" s="1"/>
      <c r="PF366" s="1"/>
      <c r="PG366" s="1"/>
      <c r="PH366" s="1"/>
      <c r="PI366" s="1"/>
      <c r="PJ366" s="1"/>
      <c r="PK366" s="1"/>
      <c r="PL366" s="1"/>
      <c r="PM366" s="1"/>
      <c r="PN366" s="1"/>
      <c r="PO366" s="1"/>
      <c r="PP366" s="1"/>
      <c r="PQ366" s="1"/>
      <c r="PR366" s="1"/>
      <c r="PS366" s="1"/>
      <c r="PT366" s="1"/>
      <c r="PU366" s="1"/>
      <c r="PV366" s="1"/>
      <c r="PW366" s="1"/>
      <c r="PX366" s="1"/>
      <c r="PY366" s="1"/>
      <c r="PZ366" s="1"/>
      <c r="QA366" s="1"/>
      <c r="QB366" s="1"/>
      <c r="QC366" s="1"/>
      <c r="QD366" s="1"/>
      <c r="QE366" s="1"/>
      <c r="QF366" s="1"/>
      <c r="QG366" s="1"/>
      <c r="QH366" s="1"/>
      <c r="QI366" s="1"/>
      <c r="QJ366" s="1"/>
      <c r="QK366" s="1"/>
      <c r="QL366" s="1"/>
      <c r="QM366" s="1"/>
      <c r="QN366" s="1"/>
      <c r="QO366" s="1"/>
      <c r="QP366" s="1"/>
      <c r="QQ366" s="1"/>
      <c r="QR366" s="1"/>
      <c r="QS366" s="1"/>
      <c r="QT366" s="129"/>
    </row>
    <row r="367" spans="1:463" s="75" customFormat="1" ht="47.25" x14ac:dyDescent="0.25">
      <c r="A367" s="769"/>
      <c r="B367" s="770"/>
      <c r="C367" s="653"/>
      <c r="D367" s="653"/>
      <c r="E367" s="786"/>
      <c r="F367" s="608"/>
      <c r="G367" s="35" t="s">
        <v>966</v>
      </c>
      <c r="H367" s="88">
        <f t="shared" si="4"/>
        <v>0.5</v>
      </c>
      <c r="I367" s="35" t="s">
        <v>965</v>
      </c>
      <c r="J367" s="88">
        <f t="shared" si="4"/>
        <v>1</v>
      </c>
      <c r="K367" s="35" t="s">
        <v>963</v>
      </c>
      <c r="L367" s="725"/>
      <c r="M367" s="775"/>
      <c r="N367" s="206"/>
      <c r="O367" s="206"/>
      <c r="P367" s="39"/>
      <c r="Q367" s="39"/>
      <c r="R367" s="39"/>
      <c r="S367" s="39"/>
      <c r="T367" s="39"/>
      <c r="U367" s="39"/>
      <c r="V367" s="39">
        <v>0.5</v>
      </c>
      <c r="W367" s="39"/>
      <c r="X367" s="39"/>
      <c r="Y367" s="39">
        <v>0.5</v>
      </c>
      <c r="Z367" s="208"/>
      <c r="AA367" s="31" t="s">
        <v>73</v>
      </c>
      <c r="AB367" s="31" t="s">
        <v>73</v>
      </c>
      <c r="AC367" s="31" t="s">
        <v>33</v>
      </c>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c r="KJ367" s="1"/>
      <c r="KK367" s="1"/>
      <c r="KL367" s="1"/>
      <c r="KM367" s="1"/>
      <c r="KN367" s="1"/>
      <c r="KO367" s="1"/>
      <c r="KP367" s="1"/>
      <c r="KQ367" s="1"/>
      <c r="KR367" s="1"/>
      <c r="KS367" s="1"/>
      <c r="KT367" s="1"/>
      <c r="KU367" s="1"/>
      <c r="KV367" s="1"/>
      <c r="KW367" s="1"/>
      <c r="KX367" s="1"/>
      <c r="KY367" s="1"/>
      <c r="KZ367" s="1"/>
      <c r="LA367" s="1"/>
      <c r="LB367" s="1"/>
      <c r="LC367" s="1"/>
      <c r="LD367" s="1"/>
      <c r="LE367" s="1"/>
      <c r="LF367" s="1"/>
      <c r="LG367" s="1"/>
      <c r="LH367" s="1"/>
      <c r="LI367" s="1"/>
      <c r="LJ367" s="1"/>
      <c r="LK367" s="1"/>
      <c r="LL367" s="1"/>
      <c r="LM367" s="1"/>
      <c r="LN367" s="1"/>
      <c r="LO367" s="1"/>
      <c r="LP367" s="1"/>
      <c r="LQ367" s="1"/>
      <c r="LR367" s="1"/>
      <c r="LS367" s="1"/>
      <c r="LT367" s="1"/>
      <c r="LU367" s="1"/>
      <c r="LV367" s="1"/>
      <c r="LW367" s="1"/>
      <c r="LX367" s="1"/>
      <c r="LY367" s="1"/>
      <c r="LZ367" s="1"/>
      <c r="MA367" s="1"/>
      <c r="MB367" s="1"/>
      <c r="MC367" s="1"/>
      <c r="MD367" s="1"/>
      <c r="ME367" s="1"/>
      <c r="MF367" s="1"/>
      <c r="MG367" s="1"/>
      <c r="MH367" s="1"/>
      <c r="MI367" s="1"/>
      <c r="MJ367" s="1"/>
      <c r="MK367" s="1"/>
      <c r="ML367" s="1"/>
      <c r="MM367" s="1"/>
      <c r="MN367" s="1"/>
      <c r="MO367" s="1"/>
      <c r="MP367" s="1"/>
      <c r="MQ367" s="1"/>
      <c r="MR367" s="1"/>
      <c r="MS367" s="1"/>
      <c r="MT367" s="1"/>
      <c r="MU367" s="1"/>
      <c r="MV367" s="1"/>
      <c r="MW367" s="1"/>
      <c r="MX367" s="1"/>
      <c r="MY367" s="1"/>
      <c r="MZ367" s="1"/>
      <c r="NA367" s="1"/>
      <c r="NB367" s="1"/>
      <c r="NC367" s="1"/>
      <c r="ND367" s="1"/>
      <c r="NE367" s="1"/>
      <c r="NF367" s="1"/>
      <c r="NG367" s="1"/>
      <c r="NH367" s="1"/>
      <c r="NI367" s="1"/>
      <c r="NJ367" s="1"/>
      <c r="NK367" s="1"/>
      <c r="NL367" s="1"/>
      <c r="NM367" s="1"/>
      <c r="NN367" s="1"/>
      <c r="NO367" s="1"/>
      <c r="NP367" s="1"/>
      <c r="NQ367" s="1"/>
      <c r="NR367" s="1"/>
      <c r="NS367" s="1"/>
      <c r="NT367" s="1"/>
      <c r="NU367" s="1"/>
      <c r="NV367" s="1"/>
      <c r="NW367" s="1"/>
      <c r="NX367" s="1"/>
      <c r="NY367" s="1"/>
      <c r="NZ367" s="1"/>
      <c r="OA367" s="1"/>
      <c r="OB367" s="1"/>
      <c r="OC367" s="1"/>
      <c r="OD367" s="1"/>
      <c r="OE367" s="1"/>
      <c r="OF367" s="1"/>
      <c r="OG367" s="1"/>
      <c r="OH367" s="1"/>
      <c r="OI367" s="1"/>
      <c r="OJ367" s="1"/>
      <c r="OK367" s="1"/>
      <c r="OL367" s="1"/>
      <c r="OM367" s="1"/>
      <c r="ON367" s="1"/>
      <c r="OO367" s="1"/>
      <c r="OP367" s="1"/>
      <c r="OQ367" s="1"/>
      <c r="OR367" s="1"/>
      <c r="OS367" s="1"/>
      <c r="OT367" s="1"/>
      <c r="OU367" s="1"/>
      <c r="OV367" s="1"/>
      <c r="OW367" s="1"/>
      <c r="OX367" s="1"/>
      <c r="OY367" s="1"/>
      <c r="OZ367" s="1"/>
      <c r="PA367" s="1"/>
      <c r="PB367" s="1"/>
      <c r="PC367" s="1"/>
      <c r="PD367" s="1"/>
      <c r="PE367" s="1"/>
      <c r="PF367" s="1"/>
      <c r="PG367" s="1"/>
      <c r="PH367" s="1"/>
      <c r="PI367" s="1"/>
      <c r="PJ367" s="1"/>
      <c r="PK367" s="1"/>
      <c r="PL367" s="1"/>
      <c r="PM367" s="1"/>
      <c r="PN367" s="1"/>
      <c r="PO367" s="1"/>
      <c r="PP367" s="1"/>
      <c r="PQ367" s="1"/>
      <c r="PR367" s="1"/>
      <c r="PS367" s="1"/>
      <c r="PT367" s="1"/>
      <c r="PU367" s="1"/>
      <c r="PV367" s="1"/>
      <c r="PW367" s="1"/>
      <c r="PX367" s="1"/>
      <c r="PY367" s="1"/>
      <c r="PZ367" s="1"/>
      <c r="QA367" s="1"/>
      <c r="QB367" s="1"/>
      <c r="QC367" s="1"/>
      <c r="QD367" s="1"/>
      <c r="QE367" s="1"/>
      <c r="QF367" s="1"/>
      <c r="QG367" s="1"/>
      <c r="QH367" s="1"/>
      <c r="QI367" s="1"/>
      <c r="QJ367" s="1"/>
      <c r="QK367" s="1"/>
      <c r="QL367" s="1"/>
      <c r="QM367" s="1"/>
      <c r="QN367" s="1"/>
      <c r="QO367" s="1"/>
      <c r="QP367" s="1"/>
      <c r="QQ367" s="1"/>
      <c r="QR367" s="1"/>
      <c r="QS367" s="1"/>
      <c r="QT367" s="129"/>
    </row>
    <row r="368" spans="1:463" s="75" customFormat="1" ht="47.25" x14ac:dyDescent="0.25">
      <c r="A368" s="769"/>
      <c r="B368" s="770"/>
      <c r="C368" s="653"/>
      <c r="D368" s="653"/>
      <c r="E368" s="786"/>
      <c r="F368" s="608"/>
      <c r="G368" s="35" t="s">
        <v>967</v>
      </c>
      <c r="H368" s="88">
        <v>1</v>
      </c>
      <c r="I368" s="35" t="s">
        <v>965</v>
      </c>
      <c r="J368" s="88">
        <f t="shared" si="4"/>
        <v>1</v>
      </c>
      <c r="K368" s="35" t="s">
        <v>963</v>
      </c>
      <c r="L368" s="725"/>
      <c r="M368" s="775"/>
      <c r="N368" s="206"/>
      <c r="O368" s="206"/>
      <c r="P368" s="39"/>
      <c r="Q368" s="39"/>
      <c r="R368" s="39"/>
      <c r="S368" s="39"/>
      <c r="T368" s="39"/>
      <c r="U368" s="39"/>
      <c r="V368" s="39"/>
      <c r="W368" s="39"/>
      <c r="X368" s="39"/>
      <c r="Y368" s="39">
        <v>1</v>
      </c>
      <c r="Z368" s="208"/>
      <c r="AA368" s="31" t="s">
        <v>73</v>
      </c>
      <c r="AB368" s="31" t="s">
        <v>73</v>
      </c>
      <c r="AC368" s="31" t="s">
        <v>33</v>
      </c>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c r="KJ368" s="1"/>
      <c r="KK368" s="1"/>
      <c r="KL368" s="1"/>
      <c r="KM368" s="1"/>
      <c r="KN368" s="1"/>
      <c r="KO368" s="1"/>
      <c r="KP368" s="1"/>
      <c r="KQ368" s="1"/>
      <c r="KR368" s="1"/>
      <c r="KS368" s="1"/>
      <c r="KT368" s="1"/>
      <c r="KU368" s="1"/>
      <c r="KV368" s="1"/>
      <c r="KW368" s="1"/>
      <c r="KX368" s="1"/>
      <c r="KY368" s="1"/>
      <c r="KZ368" s="1"/>
      <c r="LA368" s="1"/>
      <c r="LB368" s="1"/>
      <c r="LC368" s="1"/>
      <c r="LD368" s="1"/>
      <c r="LE368" s="1"/>
      <c r="LF368" s="1"/>
      <c r="LG368" s="1"/>
      <c r="LH368" s="1"/>
      <c r="LI368" s="1"/>
      <c r="LJ368" s="1"/>
      <c r="LK368" s="1"/>
      <c r="LL368" s="1"/>
      <c r="LM368" s="1"/>
      <c r="LN368" s="1"/>
      <c r="LO368" s="1"/>
      <c r="LP368" s="1"/>
      <c r="LQ368" s="1"/>
      <c r="LR368" s="1"/>
      <c r="LS368" s="1"/>
      <c r="LT368" s="1"/>
      <c r="LU368" s="1"/>
      <c r="LV368" s="1"/>
      <c r="LW368" s="1"/>
      <c r="LX368" s="1"/>
      <c r="LY368" s="1"/>
      <c r="LZ368" s="1"/>
      <c r="MA368" s="1"/>
      <c r="MB368" s="1"/>
      <c r="MC368" s="1"/>
      <c r="MD368" s="1"/>
      <c r="ME368" s="1"/>
      <c r="MF368" s="1"/>
      <c r="MG368" s="1"/>
      <c r="MH368" s="1"/>
      <c r="MI368" s="1"/>
      <c r="MJ368" s="1"/>
      <c r="MK368" s="1"/>
      <c r="ML368" s="1"/>
      <c r="MM368" s="1"/>
      <c r="MN368" s="1"/>
      <c r="MO368" s="1"/>
      <c r="MP368" s="1"/>
      <c r="MQ368" s="1"/>
      <c r="MR368" s="1"/>
      <c r="MS368" s="1"/>
      <c r="MT368" s="1"/>
      <c r="MU368" s="1"/>
      <c r="MV368" s="1"/>
      <c r="MW368" s="1"/>
      <c r="MX368" s="1"/>
      <c r="MY368" s="1"/>
      <c r="MZ368" s="1"/>
      <c r="NA368" s="1"/>
      <c r="NB368" s="1"/>
      <c r="NC368" s="1"/>
      <c r="ND368" s="1"/>
      <c r="NE368" s="1"/>
      <c r="NF368" s="1"/>
      <c r="NG368" s="1"/>
      <c r="NH368" s="1"/>
      <c r="NI368" s="1"/>
      <c r="NJ368" s="1"/>
      <c r="NK368" s="1"/>
      <c r="NL368" s="1"/>
      <c r="NM368" s="1"/>
      <c r="NN368" s="1"/>
      <c r="NO368" s="1"/>
      <c r="NP368" s="1"/>
      <c r="NQ368" s="1"/>
      <c r="NR368" s="1"/>
      <c r="NS368" s="1"/>
      <c r="NT368" s="1"/>
      <c r="NU368" s="1"/>
      <c r="NV368" s="1"/>
      <c r="NW368" s="1"/>
      <c r="NX368" s="1"/>
      <c r="NY368" s="1"/>
      <c r="NZ368" s="1"/>
      <c r="OA368" s="1"/>
      <c r="OB368" s="1"/>
      <c r="OC368" s="1"/>
      <c r="OD368" s="1"/>
      <c r="OE368" s="1"/>
      <c r="OF368" s="1"/>
      <c r="OG368" s="1"/>
      <c r="OH368" s="1"/>
      <c r="OI368" s="1"/>
      <c r="OJ368" s="1"/>
      <c r="OK368" s="1"/>
      <c r="OL368" s="1"/>
      <c r="OM368" s="1"/>
      <c r="ON368" s="1"/>
      <c r="OO368" s="1"/>
      <c r="OP368" s="1"/>
      <c r="OQ368" s="1"/>
      <c r="OR368" s="1"/>
      <c r="OS368" s="1"/>
      <c r="OT368" s="1"/>
      <c r="OU368" s="1"/>
      <c r="OV368" s="1"/>
      <c r="OW368" s="1"/>
      <c r="OX368" s="1"/>
      <c r="OY368" s="1"/>
      <c r="OZ368" s="1"/>
      <c r="PA368" s="1"/>
      <c r="PB368" s="1"/>
      <c r="PC368" s="1"/>
      <c r="PD368" s="1"/>
      <c r="PE368" s="1"/>
      <c r="PF368" s="1"/>
      <c r="PG368" s="1"/>
      <c r="PH368" s="1"/>
      <c r="PI368" s="1"/>
      <c r="PJ368" s="1"/>
      <c r="PK368" s="1"/>
      <c r="PL368" s="1"/>
      <c r="PM368" s="1"/>
      <c r="PN368" s="1"/>
      <c r="PO368" s="1"/>
      <c r="PP368" s="1"/>
      <c r="PQ368" s="1"/>
      <c r="PR368" s="1"/>
      <c r="PS368" s="1"/>
      <c r="PT368" s="1"/>
      <c r="PU368" s="1"/>
      <c r="PV368" s="1"/>
      <c r="PW368" s="1"/>
      <c r="PX368" s="1"/>
      <c r="PY368" s="1"/>
      <c r="PZ368" s="1"/>
      <c r="QA368" s="1"/>
      <c r="QB368" s="1"/>
      <c r="QC368" s="1"/>
      <c r="QD368" s="1"/>
      <c r="QE368" s="1"/>
      <c r="QF368" s="1"/>
      <c r="QG368" s="1"/>
      <c r="QH368" s="1"/>
      <c r="QI368" s="1"/>
      <c r="QJ368" s="1"/>
      <c r="QK368" s="1"/>
      <c r="QL368" s="1"/>
      <c r="QM368" s="1"/>
      <c r="QN368" s="1"/>
      <c r="QO368" s="1"/>
      <c r="QP368" s="1"/>
      <c r="QQ368" s="1"/>
      <c r="QR368" s="1"/>
      <c r="QS368" s="1"/>
      <c r="QT368" s="129"/>
    </row>
    <row r="369" spans="1:462" s="75" customFormat="1" ht="47.25" x14ac:dyDescent="0.25">
      <c r="A369" s="769"/>
      <c r="B369" s="770"/>
      <c r="C369" s="653"/>
      <c r="D369" s="653"/>
      <c r="E369" s="786"/>
      <c r="F369" s="608"/>
      <c r="G369" s="68" t="s">
        <v>968</v>
      </c>
      <c r="H369" s="88">
        <v>1</v>
      </c>
      <c r="I369" s="35" t="s">
        <v>965</v>
      </c>
      <c r="J369" s="88">
        <f t="shared" si="4"/>
        <v>0.5</v>
      </c>
      <c r="K369" s="35" t="s">
        <v>969</v>
      </c>
      <c r="L369" s="725"/>
      <c r="M369" s="775"/>
      <c r="N369" s="206"/>
      <c r="O369" s="206"/>
      <c r="P369" s="39"/>
      <c r="Q369" s="39"/>
      <c r="R369" s="39"/>
      <c r="S369" s="39"/>
      <c r="T369" s="39"/>
      <c r="U369" s="39"/>
      <c r="V369" s="39"/>
      <c r="W369" s="39"/>
      <c r="X369" s="39"/>
      <c r="Y369" s="39">
        <v>0.5</v>
      </c>
      <c r="Z369" s="208"/>
      <c r="AA369" s="31" t="s">
        <v>73</v>
      </c>
      <c r="AB369" s="31" t="s">
        <v>73</v>
      </c>
      <c r="AC369" s="31" t="s">
        <v>33</v>
      </c>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c r="KJ369" s="1"/>
      <c r="KK369" s="1"/>
      <c r="KL369" s="1"/>
      <c r="KM369" s="1"/>
      <c r="KN369" s="1"/>
      <c r="KO369" s="1"/>
      <c r="KP369" s="1"/>
      <c r="KQ369" s="1"/>
      <c r="KR369" s="1"/>
      <c r="KS369" s="1"/>
      <c r="KT369" s="1"/>
      <c r="KU369" s="1"/>
      <c r="KV369" s="1"/>
      <c r="KW369" s="1"/>
      <c r="KX369" s="1"/>
      <c r="KY369" s="1"/>
      <c r="KZ369" s="1"/>
      <c r="LA369" s="1"/>
      <c r="LB369" s="1"/>
      <c r="LC369" s="1"/>
      <c r="LD369" s="1"/>
      <c r="LE369" s="1"/>
      <c r="LF369" s="1"/>
      <c r="LG369" s="1"/>
      <c r="LH369" s="1"/>
      <c r="LI369" s="1"/>
      <c r="LJ369" s="1"/>
      <c r="LK369" s="1"/>
      <c r="LL369" s="1"/>
      <c r="LM369" s="1"/>
      <c r="LN369" s="1"/>
      <c r="LO369" s="1"/>
      <c r="LP369" s="1"/>
      <c r="LQ369" s="1"/>
      <c r="LR369" s="1"/>
      <c r="LS369" s="1"/>
      <c r="LT369" s="1"/>
      <c r="LU369" s="1"/>
      <c r="LV369" s="1"/>
      <c r="LW369" s="1"/>
      <c r="LX369" s="1"/>
      <c r="LY369" s="1"/>
      <c r="LZ369" s="1"/>
      <c r="MA369" s="1"/>
      <c r="MB369" s="1"/>
      <c r="MC369" s="1"/>
      <c r="MD369" s="1"/>
      <c r="ME369" s="1"/>
      <c r="MF369" s="1"/>
      <c r="MG369" s="1"/>
      <c r="MH369" s="1"/>
      <c r="MI369" s="1"/>
      <c r="MJ369" s="1"/>
      <c r="MK369" s="1"/>
      <c r="ML369" s="1"/>
      <c r="MM369" s="1"/>
      <c r="MN369" s="1"/>
      <c r="MO369" s="1"/>
      <c r="MP369" s="1"/>
      <c r="MQ369" s="1"/>
      <c r="MR369" s="1"/>
      <c r="MS369" s="1"/>
      <c r="MT369" s="1"/>
      <c r="MU369" s="1"/>
      <c r="MV369" s="1"/>
      <c r="MW369" s="1"/>
      <c r="MX369" s="1"/>
      <c r="MY369" s="1"/>
      <c r="MZ369" s="1"/>
      <c r="NA369" s="1"/>
      <c r="NB369" s="1"/>
      <c r="NC369" s="1"/>
      <c r="ND369" s="1"/>
      <c r="NE369" s="1"/>
      <c r="NF369" s="1"/>
      <c r="NG369" s="1"/>
      <c r="NH369" s="1"/>
      <c r="NI369" s="1"/>
      <c r="NJ369" s="1"/>
      <c r="NK369" s="1"/>
      <c r="NL369" s="1"/>
      <c r="NM369" s="1"/>
      <c r="NN369" s="1"/>
      <c r="NO369" s="1"/>
      <c r="NP369" s="1"/>
      <c r="NQ369" s="1"/>
      <c r="NR369" s="1"/>
      <c r="NS369" s="1"/>
      <c r="NT369" s="1"/>
      <c r="NU369" s="1"/>
      <c r="NV369" s="1"/>
      <c r="NW369" s="1"/>
      <c r="NX369" s="1"/>
      <c r="NY369" s="1"/>
      <c r="NZ369" s="1"/>
      <c r="OA369" s="1"/>
      <c r="OB369" s="1"/>
      <c r="OC369" s="1"/>
      <c r="OD369" s="1"/>
      <c r="OE369" s="1"/>
      <c r="OF369" s="1"/>
      <c r="OG369" s="1"/>
      <c r="OH369" s="1"/>
      <c r="OI369" s="1"/>
      <c r="OJ369" s="1"/>
      <c r="OK369" s="1"/>
      <c r="OL369" s="1"/>
      <c r="OM369" s="1"/>
      <c r="ON369" s="1"/>
      <c r="OO369" s="1"/>
      <c r="OP369" s="1"/>
      <c r="OQ369" s="1"/>
      <c r="OR369" s="1"/>
      <c r="OS369" s="1"/>
      <c r="OT369" s="1"/>
      <c r="OU369" s="1"/>
      <c r="OV369" s="1"/>
      <c r="OW369" s="1"/>
      <c r="OX369" s="1"/>
      <c r="OY369" s="1"/>
      <c r="OZ369" s="1"/>
      <c r="PA369" s="1"/>
      <c r="PB369" s="1"/>
      <c r="PC369" s="1"/>
      <c r="PD369" s="1"/>
      <c r="PE369" s="1"/>
      <c r="PF369" s="1"/>
      <c r="PG369" s="1"/>
      <c r="PH369" s="1"/>
      <c r="PI369" s="1"/>
      <c r="PJ369" s="1"/>
      <c r="PK369" s="1"/>
      <c r="PL369" s="1"/>
      <c r="PM369" s="1"/>
      <c r="PN369" s="1"/>
      <c r="PO369" s="1"/>
      <c r="PP369" s="1"/>
      <c r="PQ369" s="1"/>
      <c r="PR369" s="1"/>
      <c r="PS369" s="1"/>
      <c r="PT369" s="1"/>
      <c r="PU369" s="1"/>
      <c r="PV369" s="1"/>
      <c r="PW369" s="1"/>
      <c r="PX369" s="1"/>
      <c r="PY369" s="1"/>
      <c r="PZ369" s="1"/>
      <c r="QA369" s="1"/>
      <c r="QB369" s="1"/>
      <c r="QC369" s="1"/>
      <c r="QD369" s="1"/>
      <c r="QE369" s="1"/>
      <c r="QF369" s="1"/>
      <c r="QG369" s="1"/>
      <c r="QH369" s="1"/>
      <c r="QI369" s="1"/>
      <c r="QJ369" s="1"/>
      <c r="QK369" s="1"/>
      <c r="QL369" s="1"/>
      <c r="QM369" s="1"/>
      <c r="QN369" s="1"/>
      <c r="QO369" s="1"/>
      <c r="QP369" s="1"/>
      <c r="QQ369" s="1"/>
      <c r="QR369" s="1"/>
      <c r="QS369" s="1"/>
      <c r="QT369" s="129"/>
    </row>
    <row r="370" spans="1:462" s="75" customFormat="1" ht="63" x14ac:dyDescent="0.25">
      <c r="A370" s="769"/>
      <c r="B370" s="770"/>
      <c r="C370" s="653"/>
      <c r="D370" s="653"/>
      <c r="E370" s="786"/>
      <c r="F370" s="781" t="s">
        <v>970</v>
      </c>
      <c r="G370" s="68" t="s">
        <v>971</v>
      </c>
      <c r="H370" s="88">
        <v>1</v>
      </c>
      <c r="I370" s="35" t="s">
        <v>972</v>
      </c>
      <c r="J370" s="88">
        <f t="shared" si="4"/>
        <v>1</v>
      </c>
      <c r="K370" s="35" t="s">
        <v>973</v>
      </c>
      <c r="L370" s="725"/>
      <c r="M370" s="775">
        <v>25000000</v>
      </c>
      <c r="N370" s="206"/>
      <c r="O370" s="206"/>
      <c r="P370" s="39">
        <v>0.25</v>
      </c>
      <c r="Q370" s="39"/>
      <c r="R370" s="39"/>
      <c r="S370" s="39">
        <v>0.25</v>
      </c>
      <c r="T370" s="39"/>
      <c r="U370" s="39"/>
      <c r="V370" s="39">
        <v>0.5</v>
      </c>
      <c r="W370" s="39"/>
      <c r="X370" s="39"/>
      <c r="Y370" s="39"/>
      <c r="Z370" s="208"/>
      <c r="AA370" s="31" t="s">
        <v>73</v>
      </c>
      <c r="AB370" s="31" t="s">
        <v>73</v>
      </c>
      <c r="AC370" s="31" t="s">
        <v>33</v>
      </c>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c r="KJ370" s="1"/>
      <c r="KK370" s="1"/>
      <c r="KL370" s="1"/>
      <c r="KM370" s="1"/>
      <c r="KN370" s="1"/>
      <c r="KO370" s="1"/>
      <c r="KP370" s="1"/>
      <c r="KQ370" s="1"/>
      <c r="KR370" s="1"/>
      <c r="KS370" s="1"/>
      <c r="KT370" s="1"/>
      <c r="KU370" s="1"/>
      <c r="KV370" s="1"/>
      <c r="KW370" s="1"/>
      <c r="KX370" s="1"/>
      <c r="KY370" s="1"/>
      <c r="KZ370" s="1"/>
      <c r="LA370" s="1"/>
      <c r="LB370" s="1"/>
      <c r="LC370" s="1"/>
      <c r="LD370" s="1"/>
      <c r="LE370" s="1"/>
      <c r="LF370" s="1"/>
      <c r="LG370" s="1"/>
      <c r="LH370" s="1"/>
      <c r="LI370" s="1"/>
      <c r="LJ370" s="1"/>
      <c r="LK370" s="1"/>
      <c r="LL370" s="1"/>
      <c r="LM370" s="1"/>
      <c r="LN370" s="1"/>
      <c r="LO370" s="1"/>
      <c r="LP370" s="1"/>
      <c r="LQ370" s="1"/>
      <c r="LR370" s="1"/>
      <c r="LS370" s="1"/>
      <c r="LT370" s="1"/>
      <c r="LU370" s="1"/>
      <c r="LV370" s="1"/>
      <c r="LW370" s="1"/>
      <c r="LX370" s="1"/>
      <c r="LY370" s="1"/>
      <c r="LZ370" s="1"/>
      <c r="MA370" s="1"/>
      <c r="MB370" s="1"/>
      <c r="MC370" s="1"/>
      <c r="MD370" s="1"/>
      <c r="ME370" s="1"/>
      <c r="MF370" s="1"/>
      <c r="MG370" s="1"/>
      <c r="MH370" s="1"/>
      <c r="MI370" s="1"/>
      <c r="MJ370" s="1"/>
      <c r="MK370" s="1"/>
      <c r="ML370" s="1"/>
      <c r="MM370" s="1"/>
      <c r="MN370" s="1"/>
      <c r="MO370" s="1"/>
      <c r="MP370" s="1"/>
      <c r="MQ370" s="1"/>
      <c r="MR370" s="1"/>
      <c r="MS370" s="1"/>
      <c r="MT370" s="1"/>
      <c r="MU370" s="1"/>
      <c r="MV370" s="1"/>
      <c r="MW370" s="1"/>
      <c r="MX370" s="1"/>
      <c r="MY370" s="1"/>
      <c r="MZ370" s="1"/>
      <c r="NA370" s="1"/>
      <c r="NB370" s="1"/>
      <c r="NC370" s="1"/>
      <c r="ND370" s="1"/>
      <c r="NE370" s="1"/>
      <c r="NF370" s="1"/>
      <c r="NG370" s="1"/>
      <c r="NH370" s="1"/>
      <c r="NI370" s="1"/>
      <c r="NJ370" s="1"/>
      <c r="NK370" s="1"/>
      <c r="NL370" s="1"/>
      <c r="NM370" s="1"/>
      <c r="NN370" s="1"/>
      <c r="NO370" s="1"/>
      <c r="NP370" s="1"/>
      <c r="NQ370" s="1"/>
      <c r="NR370" s="1"/>
      <c r="NS370" s="1"/>
      <c r="NT370" s="1"/>
      <c r="NU370" s="1"/>
      <c r="NV370" s="1"/>
      <c r="NW370" s="1"/>
      <c r="NX370" s="1"/>
      <c r="NY370" s="1"/>
      <c r="NZ370" s="1"/>
      <c r="OA370" s="1"/>
      <c r="OB370" s="1"/>
      <c r="OC370" s="1"/>
      <c r="OD370" s="1"/>
      <c r="OE370" s="1"/>
      <c r="OF370" s="1"/>
      <c r="OG370" s="1"/>
      <c r="OH370" s="1"/>
      <c r="OI370" s="1"/>
      <c r="OJ370" s="1"/>
      <c r="OK370" s="1"/>
      <c r="OL370" s="1"/>
      <c r="OM370" s="1"/>
      <c r="ON370" s="1"/>
      <c r="OO370" s="1"/>
      <c r="OP370" s="1"/>
      <c r="OQ370" s="1"/>
      <c r="OR370" s="1"/>
      <c r="OS370" s="1"/>
      <c r="OT370" s="1"/>
      <c r="OU370" s="1"/>
      <c r="OV370" s="1"/>
      <c r="OW370" s="1"/>
      <c r="OX370" s="1"/>
      <c r="OY370" s="1"/>
      <c r="OZ370" s="1"/>
      <c r="PA370" s="1"/>
      <c r="PB370" s="1"/>
      <c r="PC370" s="1"/>
      <c r="PD370" s="1"/>
      <c r="PE370" s="1"/>
      <c r="PF370" s="1"/>
      <c r="PG370" s="1"/>
      <c r="PH370" s="1"/>
      <c r="PI370" s="1"/>
      <c r="PJ370" s="1"/>
      <c r="PK370" s="1"/>
      <c r="PL370" s="1"/>
      <c r="PM370" s="1"/>
      <c r="PN370" s="1"/>
      <c r="PO370" s="1"/>
      <c r="PP370" s="1"/>
      <c r="PQ370" s="1"/>
      <c r="PR370" s="1"/>
      <c r="PS370" s="1"/>
      <c r="PT370" s="1"/>
      <c r="PU370" s="1"/>
      <c r="PV370" s="1"/>
      <c r="PW370" s="1"/>
      <c r="PX370" s="1"/>
      <c r="PY370" s="1"/>
      <c r="PZ370" s="1"/>
      <c r="QA370" s="1"/>
      <c r="QB370" s="1"/>
      <c r="QC370" s="1"/>
      <c r="QD370" s="1"/>
      <c r="QE370" s="1"/>
      <c r="QF370" s="1"/>
      <c r="QG370" s="1"/>
      <c r="QH370" s="1"/>
      <c r="QI370" s="1"/>
      <c r="QJ370" s="1"/>
      <c r="QK370" s="1"/>
      <c r="QL370" s="1"/>
      <c r="QM370" s="1"/>
      <c r="QN370" s="1"/>
      <c r="QO370" s="1"/>
      <c r="QP370" s="1"/>
      <c r="QQ370" s="1"/>
      <c r="QR370" s="1"/>
      <c r="QS370" s="1"/>
      <c r="QT370" s="129"/>
    </row>
    <row r="371" spans="1:462" s="75" customFormat="1" ht="78.75" x14ac:dyDescent="0.25">
      <c r="A371" s="769"/>
      <c r="B371" s="770"/>
      <c r="C371" s="653"/>
      <c r="D371" s="653"/>
      <c r="E371" s="786"/>
      <c r="F371" s="781"/>
      <c r="G371" s="68" t="s">
        <v>974</v>
      </c>
      <c r="H371" s="88">
        <f t="shared" si="4"/>
        <v>0.5</v>
      </c>
      <c r="I371" s="35" t="s">
        <v>972</v>
      </c>
      <c r="J371" s="88">
        <f t="shared" si="4"/>
        <v>1</v>
      </c>
      <c r="K371" s="35" t="s">
        <v>973</v>
      </c>
      <c r="L371" s="725"/>
      <c r="M371" s="775"/>
      <c r="N371" s="206"/>
      <c r="O371" s="206"/>
      <c r="P371" s="39"/>
      <c r="Q371" s="39"/>
      <c r="R371" s="39"/>
      <c r="S371" s="39"/>
      <c r="T371" s="39"/>
      <c r="U371" s="39"/>
      <c r="V371" s="39">
        <v>0.5</v>
      </c>
      <c r="W371" s="39"/>
      <c r="X371" s="39"/>
      <c r="Y371" s="39">
        <v>0.5</v>
      </c>
      <c r="Z371" s="208"/>
      <c r="AA371" s="31" t="s">
        <v>73</v>
      </c>
      <c r="AB371" s="31" t="s">
        <v>73</v>
      </c>
      <c r="AC371" s="31" t="s">
        <v>33</v>
      </c>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c r="KJ371" s="1"/>
      <c r="KK371" s="1"/>
      <c r="KL371" s="1"/>
      <c r="KM371" s="1"/>
      <c r="KN371" s="1"/>
      <c r="KO371" s="1"/>
      <c r="KP371" s="1"/>
      <c r="KQ371" s="1"/>
      <c r="KR371" s="1"/>
      <c r="KS371" s="1"/>
      <c r="KT371" s="1"/>
      <c r="KU371" s="1"/>
      <c r="KV371" s="1"/>
      <c r="KW371" s="1"/>
      <c r="KX371" s="1"/>
      <c r="KY371" s="1"/>
      <c r="KZ371" s="1"/>
      <c r="LA371" s="1"/>
      <c r="LB371" s="1"/>
      <c r="LC371" s="1"/>
      <c r="LD371" s="1"/>
      <c r="LE371" s="1"/>
      <c r="LF371" s="1"/>
      <c r="LG371" s="1"/>
      <c r="LH371" s="1"/>
      <c r="LI371" s="1"/>
      <c r="LJ371" s="1"/>
      <c r="LK371" s="1"/>
      <c r="LL371" s="1"/>
      <c r="LM371" s="1"/>
      <c r="LN371" s="1"/>
      <c r="LO371" s="1"/>
      <c r="LP371" s="1"/>
      <c r="LQ371" s="1"/>
      <c r="LR371" s="1"/>
      <c r="LS371" s="1"/>
      <c r="LT371" s="1"/>
      <c r="LU371" s="1"/>
      <c r="LV371" s="1"/>
      <c r="LW371" s="1"/>
      <c r="LX371" s="1"/>
      <c r="LY371" s="1"/>
      <c r="LZ371" s="1"/>
      <c r="MA371" s="1"/>
      <c r="MB371" s="1"/>
      <c r="MC371" s="1"/>
      <c r="MD371" s="1"/>
      <c r="ME371" s="1"/>
      <c r="MF371" s="1"/>
      <c r="MG371" s="1"/>
      <c r="MH371" s="1"/>
      <c r="MI371" s="1"/>
      <c r="MJ371" s="1"/>
      <c r="MK371" s="1"/>
      <c r="ML371" s="1"/>
      <c r="MM371" s="1"/>
      <c r="MN371" s="1"/>
      <c r="MO371" s="1"/>
      <c r="MP371" s="1"/>
      <c r="MQ371" s="1"/>
      <c r="MR371" s="1"/>
      <c r="MS371" s="1"/>
      <c r="MT371" s="1"/>
      <c r="MU371" s="1"/>
      <c r="MV371" s="1"/>
      <c r="MW371" s="1"/>
      <c r="MX371" s="1"/>
      <c r="MY371" s="1"/>
      <c r="MZ371" s="1"/>
      <c r="NA371" s="1"/>
      <c r="NB371" s="1"/>
      <c r="NC371" s="1"/>
      <c r="ND371" s="1"/>
      <c r="NE371" s="1"/>
      <c r="NF371" s="1"/>
      <c r="NG371" s="1"/>
      <c r="NH371" s="1"/>
      <c r="NI371" s="1"/>
      <c r="NJ371" s="1"/>
      <c r="NK371" s="1"/>
      <c r="NL371" s="1"/>
      <c r="NM371" s="1"/>
      <c r="NN371" s="1"/>
      <c r="NO371" s="1"/>
      <c r="NP371" s="1"/>
      <c r="NQ371" s="1"/>
      <c r="NR371" s="1"/>
      <c r="NS371" s="1"/>
      <c r="NT371" s="1"/>
      <c r="NU371" s="1"/>
      <c r="NV371" s="1"/>
      <c r="NW371" s="1"/>
      <c r="NX371" s="1"/>
      <c r="NY371" s="1"/>
      <c r="NZ371" s="1"/>
      <c r="OA371" s="1"/>
      <c r="OB371" s="1"/>
      <c r="OC371" s="1"/>
      <c r="OD371" s="1"/>
      <c r="OE371" s="1"/>
      <c r="OF371" s="1"/>
      <c r="OG371" s="1"/>
      <c r="OH371" s="1"/>
      <c r="OI371" s="1"/>
      <c r="OJ371" s="1"/>
      <c r="OK371" s="1"/>
      <c r="OL371" s="1"/>
      <c r="OM371" s="1"/>
      <c r="ON371" s="1"/>
      <c r="OO371" s="1"/>
      <c r="OP371" s="1"/>
      <c r="OQ371" s="1"/>
      <c r="OR371" s="1"/>
      <c r="OS371" s="1"/>
      <c r="OT371" s="1"/>
      <c r="OU371" s="1"/>
      <c r="OV371" s="1"/>
      <c r="OW371" s="1"/>
      <c r="OX371" s="1"/>
      <c r="OY371" s="1"/>
      <c r="OZ371" s="1"/>
      <c r="PA371" s="1"/>
      <c r="PB371" s="1"/>
      <c r="PC371" s="1"/>
      <c r="PD371" s="1"/>
      <c r="PE371" s="1"/>
      <c r="PF371" s="1"/>
      <c r="PG371" s="1"/>
      <c r="PH371" s="1"/>
      <c r="PI371" s="1"/>
      <c r="PJ371" s="1"/>
      <c r="PK371" s="1"/>
      <c r="PL371" s="1"/>
      <c r="PM371" s="1"/>
      <c r="PN371" s="1"/>
      <c r="PO371" s="1"/>
      <c r="PP371" s="1"/>
      <c r="PQ371" s="1"/>
      <c r="PR371" s="1"/>
      <c r="PS371" s="1"/>
      <c r="PT371" s="1"/>
      <c r="PU371" s="1"/>
      <c r="PV371" s="1"/>
      <c r="PW371" s="1"/>
      <c r="PX371" s="1"/>
      <c r="PY371" s="1"/>
      <c r="PZ371" s="1"/>
      <c r="QA371" s="1"/>
      <c r="QB371" s="1"/>
      <c r="QC371" s="1"/>
      <c r="QD371" s="1"/>
      <c r="QE371" s="1"/>
      <c r="QF371" s="1"/>
      <c r="QG371" s="1"/>
      <c r="QH371" s="1"/>
      <c r="QI371" s="1"/>
      <c r="QJ371" s="1"/>
      <c r="QK371" s="1"/>
      <c r="QL371" s="1"/>
      <c r="QM371" s="1"/>
      <c r="QN371" s="1"/>
      <c r="QO371" s="1"/>
      <c r="QP371" s="1"/>
      <c r="QQ371" s="1"/>
      <c r="QR371" s="1"/>
      <c r="QS371" s="1"/>
      <c r="QT371" s="129"/>
    </row>
    <row r="372" spans="1:462" s="75" customFormat="1" ht="63" x14ac:dyDescent="0.25">
      <c r="A372" s="769"/>
      <c r="B372" s="770"/>
      <c r="C372" s="653"/>
      <c r="D372" s="653"/>
      <c r="E372" s="786"/>
      <c r="F372" s="781"/>
      <c r="G372" s="68" t="s">
        <v>975</v>
      </c>
      <c r="H372" s="88">
        <v>1</v>
      </c>
      <c r="I372" s="35" t="s">
        <v>972</v>
      </c>
      <c r="J372" s="88">
        <f t="shared" si="4"/>
        <v>0.5</v>
      </c>
      <c r="K372" s="35" t="s">
        <v>973</v>
      </c>
      <c r="L372" s="725"/>
      <c r="M372" s="775"/>
      <c r="N372" s="206"/>
      <c r="O372" s="206"/>
      <c r="P372" s="39"/>
      <c r="Q372" s="39"/>
      <c r="R372" s="39"/>
      <c r="S372" s="39"/>
      <c r="T372" s="39"/>
      <c r="U372" s="39"/>
      <c r="V372" s="39">
        <v>0.25</v>
      </c>
      <c r="W372" s="39"/>
      <c r="X372" s="39"/>
      <c r="Y372" s="39">
        <v>0.25</v>
      </c>
      <c r="Z372" s="208"/>
      <c r="AA372" s="31" t="s">
        <v>73</v>
      </c>
      <c r="AB372" s="31" t="s">
        <v>73</v>
      </c>
      <c r="AC372" s="31" t="s">
        <v>33</v>
      </c>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c r="KJ372" s="1"/>
      <c r="KK372" s="1"/>
      <c r="KL372" s="1"/>
      <c r="KM372" s="1"/>
      <c r="KN372" s="1"/>
      <c r="KO372" s="1"/>
      <c r="KP372" s="1"/>
      <c r="KQ372" s="1"/>
      <c r="KR372" s="1"/>
      <c r="KS372" s="1"/>
      <c r="KT372" s="1"/>
      <c r="KU372" s="1"/>
      <c r="KV372" s="1"/>
      <c r="KW372" s="1"/>
      <c r="KX372" s="1"/>
      <c r="KY372" s="1"/>
      <c r="KZ372" s="1"/>
      <c r="LA372" s="1"/>
      <c r="LB372" s="1"/>
      <c r="LC372" s="1"/>
      <c r="LD372" s="1"/>
      <c r="LE372" s="1"/>
      <c r="LF372" s="1"/>
      <c r="LG372" s="1"/>
      <c r="LH372" s="1"/>
      <c r="LI372" s="1"/>
      <c r="LJ372" s="1"/>
      <c r="LK372" s="1"/>
      <c r="LL372" s="1"/>
      <c r="LM372" s="1"/>
      <c r="LN372" s="1"/>
      <c r="LO372" s="1"/>
      <c r="LP372" s="1"/>
      <c r="LQ372" s="1"/>
      <c r="LR372" s="1"/>
      <c r="LS372" s="1"/>
      <c r="LT372" s="1"/>
      <c r="LU372" s="1"/>
      <c r="LV372" s="1"/>
      <c r="LW372" s="1"/>
      <c r="LX372" s="1"/>
      <c r="LY372" s="1"/>
      <c r="LZ372" s="1"/>
      <c r="MA372" s="1"/>
      <c r="MB372" s="1"/>
      <c r="MC372" s="1"/>
      <c r="MD372" s="1"/>
      <c r="ME372" s="1"/>
      <c r="MF372" s="1"/>
      <c r="MG372" s="1"/>
      <c r="MH372" s="1"/>
      <c r="MI372" s="1"/>
      <c r="MJ372" s="1"/>
      <c r="MK372" s="1"/>
      <c r="ML372" s="1"/>
      <c r="MM372" s="1"/>
      <c r="MN372" s="1"/>
      <c r="MO372" s="1"/>
      <c r="MP372" s="1"/>
      <c r="MQ372" s="1"/>
      <c r="MR372" s="1"/>
      <c r="MS372" s="1"/>
      <c r="MT372" s="1"/>
      <c r="MU372" s="1"/>
      <c r="MV372" s="1"/>
      <c r="MW372" s="1"/>
      <c r="MX372" s="1"/>
      <c r="MY372" s="1"/>
      <c r="MZ372" s="1"/>
      <c r="NA372" s="1"/>
      <c r="NB372" s="1"/>
      <c r="NC372" s="1"/>
      <c r="ND372" s="1"/>
      <c r="NE372" s="1"/>
      <c r="NF372" s="1"/>
      <c r="NG372" s="1"/>
      <c r="NH372" s="1"/>
      <c r="NI372" s="1"/>
      <c r="NJ372" s="1"/>
      <c r="NK372" s="1"/>
      <c r="NL372" s="1"/>
      <c r="NM372" s="1"/>
      <c r="NN372" s="1"/>
      <c r="NO372" s="1"/>
      <c r="NP372" s="1"/>
      <c r="NQ372" s="1"/>
      <c r="NR372" s="1"/>
      <c r="NS372" s="1"/>
      <c r="NT372" s="1"/>
      <c r="NU372" s="1"/>
      <c r="NV372" s="1"/>
      <c r="NW372" s="1"/>
      <c r="NX372" s="1"/>
      <c r="NY372" s="1"/>
      <c r="NZ372" s="1"/>
      <c r="OA372" s="1"/>
      <c r="OB372" s="1"/>
      <c r="OC372" s="1"/>
      <c r="OD372" s="1"/>
      <c r="OE372" s="1"/>
      <c r="OF372" s="1"/>
      <c r="OG372" s="1"/>
      <c r="OH372" s="1"/>
      <c r="OI372" s="1"/>
      <c r="OJ372" s="1"/>
      <c r="OK372" s="1"/>
      <c r="OL372" s="1"/>
      <c r="OM372" s="1"/>
      <c r="ON372" s="1"/>
      <c r="OO372" s="1"/>
      <c r="OP372" s="1"/>
      <c r="OQ372" s="1"/>
      <c r="OR372" s="1"/>
      <c r="OS372" s="1"/>
      <c r="OT372" s="1"/>
      <c r="OU372" s="1"/>
      <c r="OV372" s="1"/>
      <c r="OW372" s="1"/>
      <c r="OX372" s="1"/>
      <c r="OY372" s="1"/>
      <c r="OZ372" s="1"/>
      <c r="PA372" s="1"/>
      <c r="PB372" s="1"/>
      <c r="PC372" s="1"/>
      <c r="PD372" s="1"/>
      <c r="PE372" s="1"/>
      <c r="PF372" s="1"/>
      <c r="PG372" s="1"/>
      <c r="PH372" s="1"/>
      <c r="PI372" s="1"/>
      <c r="PJ372" s="1"/>
      <c r="PK372" s="1"/>
      <c r="PL372" s="1"/>
      <c r="PM372" s="1"/>
      <c r="PN372" s="1"/>
      <c r="PO372" s="1"/>
      <c r="PP372" s="1"/>
      <c r="PQ372" s="1"/>
      <c r="PR372" s="1"/>
      <c r="PS372" s="1"/>
      <c r="PT372" s="1"/>
      <c r="PU372" s="1"/>
      <c r="PV372" s="1"/>
      <c r="PW372" s="1"/>
      <c r="PX372" s="1"/>
      <c r="PY372" s="1"/>
      <c r="PZ372" s="1"/>
      <c r="QA372" s="1"/>
      <c r="QB372" s="1"/>
      <c r="QC372" s="1"/>
      <c r="QD372" s="1"/>
      <c r="QE372" s="1"/>
      <c r="QF372" s="1"/>
      <c r="QG372" s="1"/>
      <c r="QH372" s="1"/>
      <c r="QI372" s="1"/>
      <c r="QJ372" s="1"/>
      <c r="QK372" s="1"/>
      <c r="QL372" s="1"/>
      <c r="QM372" s="1"/>
      <c r="QN372" s="1"/>
      <c r="QO372" s="1"/>
      <c r="QP372" s="1"/>
      <c r="QQ372" s="1"/>
      <c r="QR372" s="1"/>
      <c r="QS372" s="1"/>
      <c r="QT372" s="129"/>
    </row>
    <row r="373" spans="1:462" s="75" customFormat="1" ht="47.25" x14ac:dyDescent="0.25">
      <c r="A373" s="769"/>
      <c r="B373" s="770"/>
      <c r="C373" s="653"/>
      <c r="D373" s="653"/>
      <c r="E373" s="786"/>
      <c r="F373" s="781"/>
      <c r="G373" s="68" t="s">
        <v>976</v>
      </c>
      <c r="H373" s="88">
        <f t="shared" si="4"/>
        <v>0.5</v>
      </c>
      <c r="I373" s="35" t="s">
        <v>977</v>
      </c>
      <c r="J373" s="88">
        <f t="shared" si="4"/>
        <v>1</v>
      </c>
      <c r="K373" s="35" t="s">
        <v>978</v>
      </c>
      <c r="L373" s="725"/>
      <c r="M373" s="775"/>
      <c r="N373" s="206"/>
      <c r="O373" s="206"/>
      <c r="P373" s="39"/>
      <c r="Q373" s="39"/>
      <c r="R373" s="39"/>
      <c r="S373" s="39"/>
      <c r="T373" s="39"/>
      <c r="U373" s="39"/>
      <c r="V373" s="39">
        <v>0.5</v>
      </c>
      <c r="W373" s="39"/>
      <c r="X373" s="39"/>
      <c r="Y373" s="39">
        <v>0.5</v>
      </c>
      <c r="Z373" s="208"/>
      <c r="AA373" s="31" t="s">
        <v>73</v>
      </c>
      <c r="AB373" s="31" t="s">
        <v>73</v>
      </c>
      <c r="AC373" s="31" t="s">
        <v>33</v>
      </c>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c r="KJ373" s="1"/>
      <c r="KK373" s="1"/>
      <c r="KL373" s="1"/>
      <c r="KM373" s="1"/>
      <c r="KN373" s="1"/>
      <c r="KO373" s="1"/>
      <c r="KP373" s="1"/>
      <c r="KQ373" s="1"/>
      <c r="KR373" s="1"/>
      <c r="KS373" s="1"/>
      <c r="KT373" s="1"/>
      <c r="KU373" s="1"/>
      <c r="KV373" s="1"/>
      <c r="KW373" s="1"/>
      <c r="KX373" s="1"/>
      <c r="KY373" s="1"/>
      <c r="KZ373" s="1"/>
      <c r="LA373" s="1"/>
      <c r="LB373" s="1"/>
      <c r="LC373" s="1"/>
      <c r="LD373" s="1"/>
      <c r="LE373" s="1"/>
      <c r="LF373" s="1"/>
      <c r="LG373" s="1"/>
      <c r="LH373" s="1"/>
      <c r="LI373" s="1"/>
      <c r="LJ373" s="1"/>
      <c r="LK373" s="1"/>
      <c r="LL373" s="1"/>
      <c r="LM373" s="1"/>
      <c r="LN373" s="1"/>
      <c r="LO373" s="1"/>
      <c r="LP373" s="1"/>
      <c r="LQ373" s="1"/>
      <c r="LR373" s="1"/>
      <c r="LS373" s="1"/>
      <c r="LT373" s="1"/>
      <c r="LU373" s="1"/>
      <c r="LV373" s="1"/>
      <c r="LW373" s="1"/>
      <c r="LX373" s="1"/>
      <c r="LY373" s="1"/>
      <c r="LZ373" s="1"/>
      <c r="MA373" s="1"/>
      <c r="MB373" s="1"/>
      <c r="MC373" s="1"/>
      <c r="MD373" s="1"/>
      <c r="ME373" s="1"/>
      <c r="MF373" s="1"/>
      <c r="MG373" s="1"/>
      <c r="MH373" s="1"/>
      <c r="MI373" s="1"/>
      <c r="MJ373" s="1"/>
      <c r="MK373" s="1"/>
      <c r="ML373" s="1"/>
      <c r="MM373" s="1"/>
      <c r="MN373" s="1"/>
      <c r="MO373" s="1"/>
      <c r="MP373" s="1"/>
      <c r="MQ373" s="1"/>
      <c r="MR373" s="1"/>
      <c r="MS373" s="1"/>
      <c r="MT373" s="1"/>
      <c r="MU373" s="1"/>
      <c r="MV373" s="1"/>
      <c r="MW373" s="1"/>
      <c r="MX373" s="1"/>
      <c r="MY373" s="1"/>
      <c r="MZ373" s="1"/>
      <c r="NA373" s="1"/>
      <c r="NB373" s="1"/>
      <c r="NC373" s="1"/>
      <c r="ND373" s="1"/>
      <c r="NE373" s="1"/>
      <c r="NF373" s="1"/>
      <c r="NG373" s="1"/>
      <c r="NH373" s="1"/>
      <c r="NI373" s="1"/>
      <c r="NJ373" s="1"/>
      <c r="NK373" s="1"/>
      <c r="NL373" s="1"/>
      <c r="NM373" s="1"/>
      <c r="NN373" s="1"/>
      <c r="NO373" s="1"/>
      <c r="NP373" s="1"/>
      <c r="NQ373" s="1"/>
      <c r="NR373" s="1"/>
      <c r="NS373" s="1"/>
      <c r="NT373" s="1"/>
      <c r="NU373" s="1"/>
      <c r="NV373" s="1"/>
      <c r="NW373" s="1"/>
      <c r="NX373" s="1"/>
      <c r="NY373" s="1"/>
      <c r="NZ373" s="1"/>
      <c r="OA373" s="1"/>
      <c r="OB373" s="1"/>
      <c r="OC373" s="1"/>
      <c r="OD373" s="1"/>
      <c r="OE373" s="1"/>
      <c r="OF373" s="1"/>
      <c r="OG373" s="1"/>
      <c r="OH373" s="1"/>
      <c r="OI373" s="1"/>
      <c r="OJ373" s="1"/>
      <c r="OK373" s="1"/>
      <c r="OL373" s="1"/>
      <c r="OM373" s="1"/>
      <c r="ON373" s="1"/>
      <c r="OO373" s="1"/>
      <c r="OP373" s="1"/>
      <c r="OQ373" s="1"/>
      <c r="OR373" s="1"/>
      <c r="OS373" s="1"/>
      <c r="OT373" s="1"/>
      <c r="OU373" s="1"/>
      <c r="OV373" s="1"/>
      <c r="OW373" s="1"/>
      <c r="OX373" s="1"/>
      <c r="OY373" s="1"/>
      <c r="OZ373" s="1"/>
      <c r="PA373" s="1"/>
      <c r="PB373" s="1"/>
      <c r="PC373" s="1"/>
      <c r="PD373" s="1"/>
      <c r="PE373" s="1"/>
      <c r="PF373" s="1"/>
      <c r="PG373" s="1"/>
      <c r="PH373" s="1"/>
      <c r="PI373" s="1"/>
      <c r="PJ373" s="1"/>
      <c r="PK373" s="1"/>
      <c r="PL373" s="1"/>
      <c r="PM373" s="1"/>
      <c r="PN373" s="1"/>
      <c r="PO373" s="1"/>
      <c r="PP373" s="1"/>
      <c r="PQ373" s="1"/>
      <c r="PR373" s="1"/>
      <c r="PS373" s="1"/>
      <c r="PT373" s="1"/>
      <c r="PU373" s="1"/>
      <c r="PV373" s="1"/>
      <c r="PW373" s="1"/>
      <c r="PX373" s="1"/>
      <c r="PY373" s="1"/>
      <c r="PZ373" s="1"/>
      <c r="QA373" s="1"/>
      <c r="QB373" s="1"/>
      <c r="QC373" s="1"/>
      <c r="QD373" s="1"/>
      <c r="QE373" s="1"/>
      <c r="QF373" s="1"/>
      <c r="QG373" s="1"/>
      <c r="QH373" s="1"/>
      <c r="QI373" s="1"/>
      <c r="QJ373" s="1"/>
      <c r="QK373" s="1"/>
      <c r="QL373" s="1"/>
      <c r="QM373" s="1"/>
      <c r="QN373" s="1"/>
      <c r="QO373" s="1"/>
      <c r="QP373" s="1"/>
      <c r="QQ373" s="1"/>
      <c r="QR373" s="1"/>
      <c r="QS373" s="1"/>
      <c r="QT373" s="129"/>
    </row>
    <row r="374" spans="1:462" s="75" customFormat="1" ht="31.5" x14ac:dyDescent="0.25">
      <c r="A374" s="769"/>
      <c r="B374" s="770"/>
      <c r="C374" s="653"/>
      <c r="D374" s="653"/>
      <c r="E374" s="786"/>
      <c r="F374" s="608" t="s">
        <v>979</v>
      </c>
      <c r="G374" s="68" t="s">
        <v>980</v>
      </c>
      <c r="H374" s="88">
        <v>1</v>
      </c>
      <c r="I374" s="35" t="s">
        <v>981</v>
      </c>
      <c r="J374" s="88">
        <f t="shared" si="4"/>
        <v>1</v>
      </c>
      <c r="K374" s="35" t="s">
        <v>982</v>
      </c>
      <c r="L374" s="725"/>
      <c r="M374" s="775">
        <v>7500000</v>
      </c>
      <c r="N374" s="206"/>
      <c r="O374" s="206"/>
      <c r="P374" s="39">
        <v>0.25</v>
      </c>
      <c r="Q374" s="39"/>
      <c r="R374" s="39"/>
      <c r="S374" s="39">
        <v>0.75</v>
      </c>
      <c r="T374" s="39"/>
      <c r="U374" s="39"/>
      <c r="V374" s="39"/>
      <c r="W374" s="39"/>
      <c r="X374" s="39"/>
      <c r="Y374" s="39"/>
      <c r="Z374" s="208"/>
      <c r="AA374" s="31" t="s">
        <v>73</v>
      </c>
      <c r="AB374" s="31" t="s">
        <v>73</v>
      </c>
      <c r="AC374" s="31" t="s">
        <v>33</v>
      </c>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c r="KJ374" s="1"/>
      <c r="KK374" s="1"/>
      <c r="KL374" s="1"/>
      <c r="KM374" s="1"/>
      <c r="KN374" s="1"/>
      <c r="KO374" s="1"/>
      <c r="KP374" s="1"/>
      <c r="KQ374" s="1"/>
      <c r="KR374" s="1"/>
      <c r="KS374" s="1"/>
      <c r="KT374" s="1"/>
      <c r="KU374" s="1"/>
      <c r="KV374" s="1"/>
      <c r="KW374" s="1"/>
      <c r="KX374" s="1"/>
      <c r="KY374" s="1"/>
      <c r="KZ374" s="1"/>
      <c r="LA374" s="1"/>
      <c r="LB374" s="1"/>
      <c r="LC374" s="1"/>
      <c r="LD374" s="1"/>
      <c r="LE374" s="1"/>
      <c r="LF374" s="1"/>
      <c r="LG374" s="1"/>
      <c r="LH374" s="1"/>
      <c r="LI374" s="1"/>
      <c r="LJ374" s="1"/>
      <c r="LK374" s="1"/>
      <c r="LL374" s="1"/>
      <c r="LM374" s="1"/>
      <c r="LN374" s="1"/>
      <c r="LO374" s="1"/>
      <c r="LP374" s="1"/>
      <c r="LQ374" s="1"/>
      <c r="LR374" s="1"/>
      <c r="LS374" s="1"/>
      <c r="LT374" s="1"/>
      <c r="LU374" s="1"/>
      <c r="LV374" s="1"/>
      <c r="LW374" s="1"/>
      <c r="LX374" s="1"/>
      <c r="LY374" s="1"/>
      <c r="LZ374" s="1"/>
      <c r="MA374" s="1"/>
      <c r="MB374" s="1"/>
      <c r="MC374" s="1"/>
      <c r="MD374" s="1"/>
      <c r="ME374" s="1"/>
      <c r="MF374" s="1"/>
      <c r="MG374" s="1"/>
      <c r="MH374" s="1"/>
      <c r="MI374" s="1"/>
      <c r="MJ374" s="1"/>
      <c r="MK374" s="1"/>
      <c r="ML374" s="1"/>
      <c r="MM374" s="1"/>
      <c r="MN374" s="1"/>
      <c r="MO374" s="1"/>
      <c r="MP374" s="1"/>
      <c r="MQ374" s="1"/>
      <c r="MR374" s="1"/>
      <c r="MS374" s="1"/>
      <c r="MT374" s="1"/>
      <c r="MU374" s="1"/>
      <c r="MV374" s="1"/>
      <c r="MW374" s="1"/>
      <c r="MX374" s="1"/>
      <c r="MY374" s="1"/>
      <c r="MZ374" s="1"/>
      <c r="NA374" s="1"/>
      <c r="NB374" s="1"/>
      <c r="NC374" s="1"/>
      <c r="ND374" s="1"/>
      <c r="NE374" s="1"/>
      <c r="NF374" s="1"/>
      <c r="NG374" s="1"/>
      <c r="NH374" s="1"/>
      <c r="NI374" s="1"/>
      <c r="NJ374" s="1"/>
      <c r="NK374" s="1"/>
      <c r="NL374" s="1"/>
      <c r="NM374" s="1"/>
      <c r="NN374" s="1"/>
      <c r="NO374" s="1"/>
      <c r="NP374" s="1"/>
      <c r="NQ374" s="1"/>
      <c r="NR374" s="1"/>
      <c r="NS374" s="1"/>
      <c r="NT374" s="1"/>
      <c r="NU374" s="1"/>
      <c r="NV374" s="1"/>
      <c r="NW374" s="1"/>
      <c r="NX374" s="1"/>
      <c r="NY374" s="1"/>
      <c r="NZ374" s="1"/>
      <c r="OA374" s="1"/>
      <c r="OB374" s="1"/>
      <c r="OC374" s="1"/>
      <c r="OD374" s="1"/>
      <c r="OE374" s="1"/>
      <c r="OF374" s="1"/>
      <c r="OG374" s="1"/>
      <c r="OH374" s="1"/>
      <c r="OI374" s="1"/>
      <c r="OJ374" s="1"/>
      <c r="OK374" s="1"/>
      <c r="OL374" s="1"/>
      <c r="OM374" s="1"/>
      <c r="ON374" s="1"/>
      <c r="OO374" s="1"/>
      <c r="OP374" s="1"/>
      <c r="OQ374" s="1"/>
      <c r="OR374" s="1"/>
      <c r="OS374" s="1"/>
      <c r="OT374" s="1"/>
      <c r="OU374" s="1"/>
      <c r="OV374" s="1"/>
      <c r="OW374" s="1"/>
      <c r="OX374" s="1"/>
      <c r="OY374" s="1"/>
      <c r="OZ374" s="1"/>
      <c r="PA374" s="1"/>
      <c r="PB374" s="1"/>
      <c r="PC374" s="1"/>
      <c r="PD374" s="1"/>
      <c r="PE374" s="1"/>
      <c r="PF374" s="1"/>
      <c r="PG374" s="1"/>
      <c r="PH374" s="1"/>
      <c r="PI374" s="1"/>
      <c r="PJ374" s="1"/>
      <c r="PK374" s="1"/>
      <c r="PL374" s="1"/>
      <c r="PM374" s="1"/>
      <c r="PN374" s="1"/>
      <c r="PO374" s="1"/>
      <c r="PP374" s="1"/>
      <c r="PQ374" s="1"/>
      <c r="PR374" s="1"/>
      <c r="PS374" s="1"/>
      <c r="PT374" s="1"/>
      <c r="PU374" s="1"/>
      <c r="PV374" s="1"/>
      <c r="PW374" s="1"/>
      <c r="PX374" s="1"/>
      <c r="PY374" s="1"/>
      <c r="PZ374" s="1"/>
      <c r="QA374" s="1"/>
      <c r="QB374" s="1"/>
      <c r="QC374" s="1"/>
      <c r="QD374" s="1"/>
      <c r="QE374" s="1"/>
      <c r="QF374" s="1"/>
      <c r="QG374" s="1"/>
      <c r="QH374" s="1"/>
      <c r="QI374" s="1"/>
      <c r="QJ374" s="1"/>
      <c r="QK374" s="1"/>
      <c r="QL374" s="1"/>
      <c r="QM374" s="1"/>
      <c r="QN374" s="1"/>
      <c r="QO374" s="1"/>
      <c r="QP374" s="1"/>
      <c r="QQ374" s="1"/>
      <c r="QR374" s="1"/>
      <c r="QS374" s="1"/>
      <c r="QT374" s="129"/>
    </row>
    <row r="375" spans="1:462" s="75" customFormat="1" ht="31.5" x14ac:dyDescent="0.25">
      <c r="A375" s="769"/>
      <c r="B375" s="770"/>
      <c r="C375" s="653"/>
      <c r="D375" s="653"/>
      <c r="E375" s="786"/>
      <c r="F375" s="608"/>
      <c r="G375" s="68" t="s">
        <v>983</v>
      </c>
      <c r="H375" s="88">
        <f t="shared" si="4"/>
        <v>1</v>
      </c>
      <c r="I375" s="68" t="s">
        <v>981</v>
      </c>
      <c r="J375" s="88">
        <f t="shared" si="4"/>
        <v>1</v>
      </c>
      <c r="K375" s="35" t="s">
        <v>984</v>
      </c>
      <c r="L375" s="725"/>
      <c r="M375" s="775"/>
      <c r="N375" s="206"/>
      <c r="O375" s="206"/>
      <c r="P375" s="39">
        <v>0.25</v>
      </c>
      <c r="Q375" s="39"/>
      <c r="R375" s="39"/>
      <c r="S375" s="39">
        <v>0.5</v>
      </c>
      <c r="T375" s="39"/>
      <c r="U375" s="39"/>
      <c r="V375" s="39">
        <v>0.25</v>
      </c>
      <c r="W375" s="39"/>
      <c r="X375" s="39"/>
      <c r="Y375" s="39"/>
      <c r="Z375" s="208"/>
      <c r="AA375" s="31" t="s">
        <v>73</v>
      </c>
      <c r="AB375" s="31" t="s">
        <v>73</v>
      </c>
      <c r="AC375" s="31" t="s">
        <v>33</v>
      </c>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c r="KJ375" s="1"/>
      <c r="KK375" s="1"/>
      <c r="KL375" s="1"/>
      <c r="KM375" s="1"/>
      <c r="KN375" s="1"/>
      <c r="KO375" s="1"/>
      <c r="KP375" s="1"/>
      <c r="KQ375" s="1"/>
      <c r="KR375" s="1"/>
      <c r="KS375" s="1"/>
      <c r="KT375" s="1"/>
      <c r="KU375" s="1"/>
      <c r="KV375" s="1"/>
      <c r="KW375" s="1"/>
      <c r="KX375" s="1"/>
      <c r="KY375" s="1"/>
      <c r="KZ375" s="1"/>
      <c r="LA375" s="1"/>
      <c r="LB375" s="1"/>
      <c r="LC375" s="1"/>
      <c r="LD375" s="1"/>
      <c r="LE375" s="1"/>
      <c r="LF375" s="1"/>
      <c r="LG375" s="1"/>
      <c r="LH375" s="1"/>
      <c r="LI375" s="1"/>
      <c r="LJ375" s="1"/>
      <c r="LK375" s="1"/>
      <c r="LL375" s="1"/>
      <c r="LM375" s="1"/>
      <c r="LN375" s="1"/>
      <c r="LO375" s="1"/>
      <c r="LP375" s="1"/>
      <c r="LQ375" s="1"/>
      <c r="LR375" s="1"/>
      <c r="LS375" s="1"/>
      <c r="LT375" s="1"/>
      <c r="LU375" s="1"/>
      <c r="LV375" s="1"/>
      <c r="LW375" s="1"/>
      <c r="LX375" s="1"/>
      <c r="LY375" s="1"/>
      <c r="LZ375" s="1"/>
      <c r="MA375" s="1"/>
      <c r="MB375" s="1"/>
      <c r="MC375" s="1"/>
      <c r="MD375" s="1"/>
      <c r="ME375" s="1"/>
      <c r="MF375" s="1"/>
      <c r="MG375" s="1"/>
      <c r="MH375" s="1"/>
      <c r="MI375" s="1"/>
      <c r="MJ375" s="1"/>
      <c r="MK375" s="1"/>
      <c r="ML375" s="1"/>
      <c r="MM375" s="1"/>
      <c r="MN375" s="1"/>
      <c r="MO375" s="1"/>
      <c r="MP375" s="1"/>
      <c r="MQ375" s="1"/>
      <c r="MR375" s="1"/>
      <c r="MS375" s="1"/>
      <c r="MT375" s="1"/>
      <c r="MU375" s="1"/>
      <c r="MV375" s="1"/>
      <c r="MW375" s="1"/>
      <c r="MX375" s="1"/>
      <c r="MY375" s="1"/>
      <c r="MZ375" s="1"/>
      <c r="NA375" s="1"/>
      <c r="NB375" s="1"/>
      <c r="NC375" s="1"/>
      <c r="ND375" s="1"/>
      <c r="NE375" s="1"/>
      <c r="NF375" s="1"/>
      <c r="NG375" s="1"/>
      <c r="NH375" s="1"/>
      <c r="NI375" s="1"/>
      <c r="NJ375" s="1"/>
      <c r="NK375" s="1"/>
      <c r="NL375" s="1"/>
      <c r="NM375" s="1"/>
      <c r="NN375" s="1"/>
      <c r="NO375" s="1"/>
      <c r="NP375" s="1"/>
      <c r="NQ375" s="1"/>
      <c r="NR375" s="1"/>
      <c r="NS375" s="1"/>
      <c r="NT375" s="1"/>
      <c r="NU375" s="1"/>
      <c r="NV375" s="1"/>
      <c r="NW375" s="1"/>
      <c r="NX375" s="1"/>
      <c r="NY375" s="1"/>
      <c r="NZ375" s="1"/>
      <c r="OA375" s="1"/>
      <c r="OB375" s="1"/>
      <c r="OC375" s="1"/>
      <c r="OD375" s="1"/>
      <c r="OE375" s="1"/>
      <c r="OF375" s="1"/>
      <c r="OG375" s="1"/>
      <c r="OH375" s="1"/>
      <c r="OI375" s="1"/>
      <c r="OJ375" s="1"/>
      <c r="OK375" s="1"/>
      <c r="OL375" s="1"/>
      <c r="OM375" s="1"/>
      <c r="ON375" s="1"/>
      <c r="OO375" s="1"/>
      <c r="OP375" s="1"/>
      <c r="OQ375" s="1"/>
      <c r="OR375" s="1"/>
      <c r="OS375" s="1"/>
      <c r="OT375" s="1"/>
      <c r="OU375" s="1"/>
      <c r="OV375" s="1"/>
      <c r="OW375" s="1"/>
      <c r="OX375" s="1"/>
      <c r="OY375" s="1"/>
      <c r="OZ375" s="1"/>
      <c r="PA375" s="1"/>
      <c r="PB375" s="1"/>
      <c r="PC375" s="1"/>
      <c r="PD375" s="1"/>
      <c r="PE375" s="1"/>
      <c r="PF375" s="1"/>
      <c r="PG375" s="1"/>
      <c r="PH375" s="1"/>
      <c r="PI375" s="1"/>
      <c r="PJ375" s="1"/>
      <c r="PK375" s="1"/>
      <c r="PL375" s="1"/>
      <c r="PM375" s="1"/>
      <c r="PN375" s="1"/>
      <c r="PO375" s="1"/>
      <c r="PP375" s="1"/>
      <c r="PQ375" s="1"/>
      <c r="PR375" s="1"/>
      <c r="PS375" s="1"/>
      <c r="PT375" s="1"/>
      <c r="PU375" s="1"/>
      <c r="PV375" s="1"/>
      <c r="PW375" s="1"/>
      <c r="PX375" s="1"/>
      <c r="PY375" s="1"/>
      <c r="PZ375" s="1"/>
      <c r="QA375" s="1"/>
      <c r="QB375" s="1"/>
      <c r="QC375" s="1"/>
      <c r="QD375" s="1"/>
      <c r="QE375" s="1"/>
      <c r="QF375" s="1"/>
      <c r="QG375" s="1"/>
      <c r="QH375" s="1"/>
      <c r="QI375" s="1"/>
      <c r="QJ375" s="1"/>
      <c r="QK375" s="1"/>
      <c r="QL375" s="1"/>
      <c r="QM375" s="1"/>
      <c r="QN375" s="1"/>
      <c r="QO375" s="1"/>
      <c r="QP375" s="1"/>
      <c r="QQ375" s="1"/>
      <c r="QR375" s="1"/>
      <c r="QS375" s="1"/>
      <c r="QT375" s="129"/>
    </row>
    <row r="376" spans="1:462" s="75" customFormat="1" ht="47.25" x14ac:dyDescent="0.25">
      <c r="A376" s="769"/>
      <c r="B376" s="770"/>
      <c r="C376" s="653"/>
      <c r="D376" s="653"/>
      <c r="E376" s="786"/>
      <c r="F376" s="608"/>
      <c r="G376" s="157" t="s">
        <v>985</v>
      </c>
      <c r="H376" s="88">
        <f t="shared" si="4"/>
        <v>1</v>
      </c>
      <c r="I376" s="68" t="s">
        <v>986</v>
      </c>
      <c r="J376" s="88">
        <f t="shared" si="4"/>
        <v>1</v>
      </c>
      <c r="K376" s="211" t="s">
        <v>987</v>
      </c>
      <c r="L376" s="725"/>
      <c r="M376" s="775"/>
      <c r="N376" s="206"/>
      <c r="O376" s="206"/>
      <c r="P376" s="39">
        <v>0.5</v>
      </c>
      <c r="Q376" s="39"/>
      <c r="R376" s="39"/>
      <c r="S376" s="39">
        <v>0.5</v>
      </c>
      <c r="T376" s="39"/>
      <c r="U376" s="39"/>
      <c r="V376" s="39"/>
      <c r="W376" s="39"/>
      <c r="X376" s="39"/>
      <c r="Y376" s="39"/>
      <c r="Z376" s="208"/>
      <c r="AA376" s="31" t="s">
        <v>73</v>
      </c>
      <c r="AB376" s="31" t="s">
        <v>73</v>
      </c>
      <c r="AC376" s="31" t="s">
        <v>33</v>
      </c>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c r="KJ376" s="1"/>
      <c r="KK376" s="1"/>
      <c r="KL376" s="1"/>
      <c r="KM376" s="1"/>
      <c r="KN376" s="1"/>
      <c r="KO376" s="1"/>
      <c r="KP376" s="1"/>
      <c r="KQ376" s="1"/>
      <c r="KR376" s="1"/>
      <c r="KS376" s="1"/>
      <c r="KT376" s="1"/>
      <c r="KU376" s="1"/>
      <c r="KV376" s="1"/>
      <c r="KW376" s="1"/>
      <c r="KX376" s="1"/>
      <c r="KY376" s="1"/>
      <c r="KZ376" s="1"/>
      <c r="LA376" s="1"/>
      <c r="LB376" s="1"/>
      <c r="LC376" s="1"/>
      <c r="LD376" s="1"/>
      <c r="LE376" s="1"/>
      <c r="LF376" s="1"/>
      <c r="LG376" s="1"/>
      <c r="LH376" s="1"/>
      <c r="LI376" s="1"/>
      <c r="LJ376" s="1"/>
      <c r="LK376" s="1"/>
      <c r="LL376" s="1"/>
      <c r="LM376" s="1"/>
      <c r="LN376" s="1"/>
      <c r="LO376" s="1"/>
      <c r="LP376" s="1"/>
      <c r="LQ376" s="1"/>
      <c r="LR376" s="1"/>
      <c r="LS376" s="1"/>
      <c r="LT376" s="1"/>
      <c r="LU376" s="1"/>
      <c r="LV376" s="1"/>
      <c r="LW376" s="1"/>
      <c r="LX376" s="1"/>
      <c r="LY376" s="1"/>
      <c r="LZ376" s="1"/>
      <c r="MA376" s="1"/>
      <c r="MB376" s="1"/>
      <c r="MC376" s="1"/>
      <c r="MD376" s="1"/>
      <c r="ME376" s="1"/>
      <c r="MF376" s="1"/>
      <c r="MG376" s="1"/>
      <c r="MH376" s="1"/>
      <c r="MI376" s="1"/>
      <c r="MJ376" s="1"/>
      <c r="MK376" s="1"/>
      <c r="ML376" s="1"/>
      <c r="MM376" s="1"/>
      <c r="MN376" s="1"/>
      <c r="MO376" s="1"/>
      <c r="MP376" s="1"/>
      <c r="MQ376" s="1"/>
      <c r="MR376" s="1"/>
      <c r="MS376" s="1"/>
      <c r="MT376" s="1"/>
      <c r="MU376" s="1"/>
      <c r="MV376" s="1"/>
      <c r="MW376" s="1"/>
      <c r="MX376" s="1"/>
      <c r="MY376" s="1"/>
      <c r="MZ376" s="1"/>
      <c r="NA376" s="1"/>
      <c r="NB376" s="1"/>
      <c r="NC376" s="1"/>
      <c r="ND376" s="1"/>
      <c r="NE376" s="1"/>
      <c r="NF376" s="1"/>
      <c r="NG376" s="1"/>
      <c r="NH376" s="1"/>
      <c r="NI376" s="1"/>
      <c r="NJ376" s="1"/>
      <c r="NK376" s="1"/>
      <c r="NL376" s="1"/>
      <c r="NM376" s="1"/>
      <c r="NN376" s="1"/>
      <c r="NO376" s="1"/>
      <c r="NP376" s="1"/>
      <c r="NQ376" s="1"/>
      <c r="NR376" s="1"/>
      <c r="NS376" s="1"/>
      <c r="NT376" s="1"/>
      <c r="NU376" s="1"/>
      <c r="NV376" s="1"/>
      <c r="NW376" s="1"/>
      <c r="NX376" s="1"/>
      <c r="NY376" s="1"/>
      <c r="NZ376" s="1"/>
      <c r="OA376" s="1"/>
      <c r="OB376" s="1"/>
      <c r="OC376" s="1"/>
      <c r="OD376" s="1"/>
      <c r="OE376" s="1"/>
      <c r="OF376" s="1"/>
      <c r="OG376" s="1"/>
      <c r="OH376" s="1"/>
      <c r="OI376" s="1"/>
      <c r="OJ376" s="1"/>
      <c r="OK376" s="1"/>
      <c r="OL376" s="1"/>
      <c r="OM376" s="1"/>
      <c r="ON376" s="1"/>
      <c r="OO376" s="1"/>
      <c r="OP376" s="1"/>
      <c r="OQ376" s="1"/>
      <c r="OR376" s="1"/>
      <c r="OS376" s="1"/>
      <c r="OT376" s="1"/>
      <c r="OU376" s="1"/>
      <c r="OV376" s="1"/>
      <c r="OW376" s="1"/>
      <c r="OX376" s="1"/>
      <c r="OY376" s="1"/>
      <c r="OZ376" s="1"/>
      <c r="PA376" s="1"/>
      <c r="PB376" s="1"/>
      <c r="PC376" s="1"/>
      <c r="PD376" s="1"/>
      <c r="PE376" s="1"/>
      <c r="PF376" s="1"/>
      <c r="PG376" s="1"/>
      <c r="PH376" s="1"/>
      <c r="PI376" s="1"/>
      <c r="PJ376" s="1"/>
      <c r="PK376" s="1"/>
      <c r="PL376" s="1"/>
      <c r="PM376" s="1"/>
      <c r="PN376" s="1"/>
      <c r="PO376" s="1"/>
      <c r="PP376" s="1"/>
      <c r="PQ376" s="1"/>
      <c r="PR376" s="1"/>
      <c r="PS376" s="1"/>
      <c r="PT376" s="1"/>
      <c r="PU376" s="1"/>
      <c r="PV376" s="1"/>
      <c r="PW376" s="1"/>
      <c r="PX376" s="1"/>
      <c r="PY376" s="1"/>
      <c r="PZ376" s="1"/>
      <c r="QA376" s="1"/>
      <c r="QB376" s="1"/>
      <c r="QC376" s="1"/>
      <c r="QD376" s="1"/>
      <c r="QE376" s="1"/>
      <c r="QF376" s="1"/>
      <c r="QG376" s="1"/>
      <c r="QH376" s="1"/>
      <c r="QI376" s="1"/>
      <c r="QJ376" s="1"/>
      <c r="QK376" s="1"/>
      <c r="QL376" s="1"/>
      <c r="QM376" s="1"/>
      <c r="QN376" s="1"/>
      <c r="QO376" s="1"/>
      <c r="QP376" s="1"/>
      <c r="QQ376" s="1"/>
      <c r="QR376" s="1"/>
      <c r="QS376" s="1"/>
      <c r="QT376" s="129"/>
    </row>
    <row r="377" spans="1:462" s="75" customFormat="1" ht="47.25" x14ac:dyDescent="0.25">
      <c r="A377" s="769"/>
      <c r="B377" s="770"/>
      <c r="C377" s="653"/>
      <c r="D377" s="653"/>
      <c r="E377" s="786"/>
      <c r="F377" s="608"/>
      <c r="G377" s="157" t="s">
        <v>988</v>
      </c>
      <c r="H377" s="88">
        <f t="shared" si="4"/>
        <v>1</v>
      </c>
      <c r="I377" s="68" t="s">
        <v>986</v>
      </c>
      <c r="J377" s="88">
        <f t="shared" si="4"/>
        <v>1</v>
      </c>
      <c r="K377" s="35" t="s">
        <v>987</v>
      </c>
      <c r="L377" s="725"/>
      <c r="M377" s="775"/>
      <c r="N377" s="206"/>
      <c r="O377" s="206"/>
      <c r="P377" s="39"/>
      <c r="Q377" s="39"/>
      <c r="R377" s="39"/>
      <c r="S377" s="39">
        <v>0.5</v>
      </c>
      <c r="T377" s="39"/>
      <c r="U377" s="39"/>
      <c r="V377" s="39">
        <v>0.5</v>
      </c>
      <c r="W377" s="39"/>
      <c r="X377" s="39"/>
      <c r="Y377" s="39"/>
      <c r="Z377" s="208"/>
      <c r="AA377" s="31" t="s">
        <v>73</v>
      </c>
      <c r="AB377" s="31" t="s">
        <v>73</v>
      </c>
      <c r="AC377" s="31" t="s">
        <v>33</v>
      </c>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c r="KJ377" s="1"/>
      <c r="KK377" s="1"/>
      <c r="KL377" s="1"/>
      <c r="KM377" s="1"/>
      <c r="KN377" s="1"/>
      <c r="KO377" s="1"/>
      <c r="KP377" s="1"/>
      <c r="KQ377" s="1"/>
      <c r="KR377" s="1"/>
      <c r="KS377" s="1"/>
      <c r="KT377" s="1"/>
      <c r="KU377" s="1"/>
      <c r="KV377" s="1"/>
      <c r="KW377" s="1"/>
      <c r="KX377" s="1"/>
      <c r="KY377" s="1"/>
      <c r="KZ377" s="1"/>
      <c r="LA377" s="1"/>
      <c r="LB377" s="1"/>
      <c r="LC377" s="1"/>
      <c r="LD377" s="1"/>
      <c r="LE377" s="1"/>
      <c r="LF377" s="1"/>
      <c r="LG377" s="1"/>
      <c r="LH377" s="1"/>
      <c r="LI377" s="1"/>
      <c r="LJ377" s="1"/>
      <c r="LK377" s="1"/>
      <c r="LL377" s="1"/>
      <c r="LM377" s="1"/>
      <c r="LN377" s="1"/>
      <c r="LO377" s="1"/>
      <c r="LP377" s="1"/>
      <c r="LQ377" s="1"/>
      <c r="LR377" s="1"/>
      <c r="LS377" s="1"/>
      <c r="LT377" s="1"/>
      <c r="LU377" s="1"/>
      <c r="LV377" s="1"/>
      <c r="LW377" s="1"/>
      <c r="LX377" s="1"/>
      <c r="LY377" s="1"/>
      <c r="LZ377" s="1"/>
      <c r="MA377" s="1"/>
      <c r="MB377" s="1"/>
      <c r="MC377" s="1"/>
      <c r="MD377" s="1"/>
      <c r="ME377" s="1"/>
      <c r="MF377" s="1"/>
      <c r="MG377" s="1"/>
      <c r="MH377" s="1"/>
      <c r="MI377" s="1"/>
      <c r="MJ377" s="1"/>
      <c r="MK377" s="1"/>
      <c r="ML377" s="1"/>
      <c r="MM377" s="1"/>
      <c r="MN377" s="1"/>
      <c r="MO377" s="1"/>
      <c r="MP377" s="1"/>
      <c r="MQ377" s="1"/>
      <c r="MR377" s="1"/>
      <c r="MS377" s="1"/>
      <c r="MT377" s="1"/>
      <c r="MU377" s="1"/>
      <c r="MV377" s="1"/>
      <c r="MW377" s="1"/>
      <c r="MX377" s="1"/>
      <c r="MY377" s="1"/>
      <c r="MZ377" s="1"/>
      <c r="NA377" s="1"/>
      <c r="NB377" s="1"/>
      <c r="NC377" s="1"/>
      <c r="ND377" s="1"/>
      <c r="NE377" s="1"/>
      <c r="NF377" s="1"/>
      <c r="NG377" s="1"/>
      <c r="NH377" s="1"/>
      <c r="NI377" s="1"/>
      <c r="NJ377" s="1"/>
      <c r="NK377" s="1"/>
      <c r="NL377" s="1"/>
      <c r="NM377" s="1"/>
      <c r="NN377" s="1"/>
      <c r="NO377" s="1"/>
      <c r="NP377" s="1"/>
      <c r="NQ377" s="1"/>
      <c r="NR377" s="1"/>
      <c r="NS377" s="1"/>
      <c r="NT377" s="1"/>
      <c r="NU377" s="1"/>
      <c r="NV377" s="1"/>
      <c r="NW377" s="1"/>
      <c r="NX377" s="1"/>
      <c r="NY377" s="1"/>
      <c r="NZ377" s="1"/>
      <c r="OA377" s="1"/>
      <c r="OB377" s="1"/>
      <c r="OC377" s="1"/>
      <c r="OD377" s="1"/>
      <c r="OE377" s="1"/>
      <c r="OF377" s="1"/>
      <c r="OG377" s="1"/>
      <c r="OH377" s="1"/>
      <c r="OI377" s="1"/>
      <c r="OJ377" s="1"/>
      <c r="OK377" s="1"/>
      <c r="OL377" s="1"/>
      <c r="OM377" s="1"/>
      <c r="ON377" s="1"/>
      <c r="OO377" s="1"/>
      <c r="OP377" s="1"/>
      <c r="OQ377" s="1"/>
      <c r="OR377" s="1"/>
      <c r="OS377" s="1"/>
      <c r="OT377" s="1"/>
      <c r="OU377" s="1"/>
      <c r="OV377" s="1"/>
      <c r="OW377" s="1"/>
      <c r="OX377" s="1"/>
      <c r="OY377" s="1"/>
      <c r="OZ377" s="1"/>
      <c r="PA377" s="1"/>
      <c r="PB377" s="1"/>
      <c r="PC377" s="1"/>
      <c r="PD377" s="1"/>
      <c r="PE377" s="1"/>
      <c r="PF377" s="1"/>
      <c r="PG377" s="1"/>
      <c r="PH377" s="1"/>
      <c r="PI377" s="1"/>
      <c r="PJ377" s="1"/>
      <c r="PK377" s="1"/>
      <c r="PL377" s="1"/>
      <c r="PM377" s="1"/>
      <c r="PN377" s="1"/>
      <c r="PO377" s="1"/>
      <c r="PP377" s="1"/>
      <c r="PQ377" s="1"/>
      <c r="PR377" s="1"/>
      <c r="PS377" s="1"/>
      <c r="PT377" s="1"/>
      <c r="PU377" s="1"/>
      <c r="PV377" s="1"/>
      <c r="PW377" s="1"/>
      <c r="PX377" s="1"/>
      <c r="PY377" s="1"/>
      <c r="PZ377" s="1"/>
      <c r="QA377" s="1"/>
      <c r="QB377" s="1"/>
      <c r="QC377" s="1"/>
      <c r="QD377" s="1"/>
      <c r="QE377" s="1"/>
      <c r="QF377" s="1"/>
      <c r="QG377" s="1"/>
      <c r="QH377" s="1"/>
      <c r="QI377" s="1"/>
      <c r="QJ377" s="1"/>
      <c r="QK377" s="1"/>
      <c r="QL377" s="1"/>
      <c r="QM377" s="1"/>
      <c r="QN377" s="1"/>
      <c r="QO377" s="1"/>
      <c r="QP377" s="1"/>
      <c r="QQ377" s="1"/>
      <c r="QR377" s="1"/>
      <c r="QS377" s="1"/>
      <c r="QT377" s="129"/>
    </row>
    <row r="378" spans="1:462" s="75" customFormat="1" ht="46.9" customHeight="1" x14ac:dyDescent="0.25">
      <c r="A378" s="769"/>
      <c r="B378" s="770"/>
      <c r="C378" s="653"/>
      <c r="D378" s="653"/>
      <c r="E378" s="786"/>
      <c r="F378" s="608"/>
      <c r="G378" s="157" t="s">
        <v>989</v>
      </c>
      <c r="H378" s="88">
        <f t="shared" si="4"/>
        <v>1</v>
      </c>
      <c r="I378" s="68" t="s">
        <v>990</v>
      </c>
      <c r="J378" s="88">
        <f t="shared" si="4"/>
        <v>1</v>
      </c>
      <c r="K378" s="35" t="s">
        <v>987</v>
      </c>
      <c r="L378" s="725"/>
      <c r="M378" s="775"/>
      <c r="N378" s="206"/>
      <c r="O378" s="206"/>
      <c r="P378" s="39"/>
      <c r="Q378" s="39"/>
      <c r="R378" s="39"/>
      <c r="S378" s="39"/>
      <c r="T378" s="39"/>
      <c r="U378" s="39"/>
      <c r="V378" s="39">
        <v>1</v>
      </c>
      <c r="W378" s="39"/>
      <c r="X378" s="39"/>
      <c r="Y378" s="39"/>
      <c r="Z378" s="208"/>
      <c r="AA378" s="31" t="s">
        <v>73</v>
      </c>
      <c r="AB378" s="31" t="s">
        <v>73</v>
      </c>
      <c r="AC378" s="31" t="s">
        <v>33</v>
      </c>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c r="KJ378" s="1"/>
      <c r="KK378" s="1"/>
      <c r="KL378" s="1"/>
      <c r="KM378" s="1"/>
      <c r="KN378" s="1"/>
      <c r="KO378" s="1"/>
      <c r="KP378" s="1"/>
      <c r="KQ378" s="1"/>
      <c r="KR378" s="1"/>
      <c r="KS378" s="1"/>
      <c r="KT378" s="1"/>
      <c r="KU378" s="1"/>
      <c r="KV378" s="1"/>
      <c r="KW378" s="1"/>
      <c r="KX378" s="1"/>
      <c r="KY378" s="1"/>
      <c r="KZ378" s="1"/>
      <c r="LA378" s="1"/>
      <c r="LB378" s="1"/>
      <c r="LC378" s="1"/>
      <c r="LD378" s="1"/>
      <c r="LE378" s="1"/>
      <c r="LF378" s="1"/>
      <c r="LG378" s="1"/>
      <c r="LH378" s="1"/>
      <c r="LI378" s="1"/>
      <c r="LJ378" s="1"/>
      <c r="LK378" s="1"/>
      <c r="LL378" s="1"/>
      <c r="LM378" s="1"/>
      <c r="LN378" s="1"/>
      <c r="LO378" s="1"/>
      <c r="LP378" s="1"/>
      <c r="LQ378" s="1"/>
      <c r="LR378" s="1"/>
      <c r="LS378" s="1"/>
      <c r="LT378" s="1"/>
      <c r="LU378" s="1"/>
      <c r="LV378" s="1"/>
      <c r="LW378" s="1"/>
      <c r="LX378" s="1"/>
      <c r="LY378" s="1"/>
      <c r="LZ378" s="1"/>
      <c r="MA378" s="1"/>
      <c r="MB378" s="1"/>
      <c r="MC378" s="1"/>
      <c r="MD378" s="1"/>
      <c r="ME378" s="1"/>
      <c r="MF378" s="1"/>
      <c r="MG378" s="1"/>
      <c r="MH378" s="1"/>
      <c r="MI378" s="1"/>
      <c r="MJ378" s="1"/>
      <c r="MK378" s="1"/>
      <c r="ML378" s="1"/>
      <c r="MM378" s="1"/>
      <c r="MN378" s="1"/>
      <c r="MO378" s="1"/>
      <c r="MP378" s="1"/>
      <c r="MQ378" s="1"/>
      <c r="MR378" s="1"/>
      <c r="MS378" s="1"/>
      <c r="MT378" s="1"/>
      <c r="MU378" s="1"/>
      <c r="MV378" s="1"/>
      <c r="MW378" s="1"/>
      <c r="MX378" s="1"/>
      <c r="MY378" s="1"/>
      <c r="MZ378" s="1"/>
      <c r="NA378" s="1"/>
      <c r="NB378" s="1"/>
      <c r="NC378" s="1"/>
      <c r="ND378" s="1"/>
      <c r="NE378" s="1"/>
      <c r="NF378" s="1"/>
      <c r="NG378" s="1"/>
      <c r="NH378" s="1"/>
      <c r="NI378" s="1"/>
      <c r="NJ378" s="1"/>
      <c r="NK378" s="1"/>
      <c r="NL378" s="1"/>
      <c r="NM378" s="1"/>
      <c r="NN378" s="1"/>
      <c r="NO378" s="1"/>
      <c r="NP378" s="1"/>
      <c r="NQ378" s="1"/>
      <c r="NR378" s="1"/>
      <c r="NS378" s="1"/>
      <c r="NT378" s="1"/>
      <c r="NU378" s="1"/>
      <c r="NV378" s="1"/>
      <c r="NW378" s="1"/>
      <c r="NX378" s="1"/>
      <c r="NY378" s="1"/>
      <c r="NZ378" s="1"/>
      <c r="OA378" s="1"/>
      <c r="OB378" s="1"/>
      <c r="OC378" s="1"/>
      <c r="OD378" s="1"/>
      <c r="OE378" s="1"/>
      <c r="OF378" s="1"/>
      <c r="OG378" s="1"/>
      <c r="OH378" s="1"/>
      <c r="OI378" s="1"/>
      <c r="OJ378" s="1"/>
      <c r="OK378" s="1"/>
      <c r="OL378" s="1"/>
      <c r="OM378" s="1"/>
      <c r="ON378" s="1"/>
      <c r="OO378" s="1"/>
      <c r="OP378" s="1"/>
      <c r="OQ378" s="1"/>
      <c r="OR378" s="1"/>
      <c r="OS378" s="1"/>
      <c r="OT378" s="1"/>
      <c r="OU378" s="1"/>
      <c r="OV378" s="1"/>
      <c r="OW378" s="1"/>
      <c r="OX378" s="1"/>
      <c r="OY378" s="1"/>
      <c r="OZ378" s="1"/>
      <c r="PA378" s="1"/>
      <c r="PB378" s="1"/>
      <c r="PC378" s="1"/>
      <c r="PD378" s="1"/>
      <c r="PE378" s="1"/>
      <c r="PF378" s="1"/>
      <c r="PG378" s="1"/>
      <c r="PH378" s="1"/>
      <c r="PI378" s="1"/>
      <c r="PJ378" s="1"/>
      <c r="PK378" s="1"/>
      <c r="PL378" s="1"/>
      <c r="PM378" s="1"/>
      <c r="PN378" s="1"/>
      <c r="PO378" s="1"/>
      <c r="PP378" s="1"/>
      <c r="PQ378" s="1"/>
      <c r="PR378" s="1"/>
      <c r="PS378" s="1"/>
      <c r="PT378" s="1"/>
      <c r="PU378" s="1"/>
      <c r="PV378" s="1"/>
      <c r="PW378" s="1"/>
      <c r="PX378" s="1"/>
      <c r="PY378" s="1"/>
      <c r="PZ378" s="1"/>
      <c r="QA378" s="1"/>
      <c r="QB378" s="1"/>
      <c r="QC378" s="1"/>
      <c r="QD378" s="1"/>
      <c r="QE378" s="1"/>
      <c r="QF378" s="1"/>
      <c r="QG378" s="1"/>
      <c r="QH378" s="1"/>
      <c r="QI378" s="1"/>
      <c r="QJ378" s="1"/>
      <c r="QK378" s="1"/>
      <c r="QL378" s="1"/>
      <c r="QM378" s="1"/>
      <c r="QN378" s="1"/>
      <c r="QO378" s="1"/>
      <c r="QP378" s="1"/>
      <c r="QQ378" s="1"/>
      <c r="QR378" s="1"/>
      <c r="QS378" s="1"/>
      <c r="QT378" s="129"/>
    </row>
    <row r="379" spans="1:462" s="75" customFormat="1" ht="47.25" x14ac:dyDescent="0.25">
      <c r="A379" s="769"/>
      <c r="B379" s="770"/>
      <c r="C379" s="653"/>
      <c r="D379" s="653"/>
      <c r="E379" s="786"/>
      <c r="F379" s="608"/>
      <c r="G379" s="157" t="s">
        <v>991</v>
      </c>
      <c r="H379" s="88">
        <f t="shared" si="4"/>
        <v>0.5</v>
      </c>
      <c r="I379" s="68" t="s">
        <v>986</v>
      </c>
      <c r="J379" s="88">
        <f t="shared" si="4"/>
        <v>1</v>
      </c>
      <c r="K379" s="35" t="s">
        <v>992</v>
      </c>
      <c r="L379" s="725"/>
      <c r="M379" s="775"/>
      <c r="N379" s="206"/>
      <c r="O379" s="206"/>
      <c r="P379" s="39"/>
      <c r="Q379" s="39"/>
      <c r="R379" s="39"/>
      <c r="S379" s="39"/>
      <c r="T379" s="39"/>
      <c r="U379" s="39"/>
      <c r="V379" s="39">
        <v>0.5</v>
      </c>
      <c r="W379" s="39"/>
      <c r="X379" s="39"/>
      <c r="Y379" s="39">
        <v>0.5</v>
      </c>
      <c r="Z379" s="208"/>
      <c r="AA379" s="31" t="s">
        <v>73</v>
      </c>
      <c r="AB379" s="31" t="s">
        <v>73</v>
      </c>
      <c r="AC379" s="31" t="s">
        <v>33</v>
      </c>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c r="KJ379" s="1"/>
      <c r="KK379" s="1"/>
      <c r="KL379" s="1"/>
      <c r="KM379" s="1"/>
      <c r="KN379" s="1"/>
      <c r="KO379" s="1"/>
      <c r="KP379" s="1"/>
      <c r="KQ379" s="1"/>
      <c r="KR379" s="1"/>
      <c r="KS379" s="1"/>
      <c r="KT379" s="1"/>
      <c r="KU379" s="1"/>
      <c r="KV379" s="1"/>
      <c r="KW379" s="1"/>
      <c r="KX379" s="1"/>
      <c r="KY379" s="1"/>
      <c r="KZ379" s="1"/>
      <c r="LA379" s="1"/>
      <c r="LB379" s="1"/>
      <c r="LC379" s="1"/>
      <c r="LD379" s="1"/>
      <c r="LE379" s="1"/>
      <c r="LF379" s="1"/>
      <c r="LG379" s="1"/>
      <c r="LH379" s="1"/>
      <c r="LI379" s="1"/>
      <c r="LJ379" s="1"/>
      <c r="LK379" s="1"/>
      <c r="LL379" s="1"/>
      <c r="LM379" s="1"/>
      <c r="LN379" s="1"/>
      <c r="LO379" s="1"/>
      <c r="LP379" s="1"/>
      <c r="LQ379" s="1"/>
      <c r="LR379" s="1"/>
      <c r="LS379" s="1"/>
      <c r="LT379" s="1"/>
      <c r="LU379" s="1"/>
      <c r="LV379" s="1"/>
      <c r="LW379" s="1"/>
      <c r="LX379" s="1"/>
      <c r="LY379" s="1"/>
      <c r="LZ379" s="1"/>
      <c r="MA379" s="1"/>
      <c r="MB379" s="1"/>
      <c r="MC379" s="1"/>
      <c r="MD379" s="1"/>
      <c r="ME379" s="1"/>
      <c r="MF379" s="1"/>
      <c r="MG379" s="1"/>
      <c r="MH379" s="1"/>
      <c r="MI379" s="1"/>
      <c r="MJ379" s="1"/>
      <c r="MK379" s="1"/>
      <c r="ML379" s="1"/>
      <c r="MM379" s="1"/>
      <c r="MN379" s="1"/>
      <c r="MO379" s="1"/>
      <c r="MP379" s="1"/>
      <c r="MQ379" s="1"/>
      <c r="MR379" s="1"/>
      <c r="MS379" s="1"/>
      <c r="MT379" s="1"/>
      <c r="MU379" s="1"/>
      <c r="MV379" s="1"/>
      <c r="MW379" s="1"/>
      <c r="MX379" s="1"/>
      <c r="MY379" s="1"/>
      <c r="MZ379" s="1"/>
      <c r="NA379" s="1"/>
      <c r="NB379" s="1"/>
      <c r="NC379" s="1"/>
      <c r="ND379" s="1"/>
      <c r="NE379" s="1"/>
      <c r="NF379" s="1"/>
      <c r="NG379" s="1"/>
      <c r="NH379" s="1"/>
      <c r="NI379" s="1"/>
      <c r="NJ379" s="1"/>
      <c r="NK379" s="1"/>
      <c r="NL379" s="1"/>
      <c r="NM379" s="1"/>
      <c r="NN379" s="1"/>
      <c r="NO379" s="1"/>
      <c r="NP379" s="1"/>
      <c r="NQ379" s="1"/>
      <c r="NR379" s="1"/>
      <c r="NS379" s="1"/>
      <c r="NT379" s="1"/>
      <c r="NU379" s="1"/>
      <c r="NV379" s="1"/>
      <c r="NW379" s="1"/>
      <c r="NX379" s="1"/>
      <c r="NY379" s="1"/>
      <c r="NZ379" s="1"/>
      <c r="OA379" s="1"/>
      <c r="OB379" s="1"/>
      <c r="OC379" s="1"/>
      <c r="OD379" s="1"/>
      <c r="OE379" s="1"/>
      <c r="OF379" s="1"/>
      <c r="OG379" s="1"/>
      <c r="OH379" s="1"/>
      <c r="OI379" s="1"/>
      <c r="OJ379" s="1"/>
      <c r="OK379" s="1"/>
      <c r="OL379" s="1"/>
      <c r="OM379" s="1"/>
      <c r="ON379" s="1"/>
      <c r="OO379" s="1"/>
      <c r="OP379" s="1"/>
      <c r="OQ379" s="1"/>
      <c r="OR379" s="1"/>
      <c r="OS379" s="1"/>
      <c r="OT379" s="1"/>
      <c r="OU379" s="1"/>
      <c r="OV379" s="1"/>
      <c r="OW379" s="1"/>
      <c r="OX379" s="1"/>
      <c r="OY379" s="1"/>
      <c r="OZ379" s="1"/>
      <c r="PA379" s="1"/>
      <c r="PB379" s="1"/>
      <c r="PC379" s="1"/>
      <c r="PD379" s="1"/>
      <c r="PE379" s="1"/>
      <c r="PF379" s="1"/>
      <c r="PG379" s="1"/>
      <c r="PH379" s="1"/>
      <c r="PI379" s="1"/>
      <c r="PJ379" s="1"/>
      <c r="PK379" s="1"/>
      <c r="PL379" s="1"/>
      <c r="PM379" s="1"/>
      <c r="PN379" s="1"/>
      <c r="PO379" s="1"/>
      <c r="PP379" s="1"/>
      <c r="PQ379" s="1"/>
      <c r="PR379" s="1"/>
      <c r="PS379" s="1"/>
      <c r="PT379" s="1"/>
      <c r="PU379" s="1"/>
      <c r="PV379" s="1"/>
      <c r="PW379" s="1"/>
      <c r="PX379" s="1"/>
      <c r="PY379" s="1"/>
      <c r="PZ379" s="1"/>
      <c r="QA379" s="1"/>
      <c r="QB379" s="1"/>
      <c r="QC379" s="1"/>
      <c r="QD379" s="1"/>
      <c r="QE379" s="1"/>
      <c r="QF379" s="1"/>
      <c r="QG379" s="1"/>
      <c r="QH379" s="1"/>
      <c r="QI379" s="1"/>
      <c r="QJ379" s="1"/>
      <c r="QK379" s="1"/>
      <c r="QL379" s="1"/>
      <c r="QM379" s="1"/>
      <c r="QN379" s="1"/>
      <c r="QO379" s="1"/>
      <c r="QP379" s="1"/>
      <c r="QQ379" s="1"/>
      <c r="QR379" s="1"/>
      <c r="QS379" s="1"/>
      <c r="QT379" s="129"/>
    </row>
    <row r="380" spans="1:462" s="75" customFormat="1" ht="47.25" x14ac:dyDescent="0.25">
      <c r="A380" s="769"/>
      <c r="B380" s="770"/>
      <c r="C380" s="653"/>
      <c r="D380" s="653"/>
      <c r="E380" s="786"/>
      <c r="F380" s="774" t="s">
        <v>993</v>
      </c>
      <c r="G380" s="157" t="s">
        <v>994</v>
      </c>
      <c r="H380" s="88">
        <v>1</v>
      </c>
      <c r="I380" s="68" t="s">
        <v>995</v>
      </c>
      <c r="J380" s="88">
        <f t="shared" si="4"/>
        <v>1</v>
      </c>
      <c r="K380" s="35" t="s">
        <v>996</v>
      </c>
      <c r="L380" s="725"/>
      <c r="M380" s="775">
        <v>2500000</v>
      </c>
      <c r="N380" s="206"/>
      <c r="O380" s="206"/>
      <c r="P380" s="39">
        <v>0.25</v>
      </c>
      <c r="Q380" s="39"/>
      <c r="R380" s="39"/>
      <c r="S380" s="39">
        <v>0.75</v>
      </c>
      <c r="T380" s="39"/>
      <c r="U380" s="39"/>
      <c r="V380" s="39"/>
      <c r="W380" s="39"/>
      <c r="X380" s="39"/>
      <c r="Y380" s="39"/>
      <c r="Z380" s="208"/>
      <c r="AA380" s="31" t="s">
        <v>73</v>
      </c>
      <c r="AB380" s="31" t="s">
        <v>73</v>
      </c>
      <c r="AC380" s="31" t="s">
        <v>33</v>
      </c>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c r="KJ380" s="1"/>
      <c r="KK380" s="1"/>
      <c r="KL380" s="1"/>
      <c r="KM380" s="1"/>
      <c r="KN380" s="1"/>
      <c r="KO380" s="1"/>
      <c r="KP380" s="1"/>
      <c r="KQ380" s="1"/>
      <c r="KR380" s="1"/>
      <c r="KS380" s="1"/>
      <c r="KT380" s="1"/>
      <c r="KU380" s="1"/>
      <c r="KV380" s="1"/>
      <c r="KW380" s="1"/>
      <c r="KX380" s="1"/>
      <c r="KY380" s="1"/>
      <c r="KZ380" s="1"/>
      <c r="LA380" s="1"/>
      <c r="LB380" s="1"/>
      <c r="LC380" s="1"/>
      <c r="LD380" s="1"/>
      <c r="LE380" s="1"/>
      <c r="LF380" s="1"/>
      <c r="LG380" s="1"/>
      <c r="LH380" s="1"/>
      <c r="LI380" s="1"/>
      <c r="LJ380" s="1"/>
      <c r="LK380" s="1"/>
      <c r="LL380" s="1"/>
      <c r="LM380" s="1"/>
      <c r="LN380" s="1"/>
      <c r="LO380" s="1"/>
      <c r="LP380" s="1"/>
      <c r="LQ380" s="1"/>
      <c r="LR380" s="1"/>
      <c r="LS380" s="1"/>
      <c r="LT380" s="1"/>
      <c r="LU380" s="1"/>
      <c r="LV380" s="1"/>
      <c r="LW380" s="1"/>
      <c r="LX380" s="1"/>
      <c r="LY380" s="1"/>
      <c r="LZ380" s="1"/>
      <c r="MA380" s="1"/>
      <c r="MB380" s="1"/>
      <c r="MC380" s="1"/>
      <c r="MD380" s="1"/>
      <c r="ME380" s="1"/>
      <c r="MF380" s="1"/>
      <c r="MG380" s="1"/>
      <c r="MH380" s="1"/>
      <c r="MI380" s="1"/>
      <c r="MJ380" s="1"/>
      <c r="MK380" s="1"/>
      <c r="ML380" s="1"/>
      <c r="MM380" s="1"/>
      <c r="MN380" s="1"/>
      <c r="MO380" s="1"/>
      <c r="MP380" s="1"/>
      <c r="MQ380" s="1"/>
      <c r="MR380" s="1"/>
      <c r="MS380" s="1"/>
      <c r="MT380" s="1"/>
      <c r="MU380" s="1"/>
      <c r="MV380" s="1"/>
      <c r="MW380" s="1"/>
      <c r="MX380" s="1"/>
      <c r="MY380" s="1"/>
      <c r="MZ380" s="1"/>
      <c r="NA380" s="1"/>
      <c r="NB380" s="1"/>
      <c r="NC380" s="1"/>
      <c r="ND380" s="1"/>
      <c r="NE380" s="1"/>
      <c r="NF380" s="1"/>
      <c r="NG380" s="1"/>
      <c r="NH380" s="1"/>
      <c r="NI380" s="1"/>
      <c r="NJ380" s="1"/>
      <c r="NK380" s="1"/>
      <c r="NL380" s="1"/>
      <c r="NM380" s="1"/>
      <c r="NN380" s="1"/>
      <c r="NO380" s="1"/>
      <c r="NP380" s="1"/>
      <c r="NQ380" s="1"/>
      <c r="NR380" s="1"/>
      <c r="NS380" s="1"/>
      <c r="NT380" s="1"/>
      <c r="NU380" s="1"/>
      <c r="NV380" s="1"/>
      <c r="NW380" s="1"/>
      <c r="NX380" s="1"/>
      <c r="NY380" s="1"/>
      <c r="NZ380" s="1"/>
      <c r="OA380" s="1"/>
      <c r="OB380" s="1"/>
      <c r="OC380" s="1"/>
      <c r="OD380" s="1"/>
      <c r="OE380" s="1"/>
      <c r="OF380" s="1"/>
      <c r="OG380" s="1"/>
      <c r="OH380" s="1"/>
      <c r="OI380" s="1"/>
      <c r="OJ380" s="1"/>
      <c r="OK380" s="1"/>
      <c r="OL380" s="1"/>
      <c r="OM380" s="1"/>
      <c r="ON380" s="1"/>
      <c r="OO380" s="1"/>
      <c r="OP380" s="1"/>
      <c r="OQ380" s="1"/>
      <c r="OR380" s="1"/>
      <c r="OS380" s="1"/>
      <c r="OT380" s="1"/>
      <c r="OU380" s="1"/>
      <c r="OV380" s="1"/>
      <c r="OW380" s="1"/>
      <c r="OX380" s="1"/>
      <c r="OY380" s="1"/>
      <c r="OZ380" s="1"/>
      <c r="PA380" s="1"/>
      <c r="PB380" s="1"/>
      <c r="PC380" s="1"/>
      <c r="PD380" s="1"/>
      <c r="PE380" s="1"/>
      <c r="PF380" s="1"/>
      <c r="PG380" s="1"/>
      <c r="PH380" s="1"/>
      <c r="PI380" s="1"/>
      <c r="PJ380" s="1"/>
      <c r="PK380" s="1"/>
      <c r="PL380" s="1"/>
      <c r="PM380" s="1"/>
      <c r="PN380" s="1"/>
      <c r="PO380" s="1"/>
      <c r="PP380" s="1"/>
      <c r="PQ380" s="1"/>
      <c r="PR380" s="1"/>
      <c r="PS380" s="1"/>
      <c r="PT380" s="1"/>
      <c r="PU380" s="1"/>
      <c r="PV380" s="1"/>
      <c r="PW380" s="1"/>
      <c r="PX380" s="1"/>
      <c r="PY380" s="1"/>
      <c r="PZ380" s="1"/>
      <c r="QA380" s="1"/>
      <c r="QB380" s="1"/>
      <c r="QC380" s="1"/>
      <c r="QD380" s="1"/>
      <c r="QE380" s="1"/>
      <c r="QF380" s="1"/>
      <c r="QG380" s="1"/>
      <c r="QH380" s="1"/>
      <c r="QI380" s="1"/>
      <c r="QJ380" s="1"/>
      <c r="QK380" s="1"/>
      <c r="QL380" s="1"/>
      <c r="QM380" s="1"/>
      <c r="QN380" s="1"/>
      <c r="QO380" s="1"/>
      <c r="QP380" s="1"/>
      <c r="QQ380" s="1"/>
      <c r="QR380" s="1"/>
      <c r="QS380" s="1"/>
      <c r="QT380" s="129"/>
    </row>
    <row r="381" spans="1:462" s="75" customFormat="1" ht="47.25" x14ac:dyDescent="0.25">
      <c r="A381" s="769"/>
      <c r="B381" s="770"/>
      <c r="C381" s="653"/>
      <c r="D381" s="653"/>
      <c r="E381" s="786"/>
      <c r="F381" s="774"/>
      <c r="G381" s="157" t="s">
        <v>997</v>
      </c>
      <c r="H381" s="88">
        <f t="shared" si="4"/>
        <v>1</v>
      </c>
      <c r="I381" s="68" t="s">
        <v>995</v>
      </c>
      <c r="J381" s="88">
        <f t="shared" si="4"/>
        <v>1</v>
      </c>
      <c r="K381" s="35" t="s">
        <v>996</v>
      </c>
      <c r="L381" s="725"/>
      <c r="M381" s="775"/>
      <c r="N381" s="206"/>
      <c r="O381" s="206"/>
      <c r="P381" s="39">
        <v>0.25</v>
      </c>
      <c r="Q381" s="39"/>
      <c r="R381" s="39"/>
      <c r="S381" s="39">
        <v>0.75</v>
      </c>
      <c r="T381" s="39"/>
      <c r="U381" s="39"/>
      <c r="V381" s="39"/>
      <c r="W381" s="39"/>
      <c r="X381" s="39"/>
      <c r="Y381" s="39"/>
      <c r="Z381" s="208"/>
      <c r="AA381" s="31" t="s">
        <v>73</v>
      </c>
      <c r="AB381" s="31" t="s">
        <v>73</v>
      </c>
      <c r="AC381" s="31" t="s">
        <v>33</v>
      </c>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c r="KJ381" s="1"/>
      <c r="KK381" s="1"/>
      <c r="KL381" s="1"/>
      <c r="KM381" s="1"/>
      <c r="KN381" s="1"/>
      <c r="KO381" s="1"/>
      <c r="KP381" s="1"/>
      <c r="KQ381" s="1"/>
      <c r="KR381" s="1"/>
      <c r="KS381" s="1"/>
      <c r="KT381" s="1"/>
      <c r="KU381" s="1"/>
      <c r="KV381" s="1"/>
      <c r="KW381" s="1"/>
      <c r="KX381" s="1"/>
      <c r="KY381" s="1"/>
      <c r="KZ381" s="1"/>
      <c r="LA381" s="1"/>
      <c r="LB381" s="1"/>
      <c r="LC381" s="1"/>
      <c r="LD381" s="1"/>
      <c r="LE381" s="1"/>
      <c r="LF381" s="1"/>
      <c r="LG381" s="1"/>
      <c r="LH381" s="1"/>
      <c r="LI381" s="1"/>
      <c r="LJ381" s="1"/>
      <c r="LK381" s="1"/>
      <c r="LL381" s="1"/>
      <c r="LM381" s="1"/>
      <c r="LN381" s="1"/>
      <c r="LO381" s="1"/>
      <c r="LP381" s="1"/>
      <c r="LQ381" s="1"/>
      <c r="LR381" s="1"/>
      <c r="LS381" s="1"/>
      <c r="LT381" s="1"/>
      <c r="LU381" s="1"/>
      <c r="LV381" s="1"/>
      <c r="LW381" s="1"/>
      <c r="LX381" s="1"/>
      <c r="LY381" s="1"/>
      <c r="LZ381" s="1"/>
      <c r="MA381" s="1"/>
      <c r="MB381" s="1"/>
      <c r="MC381" s="1"/>
      <c r="MD381" s="1"/>
      <c r="ME381" s="1"/>
      <c r="MF381" s="1"/>
      <c r="MG381" s="1"/>
      <c r="MH381" s="1"/>
      <c r="MI381" s="1"/>
      <c r="MJ381" s="1"/>
      <c r="MK381" s="1"/>
      <c r="ML381" s="1"/>
      <c r="MM381" s="1"/>
      <c r="MN381" s="1"/>
      <c r="MO381" s="1"/>
      <c r="MP381" s="1"/>
      <c r="MQ381" s="1"/>
      <c r="MR381" s="1"/>
      <c r="MS381" s="1"/>
      <c r="MT381" s="1"/>
      <c r="MU381" s="1"/>
      <c r="MV381" s="1"/>
      <c r="MW381" s="1"/>
      <c r="MX381" s="1"/>
      <c r="MY381" s="1"/>
      <c r="MZ381" s="1"/>
      <c r="NA381" s="1"/>
      <c r="NB381" s="1"/>
      <c r="NC381" s="1"/>
      <c r="ND381" s="1"/>
      <c r="NE381" s="1"/>
      <c r="NF381" s="1"/>
      <c r="NG381" s="1"/>
      <c r="NH381" s="1"/>
      <c r="NI381" s="1"/>
      <c r="NJ381" s="1"/>
      <c r="NK381" s="1"/>
      <c r="NL381" s="1"/>
      <c r="NM381" s="1"/>
      <c r="NN381" s="1"/>
      <c r="NO381" s="1"/>
      <c r="NP381" s="1"/>
      <c r="NQ381" s="1"/>
      <c r="NR381" s="1"/>
      <c r="NS381" s="1"/>
      <c r="NT381" s="1"/>
      <c r="NU381" s="1"/>
      <c r="NV381" s="1"/>
      <c r="NW381" s="1"/>
      <c r="NX381" s="1"/>
      <c r="NY381" s="1"/>
      <c r="NZ381" s="1"/>
      <c r="OA381" s="1"/>
      <c r="OB381" s="1"/>
      <c r="OC381" s="1"/>
      <c r="OD381" s="1"/>
      <c r="OE381" s="1"/>
      <c r="OF381" s="1"/>
      <c r="OG381" s="1"/>
      <c r="OH381" s="1"/>
      <c r="OI381" s="1"/>
      <c r="OJ381" s="1"/>
      <c r="OK381" s="1"/>
      <c r="OL381" s="1"/>
      <c r="OM381" s="1"/>
      <c r="ON381" s="1"/>
      <c r="OO381" s="1"/>
      <c r="OP381" s="1"/>
      <c r="OQ381" s="1"/>
      <c r="OR381" s="1"/>
      <c r="OS381" s="1"/>
      <c r="OT381" s="1"/>
      <c r="OU381" s="1"/>
      <c r="OV381" s="1"/>
      <c r="OW381" s="1"/>
      <c r="OX381" s="1"/>
      <c r="OY381" s="1"/>
      <c r="OZ381" s="1"/>
      <c r="PA381" s="1"/>
      <c r="PB381" s="1"/>
      <c r="PC381" s="1"/>
      <c r="PD381" s="1"/>
      <c r="PE381" s="1"/>
      <c r="PF381" s="1"/>
      <c r="PG381" s="1"/>
      <c r="PH381" s="1"/>
      <c r="PI381" s="1"/>
      <c r="PJ381" s="1"/>
      <c r="PK381" s="1"/>
      <c r="PL381" s="1"/>
      <c r="PM381" s="1"/>
      <c r="PN381" s="1"/>
      <c r="PO381" s="1"/>
      <c r="PP381" s="1"/>
      <c r="PQ381" s="1"/>
      <c r="PR381" s="1"/>
      <c r="PS381" s="1"/>
      <c r="PT381" s="1"/>
      <c r="PU381" s="1"/>
      <c r="PV381" s="1"/>
      <c r="PW381" s="1"/>
      <c r="PX381" s="1"/>
      <c r="PY381" s="1"/>
      <c r="PZ381" s="1"/>
      <c r="QA381" s="1"/>
      <c r="QB381" s="1"/>
      <c r="QC381" s="1"/>
      <c r="QD381" s="1"/>
      <c r="QE381" s="1"/>
      <c r="QF381" s="1"/>
      <c r="QG381" s="1"/>
      <c r="QH381" s="1"/>
      <c r="QI381" s="1"/>
      <c r="QJ381" s="1"/>
      <c r="QK381" s="1"/>
      <c r="QL381" s="1"/>
      <c r="QM381" s="1"/>
      <c r="QN381" s="1"/>
      <c r="QO381" s="1"/>
      <c r="QP381" s="1"/>
      <c r="QQ381" s="1"/>
      <c r="QR381" s="1"/>
      <c r="QS381" s="1"/>
      <c r="QT381" s="129"/>
    </row>
    <row r="382" spans="1:462" s="75" customFormat="1" ht="47.25" x14ac:dyDescent="0.25">
      <c r="A382" s="769"/>
      <c r="B382" s="770"/>
      <c r="C382" s="653"/>
      <c r="D382" s="653"/>
      <c r="E382" s="786"/>
      <c r="F382" s="774"/>
      <c r="G382" s="157" t="s">
        <v>998</v>
      </c>
      <c r="H382" s="88">
        <f t="shared" si="4"/>
        <v>1</v>
      </c>
      <c r="I382" s="68" t="s">
        <v>995</v>
      </c>
      <c r="J382" s="88">
        <f t="shared" si="4"/>
        <v>1</v>
      </c>
      <c r="K382" s="35" t="s">
        <v>999</v>
      </c>
      <c r="L382" s="725"/>
      <c r="M382" s="775"/>
      <c r="N382" s="206"/>
      <c r="O382" s="206"/>
      <c r="P382" s="39"/>
      <c r="Q382" s="39"/>
      <c r="R382" s="39"/>
      <c r="S382" s="39">
        <v>0.5</v>
      </c>
      <c r="T382" s="39"/>
      <c r="U382" s="39"/>
      <c r="V382" s="39">
        <v>0.5</v>
      </c>
      <c r="W382" s="39"/>
      <c r="X382" s="39"/>
      <c r="Y382" s="39"/>
      <c r="Z382" s="208"/>
      <c r="AA382" s="31" t="s">
        <v>73</v>
      </c>
      <c r="AB382" s="31" t="s">
        <v>73</v>
      </c>
      <c r="AC382" s="31" t="s">
        <v>33</v>
      </c>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c r="KJ382" s="1"/>
      <c r="KK382" s="1"/>
      <c r="KL382" s="1"/>
      <c r="KM382" s="1"/>
      <c r="KN382" s="1"/>
      <c r="KO382" s="1"/>
      <c r="KP382" s="1"/>
      <c r="KQ382" s="1"/>
      <c r="KR382" s="1"/>
      <c r="KS382" s="1"/>
      <c r="KT382" s="1"/>
      <c r="KU382" s="1"/>
      <c r="KV382" s="1"/>
      <c r="KW382" s="1"/>
      <c r="KX382" s="1"/>
      <c r="KY382" s="1"/>
      <c r="KZ382" s="1"/>
      <c r="LA382" s="1"/>
      <c r="LB382" s="1"/>
      <c r="LC382" s="1"/>
      <c r="LD382" s="1"/>
      <c r="LE382" s="1"/>
      <c r="LF382" s="1"/>
      <c r="LG382" s="1"/>
      <c r="LH382" s="1"/>
      <c r="LI382" s="1"/>
      <c r="LJ382" s="1"/>
      <c r="LK382" s="1"/>
      <c r="LL382" s="1"/>
      <c r="LM382" s="1"/>
      <c r="LN382" s="1"/>
      <c r="LO382" s="1"/>
      <c r="LP382" s="1"/>
      <c r="LQ382" s="1"/>
      <c r="LR382" s="1"/>
      <c r="LS382" s="1"/>
      <c r="LT382" s="1"/>
      <c r="LU382" s="1"/>
      <c r="LV382" s="1"/>
      <c r="LW382" s="1"/>
      <c r="LX382" s="1"/>
      <c r="LY382" s="1"/>
      <c r="LZ382" s="1"/>
      <c r="MA382" s="1"/>
      <c r="MB382" s="1"/>
      <c r="MC382" s="1"/>
      <c r="MD382" s="1"/>
      <c r="ME382" s="1"/>
      <c r="MF382" s="1"/>
      <c r="MG382" s="1"/>
      <c r="MH382" s="1"/>
      <c r="MI382" s="1"/>
      <c r="MJ382" s="1"/>
      <c r="MK382" s="1"/>
      <c r="ML382" s="1"/>
      <c r="MM382" s="1"/>
      <c r="MN382" s="1"/>
      <c r="MO382" s="1"/>
      <c r="MP382" s="1"/>
      <c r="MQ382" s="1"/>
      <c r="MR382" s="1"/>
      <c r="MS382" s="1"/>
      <c r="MT382" s="1"/>
      <c r="MU382" s="1"/>
      <c r="MV382" s="1"/>
      <c r="MW382" s="1"/>
      <c r="MX382" s="1"/>
      <c r="MY382" s="1"/>
      <c r="MZ382" s="1"/>
      <c r="NA382" s="1"/>
      <c r="NB382" s="1"/>
      <c r="NC382" s="1"/>
      <c r="ND382" s="1"/>
      <c r="NE382" s="1"/>
      <c r="NF382" s="1"/>
      <c r="NG382" s="1"/>
      <c r="NH382" s="1"/>
      <c r="NI382" s="1"/>
      <c r="NJ382" s="1"/>
      <c r="NK382" s="1"/>
      <c r="NL382" s="1"/>
      <c r="NM382" s="1"/>
      <c r="NN382" s="1"/>
      <c r="NO382" s="1"/>
      <c r="NP382" s="1"/>
      <c r="NQ382" s="1"/>
      <c r="NR382" s="1"/>
      <c r="NS382" s="1"/>
      <c r="NT382" s="1"/>
      <c r="NU382" s="1"/>
      <c r="NV382" s="1"/>
      <c r="NW382" s="1"/>
      <c r="NX382" s="1"/>
      <c r="NY382" s="1"/>
      <c r="NZ382" s="1"/>
      <c r="OA382" s="1"/>
      <c r="OB382" s="1"/>
      <c r="OC382" s="1"/>
      <c r="OD382" s="1"/>
      <c r="OE382" s="1"/>
      <c r="OF382" s="1"/>
      <c r="OG382" s="1"/>
      <c r="OH382" s="1"/>
      <c r="OI382" s="1"/>
      <c r="OJ382" s="1"/>
      <c r="OK382" s="1"/>
      <c r="OL382" s="1"/>
      <c r="OM382" s="1"/>
      <c r="ON382" s="1"/>
      <c r="OO382" s="1"/>
      <c r="OP382" s="1"/>
      <c r="OQ382" s="1"/>
      <c r="OR382" s="1"/>
      <c r="OS382" s="1"/>
      <c r="OT382" s="1"/>
      <c r="OU382" s="1"/>
      <c r="OV382" s="1"/>
      <c r="OW382" s="1"/>
      <c r="OX382" s="1"/>
      <c r="OY382" s="1"/>
      <c r="OZ382" s="1"/>
      <c r="PA382" s="1"/>
      <c r="PB382" s="1"/>
      <c r="PC382" s="1"/>
      <c r="PD382" s="1"/>
      <c r="PE382" s="1"/>
      <c r="PF382" s="1"/>
      <c r="PG382" s="1"/>
      <c r="PH382" s="1"/>
      <c r="PI382" s="1"/>
      <c r="PJ382" s="1"/>
      <c r="PK382" s="1"/>
      <c r="PL382" s="1"/>
      <c r="PM382" s="1"/>
      <c r="PN382" s="1"/>
      <c r="PO382" s="1"/>
      <c r="PP382" s="1"/>
      <c r="PQ382" s="1"/>
      <c r="PR382" s="1"/>
      <c r="PS382" s="1"/>
      <c r="PT382" s="1"/>
      <c r="PU382" s="1"/>
      <c r="PV382" s="1"/>
      <c r="PW382" s="1"/>
      <c r="PX382" s="1"/>
      <c r="PY382" s="1"/>
      <c r="PZ382" s="1"/>
      <c r="QA382" s="1"/>
      <c r="QB382" s="1"/>
      <c r="QC382" s="1"/>
      <c r="QD382" s="1"/>
      <c r="QE382" s="1"/>
      <c r="QF382" s="1"/>
      <c r="QG382" s="1"/>
      <c r="QH382" s="1"/>
      <c r="QI382" s="1"/>
      <c r="QJ382" s="1"/>
      <c r="QK382" s="1"/>
      <c r="QL382" s="1"/>
      <c r="QM382" s="1"/>
      <c r="QN382" s="1"/>
      <c r="QO382" s="1"/>
      <c r="QP382" s="1"/>
      <c r="QQ382" s="1"/>
      <c r="QR382" s="1"/>
      <c r="QS382" s="1"/>
      <c r="QT382" s="129"/>
    </row>
    <row r="383" spans="1:462" s="75" customFormat="1" ht="62.45" customHeight="1" x14ac:dyDescent="0.25">
      <c r="A383" s="769"/>
      <c r="B383" s="770"/>
      <c r="C383" s="653"/>
      <c r="D383" s="653"/>
      <c r="E383" s="786"/>
      <c r="F383" s="774"/>
      <c r="G383" s="157" t="s">
        <v>1000</v>
      </c>
      <c r="H383" s="88">
        <f t="shared" si="4"/>
        <v>0.75</v>
      </c>
      <c r="I383" s="68" t="s">
        <v>1001</v>
      </c>
      <c r="J383" s="88">
        <f t="shared" si="4"/>
        <v>1</v>
      </c>
      <c r="K383" s="35" t="s">
        <v>1002</v>
      </c>
      <c r="L383" s="725"/>
      <c r="M383" s="775"/>
      <c r="N383" s="206"/>
      <c r="O383" s="206"/>
      <c r="P383" s="39">
        <v>0.25</v>
      </c>
      <c r="Q383" s="39"/>
      <c r="R383" s="39"/>
      <c r="S383" s="39">
        <v>0.25</v>
      </c>
      <c r="T383" s="39"/>
      <c r="U383" s="39"/>
      <c r="V383" s="39">
        <v>0.25</v>
      </c>
      <c r="W383" s="39"/>
      <c r="X383" s="39"/>
      <c r="Y383" s="39">
        <v>0.25</v>
      </c>
      <c r="Z383" s="208"/>
      <c r="AA383" s="31" t="s">
        <v>73</v>
      </c>
      <c r="AB383" s="31" t="s">
        <v>73</v>
      </c>
      <c r="AC383" s="31" t="s">
        <v>33</v>
      </c>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c r="KJ383" s="1"/>
      <c r="KK383" s="1"/>
      <c r="KL383" s="1"/>
      <c r="KM383" s="1"/>
      <c r="KN383" s="1"/>
      <c r="KO383" s="1"/>
      <c r="KP383" s="1"/>
      <c r="KQ383" s="1"/>
      <c r="KR383" s="1"/>
      <c r="KS383" s="1"/>
      <c r="KT383" s="1"/>
      <c r="KU383" s="1"/>
      <c r="KV383" s="1"/>
      <c r="KW383" s="1"/>
      <c r="KX383" s="1"/>
      <c r="KY383" s="1"/>
      <c r="KZ383" s="1"/>
      <c r="LA383" s="1"/>
      <c r="LB383" s="1"/>
      <c r="LC383" s="1"/>
      <c r="LD383" s="1"/>
      <c r="LE383" s="1"/>
      <c r="LF383" s="1"/>
      <c r="LG383" s="1"/>
      <c r="LH383" s="1"/>
      <c r="LI383" s="1"/>
      <c r="LJ383" s="1"/>
      <c r="LK383" s="1"/>
      <c r="LL383" s="1"/>
      <c r="LM383" s="1"/>
      <c r="LN383" s="1"/>
      <c r="LO383" s="1"/>
      <c r="LP383" s="1"/>
      <c r="LQ383" s="1"/>
      <c r="LR383" s="1"/>
      <c r="LS383" s="1"/>
      <c r="LT383" s="1"/>
      <c r="LU383" s="1"/>
      <c r="LV383" s="1"/>
      <c r="LW383" s="1"/>
      <c r="LX383" s="1"/>
      <c r="LY383" s="1"/>
      <c r="LZ383" s="1"/>
      <c r="MA383" s="1"/>
      <c r="MB383" s="1"/>
      <c r="MC383" s="1"/>
      <c r="MD383" s="1"/>
      <c r="ME383" s="1"/>
      <c r="MF383" s="1"/>
      <c r="MG383" s="1"/>
      <c r="MH383" s="1"/>
      <c r="MI383" s="1"/>
      <c r="MJ383" s="1"/>
      <c r="MK383" s="1"/>
      <c r="ML383" s="1"/>
      <c r="MM383" s="1"/>
      <c r="MN383" s="1"/>
      <c r="MO383" s="1"/>
      <c r="MP383" s="1"/>
      <c r="MQ383" s="1"/>
      <c r="MR383" s="1"/>
      <c r="MS383" s="1"/>
      <c r="MT383" s="1"/>
      <c r="MU383" s="1"/>
      <c r="MV383" s="1"/>
      <c r="MW383" s="1"/>
      <c r="MX383" s="1"/>
      <c r="MY383" s="1"/>
      <c r="MZ383" s="1"/>
      <c r="NA383" s="1"/>
      <c r="NB383" s="1"/>
      <c r="NC383" s="1"/>
      <c r="ND383" s="1"/>
      <c r="NE383" s="1"/>
      <c r="NF383" s="1"/>
      <c r="NG383" s="1"/>
      <c r="NH383" s="1"/>
      <c r="NI383" s="1"/>
      <c r="NJ383" s="1"/>
      <c r="NK383" s="1"/>
      <c r="NL383" s="1"/>
      <c r="NM383" s="1"/>
      <c r="NN383" s="1"/>
      <c r="NO383" s="1"/>
      <c r="NP383" s="1"/>
      <c r="NQ383" s="1"/>
      <c r="NR383" s="1"/>
      <c r="NS383" s="1"/>
      <c r="NT383" s="1"/>
      <c r="NU383" s="1"/>
      <c r="NV383" s="1"/>
      <c r="NW383" s="1"/>
      <c r="NX383" s="1"/>
      <c r="NY383" s="1"/>
      <c r="NZ383" s="1"/>
      <c r="OA383" s="1"/>
      <c r="OB383" s="1"/>
      <c r="OC383" s="1"/>
      <c r="OD383" s="1"/>
      <c r="OE383" s="1"/>
      <c r="OF383" s="1"/>
      <c r="OG383" s="1"/>
      <c r="OH383" s="1"/>
      <c r="OI383" s="1"/>
      <c r="OJ383" s="1"/>
      <c r="OK383" s="1"/>
      <c r="OL383" s="1"/>
      <c r="OM383" s="1"/>
      <c r="ON383" s="1"/>
      <c r="OO383" s="1"/>
      <c r="OP383" s="1"/>
      <c r="OQ383" s="1"/>
      <c r="OR383" s="1"/>
      <c r="OS383" s="1"/>
      <c r="OT383" s="1"/>
      <c r="OU383" s="1"/>
      <c r="OV383" s="1"/>
      <c r="OW383" s="1"/>
      <c r="OX383" s="1"/>
      <c r="OY383" s="1"/>
      <c r="OZ383" s="1"/>
      <c r="PA383" s="1"/>
      <c r="PB383" s="1"/>
      <c r="PC383" s="1"/>
      <c r="PD383" s="1"/>
      <c r="PE383" s="1"/>
      <c r="PF383" s="1"/>
      <c r="PG383" s="1"/>
      <c r="PH383" s="1"/>
      <c r="PI383" s="1"/>
      <c r="PJ383" s="1"/>
      <c r="PK383" s="1"/>
      <c r="PL383" s="1"/>
      <c r="PM383" s="1"/>
      <c r="PN383" s="1"/>
      <c r="PO383" s="1"/>
      <c r="PP383" s="1"/>
      <c r="PQ383" s="1"/>
      <c r="PR383" s="1"/>
      <c r="PS383" s="1"/>
      <c r="PT383" s="1"/>
      <c r="PU383" s="1"/>
      <c r="PV383" s="1"/>
      <c r="PW383" s="1"/>
      <c r="PX383" s="1"/>
      <c r="PY383" s="1"/>
      <c r="PZ383" s="1"/>
      <c r="QA383" s="1"/>
      <c r="QB383" s="1"/>
      <c r="QC383" s="1"/>
      <c r="QD383" s="1"/>
      <c r="QE383" s="1"/>
      <c r="QF383" s="1"/>
      <c r="QG383" s="1"/>
      <c r="QH383" s="1"/>
      <c r="QI383" s="1"/>
      <c r="QJ383" s="1"/>
      <c r="QK383" s="1"/>
      <c r="QL383" s="1"/>
      <c r="QM383" s="1"/>
      <c r="QN383" s="1"/>
      <c r="QO383" s="1"/>
      <c r="QP383" s="1"/>
      <c r="QQ383" s="1"/>
      <c r="QR383" s="1"/>
      <c r="QS383" s="1"/>
      <c r="QT383" s="129"/>
    </row>
    <row r="384" spans="1:462" s="75" customFormat="1" ht="47.25" x14ac:dyDescent="0.25">
      <c r="A384" s="769"/>
      <c r="B384" s="770"/>
      <c r="C384" s="653"/>
      <c r="D384" s="653"/>
      <c r="E384" s="786"/>
      <c r="F384" s="774"/>
      <c r="G384" s="157" t="s">
        <v>1003</v>
      </c>
      <c r="H384" s="88">
        <f t="shared" si="4"/>
        <v>1</v>
      </c>
      <c r="I384" s="68" t="s">
        <v>986</v>
      </c>
      <c r="J384" s="88">
        <f t="shared" si="4"/>
        <v>1</v>
      </c>
      <c r="K384" s="35" t="s">
        <v>987</v>
      </c>
      <c r="L384" s="725"/>
      <c r="M384" s="775"/>
      <c r="N384" s="206"/>
      <c r="O384" s="206"/>
      <c r="P384" s="39"/>
      <c r="Q384" s="39"/>
      <c r="R384" s="39"/>
      <c r="S384" s="39">
        <v>0.5</v>
      </c>
      <c r="T384" s="39"/>
      <c r="U384" s="39"/>
      <c r="V384" s="39">
        <v>0.5</v>
      </c>
      <c r="W384" s="39"/>
      <c r="X384" s="39"/>
      <c r="Y384" s="39"/>
      <c r="Z384" s="208"/>
      <c r="AA384" s="31" t="s">
        <v>73</v>
      </c>
      <c r="AB384" s="31" t="s">
        <v>73</v>
      </c>
      <c r="AC384" s="31" t="s">
        <v>33</v>
      </c>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c r="KJ384" s="1"/>
      <c r="KK384" s="1"/>
      <c r="KL384" s="1"/>
      <c r="KM384" s="1"/>
      <c r="KN384" s="1"/>
      <c r="KO384" s="1"/>
      <c r="KP384" s="1"/>
      <c r="KQ384" s="1"/>
      <c r="KR384" s="1"/>
      <c r="KS384" s="1"/>
      <c r="KT384" s="1"/>
      <c r="KU384" s="1"/>
      <c r="KV384" s="1"/>
      <c r="KW384" s="1"/>
      <c r="KX384" s="1"/>
      <c r="KY384" s="1"/>
      <c r="KZ384" s="1"/>
      <c r="LA384" s="1"/>
      <c r="LB384" s="1"/>
      <c r="LC384" s="1"/>
      <c r="LD384" s="1"/>
      <c r="LE384" s="1"/>
      <c r="LF384" s="1"/>
      <c r="LG384" s="1"/>
      <c r="LH384" s="1"/>
      <c r="LI384" s="1"/>
      <c r="LJ384" s="1"/>
      <c r="LK384" s="1"/>
      <c r="LL384" s="1"/>
      <c r="LM384" s="1"/>
      <c r="LN384" s="1"/>
      <c r="LO384" s="1"/>
      <c r="LP384" s="1"/>
      <c r="LQ384" s="1"/>
      <c r="LR384" s="1"/>
      <c r="LS384" s="1"/>
      <c r="LT384" s="1"/>
      <c r="LU384" s="1"/>
      <c r="LV384" s="1"/>
      <c r="LW384" s="1"/>
      <c r="LX384" s="1"/>
      <c r="LY384" s="1"/>
      <c r="LZ384" s="1"/>
      <c r="MA384" s="1"/>
      <c r="MB384" s="1"/>
      <c r="MC384" s="1"/>
      <c r="MD384" s="1"/>
      <c r="ME384" s="1"/>
      <c r="MF384" s="1"/>
      <c r="MG384" s="1"/>
      <c r="MH384" s="1"/>
      <c r="MI384" s="1"/>
      <c r="MJ384" s="1"/>
      <c r="MK384" s="1"/>
      <c r="ML384" s="1"/>
      <c r="MM384" s="1"/>
      <c r="MN384" s="1"/>
      <c r="MO384" s="1"/>
      <c r="MP384" s="1"/>
      <c r="MQ384" s="1"/>
      <c r="MR384" s="1"/>
      <c r="MS384" s="1"/>
      <c r="MT384" s="1"/>
      <c r="MU384" s="1"/>
      <c r="MV384" s="1"/>
      <c r="MW384" s="1"/>
      <c r="MX384" s="1"/>
      <c r="MY384" s="1"/>
      <c r="MZ384" s="1"/>
      <c r="NA384" s="1"/>
      <c r="NB384" s="1"/>
      <c r="NC384" s="1"/>
      <c r="ND384" s="1"/>
      <c r="NE384" s="1"/>
      <c r="NF384" s="1"/>
      <c r="NG384" s="1"/>
      <c r="NH384" s="1"/>
      <c r="NI384" s="1"/>
      <c r="NJ384" s="1"/>
      <c r="NK384" s="1"/>
      <c r="NL384" s="1"/>
      <c r="NM384" s="1"/>
      <c r="NN384" s="1"/>
      <c r="NO384" s="1"/>
      <c r="NP384" s="1"/>
      <c r="NQ384" s="1"/>
      <c r="NR384" s="1"/>
      <c r="NS384" s="1"/>
      <c r="NT384" s="1"/>
      <c r="NU384" s="1"/>
      <c r="NV384" s="1"/>
      <c r="NW384" s="1"/>
      <c r="NX384" s="1"/>
      <c r="NY384" s="1"/>
      <c r="NZ384" s="1"/>
      <c r="OA384" s="1"/>
      <c r="OB384" s="1"/>
      <c r="OC384" s="1"/>
      <c r="OD384" s="1"/>
      <c r="OE384" s="1"/>
      <c r="OF384" s="1"/>
      <c r="OG384" s="1"/>
      <c r="OH384" s="1"/>
      <c r="OI384" s="1"/>
      <c r="OJ384" s="1"/>
      <c r="OK384" s="1"/>
      <c r="OL384" s="1"/>
      <c r="OM384" s="1"/>
      <c r="ON384" s="1"/>
      <c r="OO384" s="1"/>
      <c r="OP384" s="1"/>
      <c r="OQ384" s="1"/>
      <c r="OR384" s="1"/>
      <c r="OS384" s="1"/>
      <c r="OT384" s="1"/>
      <c r="OU384" s="1"/>
      <c r="OV384" s="1"/>
      <c r="OW384" s="1"/>
      <c r="OX384" s="1"/>
      <c r="OY384" s="1"/>
      <c r="OZ384" s="1"/>
      <c r="PA384" s="1"/>
      <c r="PB384" s="1"/>
      <c r="PC384" s="1"/>
      <c r="PD384" s="1"/>
      <c r="PE384" s="1"/>
      <c r="PF384" s="1"/>
      <c r="PG384" s="1"/>
      <c r="PH384" s="1"/>
      <c r="PI384" s="1"/>
      <c r="PJ384" s="1"/>
      <c r="PK384" s="1"/>
      <c r="PL384" s="1"/>
      <c r="PM384" s="1"/>
      <c r="PN384" s="1"/>
      <c r="PO384" s="1"/>
      <c r="PP384" s="1"/>
      <c r="PQ384" s="1"/>
      <c r="PR384" s="1"/>
      <c r="PS384" s="1"/>
      <c r="PT384" s="1"/>
      <c r="PU384" s="1"/>
      <c r="PV384" s="1"/>
      <c r="PW384" s="1"/>
      <c r="PX384" s="1"/>
      <c r="PY384" s="1"/>
      <c r="PZ384" s="1"/>
      <c r="QA384" s="1"/>
      <c r="QB384" s="1"/>
      <c r="QC384" s="1"/>
      <c r="QD384" s="1"/>
      <c r="QE384" s="1"/>
      <c r="QF384" s="1"/>
      <c r="QG384" s="1"/>
      <c r="QH384" s="1"/>
      <c r="QI384" s="1"/>
      <c r="QJ384" s="1"/>
      <c r="QK384" s="1"/>
      <c r="QL384" s="1"/>
      <c r="QM384" s="1"/>
      <c r="QN384" s="1"/>
      <c r="QO384" s="1"/>
      <c r="QP384" s="1"/>
      <c r="QQ384" s="1"/>
      <c r="QR384" s="1"/>
      <c r="QS384" s="1"/>
      <c r="QT384" s="129"/>
    </row>
    <row r="385" spans="1:462" s="75" customFormat="1" ht="47.25" x14ac:dyDescent="0.25">
      <c r="A385" s="769"/>
      <c r="B385" s="770"/>
      <c r="C385" s="653"/>
      <c r="D385" s="653"/>
      <c r="E385" s="786"/>
      <c r="F385" s="774"/>
      <c r="G385" s="157" t="s">
        <v>1004</v>
      </c>
      <c r="H385" s="88">
        <f t="shared" si="4"/>
        <v>1</v>
      </c>
      <c r="I385" s="68" t="s">
        <v>995</v>
      </c>
      <c r="J385" s="88">
        <f t="shared" si="4"/>
        <v>1</v>
      </c>
      <c r="K385" s="35" t="s">
        <v>987</v>
      </c>
      <c r="L385" s="725"/>
      <c r="M385" s="775"/>
      <c r="N385" s="206"/>
      <c r="O385" s="206"/>
      <c r="P385" s="39"/>
      <c r="Q385" s="39"/>
      <c r="R385" s="39"/>
      <c r="S385" s="39"/>
      <c r="T385" s="39"/>
      <c r="U385" s="39"/>
      <c r="V385" s="39">
        <v>1</v>
      </c>
      <c r="W385" s="39"/>
      <c r="X385" s="39"/>
      <c r="Y385" s="39"/>
      <c r="Z385" s="208"/>
      <c r="AA385" s="31" t="s">
        <v>73</v>
      </c>
      <c r="AB385" s="31" t="s">
        <v>73</v>
      </c>
      <c r="AC385" s="31" t="s">
        <v>33</v>
      </c>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c r="KJ385" s="1"/>
      <c r="KK385" s="1"/>
      <c r="KL385" s="1"/>
      <c r="KM385" s="1"/>
      <c r="KN385" s="1"/>
      <c r="KO385" s="1"/>
      <c r="KP385" s="1"/>
      <c r="KQ385" s="1"/>
      <c r="KR385" s="1"/>
      <c r="KS385" s="1"/>
      <c r="KT385" s="1"/>
      <c r="KU385" s="1"/>
      <c r="KV385" s="1"/>
      <c r="KW385" s="1"/>
      <c r="KX385" s="1"/>
      <c r="KY385" s="1"/>
      <c r="KZ385" s="1"/>
      <c r="LA385" s="1"/>
      <c r="LB385" s="1"/>
      <c r="LC385" s="1"/>
      <c r="LD385" s="1"/>
      <c r="LE385" s="1"/>
      <c r="LF385" s="1"/>
      <c r="LG385" s="1"/>
      <c r="LH385" s="1"/>
      <c r="LI385" s="1"/>
      <c r="LJ385" s="1"/>
      <c r="LK385" s="1"/>
      <c r="LL385" s="1"/>
      <c r="LM385" s="1"/>
      <c r="LN385" s="1"/>
      <c r="LO385" s="1"/>
      <c r="LP385" s="1"/>
      <c r="LQ385" s="1"/>
      <c r="LR385" s="1"/>
      <c r="LS385" s="1"/>
      <c r="LT385" s="1"/>
      <c r="LU385" s="1"/>
      <c r="LV385" s="1"/>
      <c r="LW385" s="1"/>
      <c r="LX385" s="1"/>
      <c r="LY385" s="1"/>
      <c r="LZ385" s="1"/>
      <c r="MA385" s="1"/>
      <c r="MB385" s="1"/>
      <c r="MC385" s="1"/>
      <c r="MD385" s="1"/>
      <c r="ME385" s="1"/>
      <c r="MF385" s="1"/>
      <c r="MG385" s="1"/>
      <c r="MH385" s="1"/>
      <c r="MI385" s="1"/>
      <c r="MJ385" s="1"/>
      <c r="MK385" s="1"/>
      <c r="ML385" s="1"/>
      <c r="MM385" s="1"/>
      <c r="MN385" s="1"/>
      <c r="MO385" s="1"/>
      <c r="MP385" s="1"/>
      <c r="MQ385" s="1"/>
      <c r="MR385" s="1"/>
      <c r="MS385" s="1"/>
      <c r="MT385" s="1"/>
      <c r="MU385" s="1"/>
      <c r="MV385" s="1"/>
      <c r="MW385" s="1"/>
      <c r="MX385" s="1"/>
      <c r="MY385" s="1"/>
      <c r="MZ385" s="1"/>
      <c r="NA385" s="1"/>
      <c r="NB385" s="1"/>
      <c r="NC385" s="1"/>
      <c r="ND385" s="1"/>
      <c r="NE385" s="1"/>
      <c r="NF385" s="1"/>
      <c r="NG385" s="1"/>
      <c r="NH385" s="1"/>
      <c r="NI385" s="1"/>
      <c r="NJ385" s="1"/>
      <c r="NK385" s="1"/>
      <c r="NL385" s="1"/>
      <c r="NM385" s="1"/>
      <c r="NN385" s="1"/>
      <c r="NO385" s="1"/>
      <c r="NP385" s="1"/>
      <c r="NQ385" s="1"/>
      <c r="NR385" s="1"/>
      <c r="NS385" s="1"/>
      <c r="NT385" s="1"/>
      <c r="NU385" s="1"/>
      <c r="NV385" s="1"/>
      <c r="NW385" s="1"/>
      <c r="NX385" s="1"/>
      <c r="NY385" s="1"/>
      <c r="NZ385" s="1"/>
      <c r="OA385" s="1"/>
      <c r="OB385" s="1"/>
      <c r="OC385" s="1"/>
      <c r="OD385" s="1"/>
      <c r="OE385" s="1"/>
      <c r="OF385" s="1"/>
      <c r="OG385" s="1"/>
      <c r="OH385" s="1"/>
      <c r="OI385" s="1"/>
      <c r="OJ385" s="1"/>
      <c r="OK385" s="1"/>
      <c r="OL385" s="1"/>
      <c r="OM385" s="1"/>
      <c r="ON385" s="1"/>
      <c r="OO385" s="1"/>
      <c r="OP385" s="1"/>
      <c r="OQ385" s="1"/>
      <c r="OR385" s="1"/>
      <c r="OS385" s="1"/>
      <c r="OT385" s="1"/>
      <c r="OU385" s="1"/>
      <c r="OV385" s="1"/>
      <c r="OW385" s="1"/>
      <c r="OX385" s="1"/>
      <c r="OY385" s="1"/>
      <c r="OZ385" s="1"/>
      <c r="PA385" s="1"/>
      <c r="PB385" s="1"/>
      <c r="PC385" s="1"/>
      <c r="PD385" s="1"/>
      <c r="PE385" s="1"/>
      <c r="PF385" s="1"/>
      <c r="PG385" s="1"/>
      <c r="PH385" s="1"/>
      <c r="PI385" s="1"/>
      <c r="PJ385" s="1"/>
      <c r="PK385" s="1"/>
      <c r="PL385" s="1"/>
      <c r="PM385" s="1"/>
      <c r="PN385" s="1"/>
      <c r="PO385" s="1"/>
      <c r="PP385" s="1"/>
      <c r="PQ385" s="1"/>
      <c r="PR385" s="1"/>
      <c r="PS385" s="1"/>
      <c r="PT385" s="1"/>
      <c r="PU385" s="1"/>
      <c r="PV385" s="1"/>
      <c r="PW385" s="1"/>
      <c r="PX385" s="1"/>
      <c r="PY385" s="1"/>
      <c r="PZ385" s="1"/>
      <c r="QA385" s="1"/>
      <c r="QB385" s="1"/>
      <c r="QC385" s="1"/>
      <c r="QD385" s="1"/>
      <c r="QE385" s="1"/>
      <c r="QF385" s="1"/>
      <c r="QG385" s="1"/>
      <c r="QH385" s="1"/>
      <c r="QI385" s="1"/>
      <c r="QJ385" s="1"/>
      <c r="QK385" s="1"/>
      <c r="QL385" s="1"/>
      <c r="QM385" s="1"/>
      <c r="QN385" s="1"/>
      <c r="QO385" s="1"/>
      <c r="QP385" s="1"/>
      <c r="QQ385" s="1"/>
      <c r="QR385" s="1"/>
      <c r="QS385" s="1"/>
      <c r="QT385" s="129"/>
    </row>
    <row r="386" spans="1:462" s="75" customFormat="1" ht="47.25" x14ac:dyDescent="0.25">
      <c r="A386" s="769"/>
      <c r="B386" s="770"/>
      <c r="C386" s="653"/>
      <c r="D386" s="653"/>
      <c r="E386" s="786"/>
      <c r="F386" s="774"/>
      <c r="G386" s="157" t="s">
        <v>1005</v>
      </c>
      <c r="H386" s="88">
        <f t="shared" si="4"/>
        <v>0.5</v>
      </c>
      <c r="I386" s="68" t="s">
        <v>995</v>
      </c>
      <c r="J386" s="88">
        <f t="shared" si="4"/>
        <v>1</v>
      </c>
      <c r="K386" s="35" t="s">
        <v>1006</v>
      </c>
      <c r="L386" s="725"/>
      <c r="M386" s="775"/>
      <c r="N386" s="206"/>
      <c r="O386" s="206"/>
      <c r="P386" s="39"/>
      <c r="Q386" s="39"/>
      <c r="R386" s="39"/>
      <c r="S386" s="39"/>
      <c r="T386" s="39"/>
      <c r="U386" s="39"/>
      <c r="V386" s="39">
        <v>0.5</v>
      </c>
      <c r="W386" s="39"/>
      <c r="X386" s="39"/>
      <c r="Y386" s="39">
        <v>0.5</v>
      </c>
      <c r="Z386" s="208"/>
      <c r="AA386" s="31" t="s">
        <v>73</v>
      </c>
      <c r="AB386" s="31" t="s">
        <v>73</v>
      </c>
      <c r="AC386" s="31" t="s">
        <v>33</v>
      </c>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c r="KJ386" s="1"/>
      <c r="KK386" s="1"/>
      <c r="KL386" s="1"/>
      <c r="KM386" s="1"/>
      <c r="KN386" s="1"/>
      <c r="KO386" s="1"/>
      <c r="KP386" s="1"/>
      <c r="KQ386" s="1"/>
      <c r="KR386" s="1"/>
      <c r="KS386" s="1"/>
      <c r="KT386" s="1"/>
      <c r="KU386" s="1"/>
      <c r="KV386" s="1"/>
      <c r="KW386" s="1"/>
      <c r="KX386" s="1"/>
      <c r="KY386" s="1"/>
      <c r="KZ386" s="1"/>
      <c r="LA386" s="1"/>
      <c r="LB386" s="1"/>
      <c r="LC386" s="1"/>
      <c r="LD386" s="1"/>
      <c r="LE386" s="1"/>
      <c r="LF386" s="1"/>
      <c r="LG386" s="1"/>
      <c r="LH386" s="1"/>
      <c r="LI386" s="1"/>
      <c r="LJ386" s="1"/>
      <c r="LK386" s="1"/>
      <c r="LL386" s="1"/>
      <c r="LM386" s="1"/>
      <c r="LN386" s="1"/>
      <c r="LO386" s="1"/>
      <c r="LP386" s="1"/>
      <c r="LQ386" s="1"/>
      <c r="LR386" s="1"/>
      <c r="LS386" s="1"/>
      <c r="LT386" s="1"/>
      <c r="LU386" s="1"/>
      <c r="LV386" s="1"/>
      <c r="LW386" s="1"/>
      <c r="LX386" s="1"/>
      <c r="LY386" s="1"/>
      <c r="LZ386" s="1"/>
      <c r="MA386" s="1"/>
      <c r="MB386" s="1"/>
      <c r="MC386" s="1"/>
      <c r="MD386" s="1"/>
      <c r="ME386" s="1"/>
      <c r="MF386" s="1"/>
      <c r="MG386" s="1"/>
      <c r="MH386" s="1"/>
      <c r="MI386" s="1"/>
      <c r="MJ386" s="1"/>
      <c r="MK386" s="1"/>
      <c r="ML386" s="1"/>
      <c r="MM386" s="1"/>
      <c r="MN386" s="1"/>
      <c r="MO386" s="1"/>
      <c r="MP386" s="1"/>
      <c r="MQ386" s="1"/>
      <c r="MR386" s="1"/>
      <c r="MS386" s="1"/>
      <c r="MT386" s="1"/>
      <c r="MU386" s="1"/>
      <c r="MV386" s="1"/>
      <c r="MW386" s="1"/>
      <c r="MX386" s="1"/>
      <c r="MY386" s="1"/>
      <c r="MZ386" s="1"/>
      <c r="NA386" s="1"/>
      <c r="NB386" s="1"/>
      <c r="NC386" s="1"/>
      <c r="ND386" s="1"/>
      <c r="NE386" s="1"/>
      <c r="NF386" s="1"/>
      <c r="NG386" s="1"/>
      <c r="NH386" s="1"/>
      <c r="NI386" s="1"/>
      <c r="NJ386" s="1"/>
      <c r="NK386" s="1"/>
      <c r="NL386" s="1"/>
      <c r="NM386" s="1"/>
      <c r="NN386" s="1"/>
      <c r="NO386" s="1"/>
      <c r="NP386" s="1"/>
      <c r="NQ386" s="1"/>
      <c r="NR386" s="1"/>
      <c r="NS386" s="1"/>
      <c r="NT386" s="1"/>
      <c r="NU386" s="1"/>
      <c r="NV386" s="1"/>
      <c r="NW386" s="1"/>
      <c r="NX386" s="1"/>
      <c r="NY386" s="1"/>
      <c r="NZ386" s="1"/>
      <c r="OA386" s="1"/>
      <c r="OB386" s="1"/>
      <c r="OC386" s="1"/>
      <c r="OD386" s="1"/>
      <c r="OE386" s="1"/>
      <c r="OF386" s="1"/>
      <c r="OG386" s="1"/>
      <c r="OH386" s="1"/>
      <c r="OI386" s="1"/>
      <c r="OJ386" s="1"/>
      <c r="OK386" s="1"/>
      <c r="OL386" s="1"/>
      <c r="OM386" s="1"/>
      <c r="ON386" s="1"/>
      <c r="OO386" s="1"/>
      <c r="OP386" s="1"/>
      <c r="OQ386" s="1"/>
      <c r="OR386" s="1"/>
      <c r="OS386" s="1"/>
      <c r="OT386" s="1"/>
      <c r="OU386" s="1"/>
      <c r="OV386" s="1"/>
      <c r="OW386" s="1"/>
      <c r="OX386" s="1"/>
      <c r="OY386" s="1"/>
      <c r="OZ386" s="1"/>
      <c r="PA386" s="1"/>
      <c r="PB386" s="1"/>
      <c r="PC386" s="1"/>
      <c r="PD386" s="1"/>
      <c r="PE386" s="1"/>
      <c r="PF386" s="1"/>
      <c r="PG386" s="1"/>
      <c r="PH386" s="1"/>
      <c r="PI386" s="1"/>
      <c r="PJ386" s="1"/>
      <c r="PK386" s="1"/>
      <c r="PL386" s="1"/>
      <c r="PM386" s="1"/>
      <c r="PN386" s="1"/>
      <c r="PO386" s="1"/>
      <c r="PP386" s="1"/>
      <c r="PQ386" s="1"/>
      <c r="PR386" s="1"/>
      <c r="PS386" s="1"/>
      <c r="PT386" s="1"/>
      <c r="PU386" s="1"/>
      <c r="PV386" s="1"/>
      <c r="PW386" s="1"/>
      <c r="PX386" s="1"/>
      <c r="PY386" s="1"/>
      <c r="PZ386" s="1"/>
      <c r="QA386" s="1"/>
      <c r="QB386" s="1"/>
      <c r="QC386" s="1"/>
      <c r="QD386" s="1"/>
      <c r="QE386" s="1"/>
      <c r="QF386" s="1"/>
      <c r="QG386" s="1"/>
      <c r="QH386" s="1"/>
      <c r="QI386" s="1"/>
      <c r="QJ386" s="1"/>
      <c r="QK386" s="1"/>
      <c r="QL386" s="1"/>
      <c r="QM386" s="1"/>
      <c r="QN386" s="1"/>
      <c r="QO386" s="1"/>
      <c r="QP386" s="1"/>
      <c r="QQ386" s="1"/>
      <c r="QR386" s="1"/>
      <c r="QS386" s="1"/>
      <c r="QT386" s="129"/>
    </row>
    <row r="387" spans="1:462" s="75" customFormat="1" ht="62.45" customHeight="1" x14ac:dyDescent="0.25">
      <c r="A387" s="769"/>
      <c r="B387" s="770"/>
      <c r="C387" s="653"/>
      <c r="D387" s="653"/>
      <c r="E387" s="786"/>
      <c r="F387" s="774" t="s">
        <v>1007</v>
      </c>
      <c r="G387" s="157" t="s">
        <v>1008</v>
      </c>
      <c r="H387" s="88">
        <v>1</v>
      </c>
      <c r="I387" s="68" t="s">
        <v>990</v>
      </c>
      <c r="J387" s="88">
        <f t="shared" si="4"/>
        <v>1</v>
      </c>
      <c r="K387" s="35" t="s">
        <v>1009</v>
      </c>
      <c r="L387" s="725"/>
      <c r="M387" s="782">
        <v>7500000</v>
      </c>
      <c r="N387" s="206"/>
      <c r="O387" s="206"/>
      <c r="P387" s="39">
        <v>0.25</v>
      </c>
      <c r="Q387" s="39"/>
      <c r="R387" s="39"/>
      <c r="S387" s="39">
        <v>0.25</v>
      </c>
      <c r="T387" s="39"/>
      <c r="U387" s="39"/>
      <c r="V387" s="39">
        <v>0.25</v>
      </c>
      <c r="W387" s="39"/>
      <c r="X387" s="39"/>
      <c r="Y387" s="39">
        <v>0.25</v>
      </c>
      <c r="Z387" s="208"/>
      <c r="AA387" s="31" t="s">
        <v>73</v>
      </c>
      <c r="AB387" s="31" t="s">
        <v>73</v>
      </c>
      <c r="AC387" s="31" t="s">
        <v>33</v>
      </c>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c r="KJ387" s="1"/>
      <c r="KK387" s="1"/>
      <c r="KL387" s="1"/>
      <c r="KM387" s="1"/>
      <c r="KN387" s="1"/>
      <c r="KO387" s="1"/>
      <c r="KP387" s="1"/>
      <c r="KQ387" s="1"/>
      <c r="KR387" s="1"/>
      <c r="KS387" s="1"/>
      <c r="KT387" s="1"/>
      <c r="KU387" s="1"/>
      <c r="KV387" s="1"/>
      <c r="KW387" s="1"/>
      <c r="KX387" s="1"/>
      <c r="KY387" s="1"/>
      <c r="KZ387" s="1"/>
      <c r="LA387" s="1"/>
      <c r="LB387" s="1"/>
      <c r="LC387" s="1"/>
      <c r="LD387" s="1"/>
      <c r="LE387" s="1"/>
      <c r="LF387" s="1"/>
      <c r="LG387" s="1"/>
      <c r="LH387" s="1"/>
      <c r="LI387" s="1"/>
      <c r="LJ387" s="1"/>
      <c r="LK387" s="1"/>
      <c r="LL387" s="1"/>
      <c r="LM387" s="1"/>
      <c r="LN387" s="1"/>
      <c r="LO387" s="1"/>
      <c r="LP387" s="1"/>
      <c r="LQ387" s="1"/>
      <c r="LR387" s="1"/>
      <c r="LS387" s="1"/>
      <c r="LT387" s="1"/>
      <c r="LU387" s="1"/>
      <c r="LV387" s="1"/>
      <c r="LW387" s="1"/>
      <c r="LX387" s="1"/>
      <c r="LY387" s="1"/>
      <c r="LZ387" s="1"/>
      <c r="MA387" s="1"/>
      <c r="MB387" s="1"/>
      <c r="MC387" s="1"/>
      <c r="MD387" s="1"/>
      <c r="ME387" s="1"/>
      <c r="MF387" s="1"/>
      <c r="MG387" s="1"/>
      <c r="MH387" s="1"/>
      <c r="MI387" s="1"/>
      <c r="MJ387" s="1"/>
      <c r="MK387" s="1"/>
      <c r="ML387" s="1"/>
      <c r="MM387" s="1"/>
      <c r="MN387" s="1"/>
      <c r="MO387" s="1"/>
      <c r="MP387" s="1"/>
      <c r="MQ387" s="1"/>
      <c r="MR387" s="1"/>
      <c r="MS387" s="1"/>
      <c r="MT387" s="1"/>
      <c r="MU387" s="1"/>
      <c r="MV387" s="1"/>
      <c r="MW387" s="1"/>
      <c r="MX387" s="1"/>
      <c r="MY387" s="1"/>
      <c r="MZ387" s="1"/>
      <c r="NA387" s="1"/>
      <c r="NB387" s="1"/>
      <c r="NC387" s="1"/>
      <c r="ND387" s="1"/>
      <c r="NE387" s="1"/>
      <c r="NF387" s="1"/>
      <c r="NG387" s="1"/>
      <c r="NH387" s="1"/>
      <c r="NI387" s="1"/>
      <c r="NJ387" s="1"/>
      <c r="NK387" s="1"/>
      <c r="NL387" s="1"/>
      <c r="NM387" s="1"/>
      <c r="NN387" s="1"/>
      <c r="NO387" s="1"/>
      <c r="NP387" s="1"/>
      <c r="NQ387" s="1"/>
      <c r="NR387" s="1"/>
      <c r="NS387" s="1"/>
      <c r="NT387" s="1"/>
      <c r="NU387" s="1"/>
      <c r="NV387" s="1"/>
      <c r="NW387" s="1"/>
      <c r="NX387" s="1"/>
      <c r="NY387" s="1"/>
      <c r="NZ387" s="1"/>
      <c r="OA387" s="1"/>
      <c r="OB387" s="1"/>
      <c r="OC387" s="1"/>
      <c r="OD387" s="1"/>
      <c r="OE387" s="1"/>
      <c r="OF387" s="1"/>
      <c r="OG387" s="1"/>
      <c r="OH387" s="1"/>
      <c r="OI387" s="1"/>
      <c r="OJ387" s="1"/>
      <c r="OK387" s="1"/>
      <c r="OL387" s="1"/>
      <c r="OM387" s="1"/>
      <c r="ON387" s="1"/>
      <c r="OO387" s="1"/>
      <c r="OP387" s="1"/>
      <c r="OQ387" s="1"/>
      <c r="OR387" s="1"/>
      <c r="OS387" s="1"/>
      <c r="OT387" s="1"/>
      <c r="OU387" s="1"/>
      <c r="OV387" s="1"/>
      <c r="OW387" s="1"/>
      <c r="OX387" s="1"/>
      <c r="OY387" s="1"/>
      <c r="OZ387" s="1"/>
      <c r="PA387" s="1"/>
      <c r="PB387" s="1"/>
      <c r="PC387" s="1"/>
      <c r="PD387" s="1"/>
      <c r="PE387" s="1"/>
      <c r="PF387" s="1"/>
      <c r="PG387" s="1"/>
      <c r="PH387" s="1"/>
      <c r="PI387" s="1"/>
      <c r="PJ387" s="1"/>
      <c r="PK387" s="1"/>
      <c r="PL387" s="1"/>
      <c r="PM387" s="1"/>
      <c r="PN387" s="1"/>
      <c r="PO387" s="1"/>
      <c r="PP387" s="1"/>
      <c r="PQ387" s="1"/>
      <c r="PR387" s="1"/>
      <c r="PS387" s="1"/>
      <c r="PT387" s="1"/>
      <c r="PU387" s="1"/>
      <c r="PV387" s="1"/>
      <c r="PW387" s="1"/>
      <c r="PX387" s="1"/>
      <c r="PY387" s="1"/>
      <c r="PZ387" s="1"/>
      <c r="QA387" s="1"/>
      <c r="QB387" s="1"/>
      <c r="QC387" s="1"/>
      <c r="QD387" s="1"/>
      <c r="QE387" s="1"/>
      <c r="QF387" s="1"/>
      <c r="QG387" s="1"/>
      <c r="QH387" s="1"/>
      <c r="QI387" s="1"/>
      <c r="QJ387" s="1"/>
      <c r="QK387" s="1"/>
      <c r="QL387" s="1"/>
      <c r="QM387" s="1"/>
      <c r="QN387" s="1"/>
      <c r="QO387" s="1"/>
      <c r="QP387" s="1"/>
      <c r="QQ387" s="1"/>
      <c r="QR387" s="1"/>
      <c r="QS387" s="1"/>
      <c r="QT387" s="129"/>
    </row>
    <row r="388" spans="1:462" s="75" customFormat="1" ht="62.45" customHeight="1" x14ac:dyDescent="0.25">
      <c r="A388" s="769"/>
      <c r="B388" s="770"/>
      <c r="C388" s="653"/>
      <c r="D388" s="653"/>
      <c r="E388" s="786"/>
      <c r="F388" s="774"/>
      <c r="G388" s="157" t="s">
        <v>1010</v>
      </c>
      <c r="H388" s="88">
        <f t="shared" si="4"/>
        <v>0.75</v>
      </c>
      <c r="I388" s="68" t="s">
        <v>990</v>
      </c>
      <c r="J388" s="88">
        <f t="shared" si="4"/>
        <v>1</v>
      </c>
      <c r="K388" s="35" t="s">
        <v>1009</v>
      </c>
      <c r="L388" s="725"/>
      <c r="M388" s="782"/>
      <c r="N388" s="206"/>
      <c r="O388" s="206"/>
      <c r="P388" s="39">
        <v>0.25</v>
      </c>
      <c r="Q388" s="39"/>
      <c r="R388" s="39"/>
      <c r="S388" s="39">
        <v>0.25</v>
      </c>
      <c r="T388" s="39"/>
      <c r="U388" s="39"/>
      <c r="V388" s="39">
        <v>0.25</v>
      </c>
      <c r="W388" s="39"/>
      <c r="X388" s="39"/>
      <c r="Y388" s="39">
        <v>0.25</v>
      </c>
      <c r="Z388" s="208"/>
      <c r="AA388" s="31" t="s">
        <v>73</v>
      </c>
      <c r="AB388" s="31" t="s">
        <v>73</v>
      </c>
      <c r="AC388" s="31" t="s">
        <v>33</v>
      </c>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c r="KJ388" s="1"/>
      <c r="KK388" s="1"/>
      <c r="KL388" s="1"/>
      <c r="KM388" s="1"/>
      <c r="KN388" s="1"/>
      <c r="KO388" s="1"/>
      <c r="KP388" s="1"/>
      <c r="KQ388" s="1"/>
      <c r="KR388" s="1"/>
      <c r="KS388" s="1"/>
      <c r="KT388" s="1"/>
      <c r="KU388" s="1"/>
      <c r="KV388" s="1"/>
      <c r="KW388" s="1"/>
      <c r="KX388" s="1"/>
      <c r="KY388" s="1"/>
      <c r="KZ388" s="1"/>
      <c r="LA388" s="1"/>
      <c r="LB388" s="1"/>
      <c r="LC388" s="1"/>
      <c r="LD388" s="1"/>
      <c r="LE388" s="1"/>
      <c r="LF388" s="1"/>
      <c r="LG388" s="1"/>
      <c r="LH388" s="1"/>
      <c r="LI388" s="1"/>
      <c r="LJ388" s="1"/>
      <c r="LK388" s="1"/>
      <c r="LL388" s="1"/>
      <c r="LM388" s="1"/>
      <c r="LN388" s="1"/>
      <c r="LO388" s="1"/>
      <c r="LP388" s="1"/>
      <c r="LQ388" s="1"/>
      <c r="LR388" s="1"/>
      <c r="LS388" s="1"/>
      <c r="LT388" s="1"/>
      <c r="LU388" s="1"/>
      <c r="LV388" s="1"/>
      <c r="LW388" s="1"/>
      <c r="LX388" s="1"/>
      <c r="LY388" s="1"/>
      <c r="LZ388" s="1"/>
      <c r="MA388" s="1"/>
      <c r="MB388" s="1"/>
      <c r="MC388" s="1"/>
      <c r="MD388" s="1"/>
      <c r="ME388" s="1"/>
      <c r="MF388" s="1"/>
      <c r="MG388" s="1"/>
      <c r="MH388" s="1"/>
      <c r="MI388" s="1"/>
      <c r="MJ388" s="1"/>
      <c r="MK388" s="1"/>
      <c r="ML388" s="1"/>
      <c r="MM388" s="1"/>
      <c r="MN388" s="1"/>
      <c r="MO388" s="1"/>
      <c r="MP388" s="1"/>
      <c r="MQ388" s="1"/>
      <c r="MR388" s="1"/>
      <c r="MS388" s="1"/>
      <c r="MT388" s="1"/>
      <c r="MU388" s="1"/>
      <c r="MV388" s="1"/>
      <c r="MW388" s="1"/>
      <c r="MX388" s="1"/>
      <c r="MY388" s="1"/>
      <c r="MZ388" s="1"/>
      <c r="NA388" s="1"/>
      <c r="NB388" s="1"/>
      <c r="NC388" s="1"/>
      <c r="ND388" s="1"/>
      <c r="NE388" s="1"/>
      <c r="NF388" s="1"/>
      <c r="NG388" s="1"/>
      <c r="NH388" s="1"/>
      <c r="NI388" s="1"/>
      <c r="NJ388" s="1"/>
      <c r="NK388" s="1"/>
      <c r="NL388" s="1"/>
      <c r="NM388" s="1"/>
      <c r="NN388" s="1"/>
      <c r="NO388" s="1"/>
      <c r="NP388" s="1"/>
      <c r="NQ388" s="1"/>
      <c r="NR388" s="1"/>
      <c r="NS388" s="1"/>
      <c r="NT388" s="1"/>
      <c r="NU388" s="1"/>
      <c r="NV388" s="1"/>
      <c r="NW388" s="1"/>
      <c r="NX388" s="1"/>
      <c r="NY388" s="1"/>
      <c r="NZ388" s="1"/>
      <c r="OA388" s="1"/>
      <c r="OB388" s="1"/>
      <c r="OC388" s="1"/>
      <c r="OD388" s="1"/>
      <c r="OE388" s="1"/>
      <c r="OF388" s="1"/>
      <c r="OG388" s="1"/>
      <c r="OH388" s="1"/>
      <c r="OI388" s="1"/>
      <c r="OJ388" s="1"/>
      <c r="OK388" s="1"/>
      <c r="OL388" s="1"/>
      <c r="OM388" s="1"/>
      <c r="ON388" s="1"/>
      <c r="OO388" s="1"/>
      <c r="OP388" s="1"/>
      <c r="OQ388" s="1"/>
      <c r="OR388" s="1"/>
      <c r="OS388" s="1"/>
      <c r="OT388" s="1"/>
      <c r="OU388" s="1"/>
      <c r="OV388" s="1"/>
      <c r="OW388" s="1"/>
      <c r="OX388" s="1"/>
      <c r="OY388" s="1"/>
      <c r="OZ388" s="1"/>
      <c r="PA388" s="1"/>
      <c r="PB388" s="1"/>
      <c r="PC388" s="1"/>
      <c r="PD388" s="1"/>
      <c r="PE388" s="1"/>
      <c r="PF388" s="1"/>
      <c r="PG388" s="1"/>
      <c r="PH388" s="1"/>
      <c r="PI388" s="1"/>
      <c r="PJ388" s="1"/>
      <c r="PK388" s="1"/>
      <c r="PL388" s="1"/>
      <c r="PM388" s="1"/>
      <c r="PN388" s="1"/>
      <c r="PO388" s="1"/>
      <c r="PP388" s="1"/>
      <c r="PQ388" s="1"/>
      <c r="PR388" s="1"/>
      <c r="PS388" s="1"/>
      <c r="PT388" s="1"/>
      <c r="PU388" s="1"/>
      <c r="PV388" s="1"/>
      <c r="PW388" s="1"/>
      <c r="PX388" s="1"/>
      <c r="PY388" s="1"/>
      <c r="PZ388" s="1"/>
      <c r="QA388" s="1"/>
      <c r="QB388" s="1"/>
      <c r="QC388" s="1"/>
      <c r="QD388" s="1"/>
      <c r="QE388" s="1"/>
      <c r="QF388" s="1"/>
      <c r="QG388" s="1"/>
      <c r="QH388" s="1"/>
      <c r="QI388" s="1"/>
      <c r="QJ388" s="1"/>
      <c r="QK388" s="1"/>
      <c r="QL388" s="1"/>
      <c r="QM388" s="1"/>
      <c r="QN388" s="1"/>
      <c r="QO388" s="1"/>
      <c r="QP388" s="1"/>
      <c r="QQ388" s="1"/>
      <c r="QR388" s="1"/>
      <c r="QS388" s="1"/>
      <c r="QT388" s="129"/>
    </row>
    <row r="389" spans="1:462" s="75" customFormat="1" ht="62.45" customHeight="1" x14ac:dyDescent="0.25">
      <c r="A389" s="769"/>
      <c r="B389" s="770"/>
      <c r="C389" s="653"/>
      <c r="D389" s="653"/>
      <c r="E389" s="786"/>
      <c r="F389" s="774"/>
      <c r="G389" s="157" t="s">
        <v>1011</v>
      </c>
      <c r="H389" s="88">
        <f t="shared" si="4"/>
        <v>0.75</v>
      </c>
      <c r="I389" s="68" t="s">
        <v>990</v>
      </c>
      <c r="J389" s="88">
        <f t="shared" si="4"/>
        <v>1</v>
      </c>
      <c r="K389" s="35" t="s">
        <v>1009</v>
      </c>
      <c r="L389" s="725"/>
      <c r="M389" s="782"/>
      <c r="N389" s="206"/>
      <c r="O389" s="206"/>
      <c r="P389" s="39">
        <v>0.25</v>
      </c>
      <c r="Q389" s="39"/>
      <c r="R389" s="39"/>
      <c r="S389" s="39">
        <v>0.25</v>
      </c>
      <c r="T389" s="39"/>
      <c r="U389" s="39"/>
      <c r="V389" s="39">
        <v>0.25</v>
      </c>
      <c r="W389" s="39"/>
      <c r="X389" s="39"/>
      <c r="Y389" s="39">
        <v>0.25</v>
      </c>
      <c r="Z389" s="208"/>
      <c r="AA389" s="31" t="s">
        <v>73</v>
      </c>
      <c r="AB389" s="31" t="s">
        <v>73</v>
      </c>
      <c r="AC389" s="31" t="s">
        <v>33</v>
      </c>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c r="KJ389" s="1"/>
      <c r="KK389" s="1"/>
      <c r="KL389" s="1"/>
      <c r="KM389" s="1"/>
      <c r="KN389" s="1"/>
      <c r="KO389" s="1"/>
      <c r="KP389" s="1"/>
      <c r="KQ389" s="1"/>
      <c r="KR389" s="1"/>
      <c r="KS389" s="1"/>
      <c r="KT389" s="1"/>
      <c r="KU389" s="1"/>
      <c r="KV389" s="1"/>
      <c r="KW389" s="1"/>
      <c r="KX389" s="1"/>
      <c r="KY389" s="1"/>
      <c r="KZ389" s="1"/>
      <c r="LA389" s="1"/>
      <c r="LB389" s="1"/>
      <c r="LC389" s="1"/>
      <c r="LD389" s="1"/>
      <c r="LE389" s="1"/>
      <c r="LF389" s="1"/>
      <c r="LG389" s="1"/>
      <c r="LH389" s="1"/>
      <c r="LI389" s="1"/>
      <c r="LJ389" s="1"/>
      <c r="LK389" s="1"/>
      <c r="LL389" s="1"/>
      <c r="LM389" s="1"/>
      <c r="LN389" s="1"/>
      <c r="LO389" s="1"/>
      <c r="LP389" s="1"/>
      <c r="LQ389" s="1"/>
      <c r="LR389" s="1"/>
      <c r="LS389" s="1"/>
      <c r="LT389" s="1"/>
      <c r="LU389" s="1"/>
      <c r="LV389" s="1"/>
      <c r="LW389" s="1"/>
      <c r="LX389" s="1"/>
      <c r="LY389" s="1"/>
      <c r="LZ389" s="1"/>
      <c r="MA389" s="1"/>
      <c r="MB389" s="1"/>
      <c r="MC389" s="1"/>
      <c r="MD389" s="1"/>
      <c r="ME389" s="1"/>
      <c r="MF389" s="1"/>
      <c r="MG389" s="1"/>
      <c r="MH389" s="1"/>
      <c r="MI389" s="1"/>
      <c r="MJ389" s="1"/>
      <c r="MK389" s="1"/>
      <c r="ML389" s="1"/>
      <c r="MM389" s="1"/>
      <c r="MN389" s="1"/>
      <c r="MO389" s="1"/>
      <c r="MP389" s="1"/>
      <c r="MQ389" s="1"/>
      <c r="MR389" s="1"/>
      <c r="MS389" s="1"/>
      <c r="MT389" s="1"/>
      <c r="MU389" s="1"/>
      <c r="MV389" s="1"/>
      <c r="MW389" s="1"/>
      <c r="MX389" s="1"/>
      <c r="MY389" s="1"/>
      <c r="MZ389" s="1"/>
      <c r="NA389" s="1"/>
      <c r="NB389" s="1"/>
      <c r="NC389" s="1"/>
      <c r="ND389" s="1"/>
      <c r="NE389" s="1"/>
      <c r="NF389" s="1"/>
      <c r="NG389" s="1"/>
      <c r="NH389" s="1"/>
      <c r="NI389" s="1"/>
      <c r="NJ389" s="1"/>
      <c r="NK389" s="1"/>
      <c r="NL389" s="1"/>
      <c r="NM389" s="1"/>
      <c r="NN389" s="1"/>
      <c r="NO389" s="1"/>
      <c r="NP389" s="1"/>
      <c r="NQ389" s="1"/>
      <c r="NR389" s="1"/>
      <c r="NS389" s="1"/>
      <c r="NT389" s="1"/>
      <c r="NU389" s="1"/>
      <c r="NV389" s="1"/>
      <c r="NW389" s="1"/>
      <c r="NX389" s="1"/>
      <c r="NY389" s="1"/>
      <c r="NZ389" s="1"/>
      <c r="OA389" s="1"/>
      <c r="OB389" s="1"/>
      <c r="OC389" s="1"/>
      <c r="OD389" s="1"/>
      <c r="OE389" s="1"/>
      <c r="OF389" s="1"/>
      <c r="OG389" s="1"/>
      <c r="OH389" s="1"/>
      <c r="OI389" s="1"/>
      <c r="OJ389" s="1"/>
      <c r="OK389" s="1"/>
      <c r="OL389" s="1"/>
      <c r="OM389" s="1"/>
      <c r="ON389" s="1"/>
      <c r="OO389" s="1"/>
      <c r="OP389" s="1"/>
      <c r="OQ389" s="1"/>
      <c r="OR389" s="1"/>
      <c r="OS389" s="1"/>
      <c r="OT389" s="1"/>
      <c r="OU389" s="1"/>
      <c r="OV389" s="1"/>
      <c r="OW389" s="1"/>
      <c r="OX389" s="1"/>
      <c r="OY389" s="1"/>
      <c r="OZ389" s="1"/>
      <c r="PA389" s="1"/>
      <c r="PB389" s="1"/>
      <c r="PC389" s="1"/>
      <c r="PD389" s="1"/>
      <c r="PE389" s="1"/>
      <c r="PF389" s="1"/>
      <c r="PG389" s="1"/>
      <c r="PH389" s="1"/>
      <c r="PI389" s="1"/>
      <c r="PJ389" s="1"/>
      <c r="PK389" s="1"/>
      <c r="PL389" s="1"/>
      <c r="PM389" s="1"/>
      <c r="PN389" s="1"/>
      <c r="PO389" s="1"/>
      <c r="PP389" s="1"/>
      <c r="PQ389" s="1"/>
      <c r="PR389" s="1"/>
      <c r="PS389" s="1"/>
      <c r="PT389" s="1"/>
      <c r="PU389" s="1"/>
      <c r="PV389" s="1"/>
      <c r="PW389" s="1"/>
      <c r="PX389" s="1"/>
      <c r="PY389" s="1"/>
      <c r="PZ389" s="1"/>
      <c r="QA389" s="1"/>
      <c r="QB389" s="1"/>
      <c r="QC389" s="1"/>
      <c r="QD389" s="1"/>
      <c r="QE389" s="1"/>
      <c r="QF389" s="1"/>
      <c r="QG389" s="1"/>
      <c r="QH389" s="1"/>
      <c r="QI389" s="1"/>
      <c r="QJ389" s="1"/>
      <c r="QK389" s="1"/>
      <c r="QL389" s="1"/>
      <c r="QM389" s="1"/>
      <c r="QN389" s="1"/>
      <c r="QO389" s="1"/>
      <c r="QP389" s="1"/>
      <c r="QQ389" s="1"/>
      <c r="QR389" s="1"/>
      <c r="QS389" s="1"/>
      <c r="QT389" s="129"/>
    </row>
    <row r="390" spans="1:462" s="75" customFormat="1" ht="62.45" customHeight="1" x14ac:dyDescent="0.25">
      <c r="A390" s="769"/>
      <c r="B390" s="770"/>
      <c r="C390" s="653"/>
      <c r="D390" s="653"/>
      <c r="E390" s="786"/>
      <c r="F390" s="774"/>
      <c r="G390" s="157" t="s">
        <v>1012</v>
      </c>
      <c r="H390" s="88">
        <f t="shared" si="4"/>
        <v>0.75</v>
      </c>
      <c r="I390" s="68" t="s">
        <v>990</v>
      </c>
      <c r="J390" s="88">
        <f t="shared" si="4"/>
        <v>1</v>
      </c>
      <c r="K390" s="35" t="s">
        <v>1009</v>
      </c>
      <c r="L390" s="725"/>
      <c r="M390" s="782"/>
      <c r="N390" s="206"/>
      <c r="O390" s="206"/>
      <c r="P390" s="39">
        <v>0.25</v>
      </c>
      <c r="Q390" s="39"/>
      <c r="R390" s="39"/>
      <c r="S390" s="39">
        <v>0.25</v>
      </c>
      <c r="T390" s="39"/>
      <c r="U390" s="39"/>
      <c r="V390" s="39">
        <v>0.25</v>
      </c>
      <c r="W390" s="39"/>
      <c r="X390" s="39"/>
      <c r="Y390" s="39">
        <v>0.25</v>
      </c>
      <c r="Z390" s="208"/>
      <c r="AA390" s="31" t="s">
        <v>73</v>
      </c>
      <c r="AB390" s="31" t="s">
        <v>73</v>
      </c>
      <c r="AC390" s="31" t="s">
        <v>33</v>
      </c>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c r="KJ390" s="1"/>
      <c r="KK390" s="1"/>
      <c r="KL390" s="1"/>
      <c r="KM390" s="1"/>
      <c r="KN390" s="1"/>
      <c r="KO390" s="1"/>
      <c r="KP390" s="1"/>
      <c r="KQ390" s="1"/>
      <c r="KR390" s="1"/>
      <c r="KS390" s="1"/>
      <c r="KT390" s="1"/>
      <c r="KU390" s="1"/>
      <c r="KV390" s="1"/>
      <c r="KW390" s="1"/>
      <c r="KX390" s="1"/>
      <c r="KY390" s="1"/>
      <c r="KZ390" s="1"/>
      <c r="LA390" s="1"/>
      <c r="LB390" s="1"/>
      <c r="LC390" s="1"/>
      <c r="LD390" s="1"/>
      <c r="LE390" s="1"/>
      <c r="LF390" s="1"/>
      <c r="LG390" s="1"/>
      <c r="LH390" s="1"/>
      <c r="LI390" s="1"/>
      <c r="LJ390" s="1"/>
      <c r="LK390" s="1"/>
      <c r="LL390" s="1"/>
      <c r="LM390" s="1"/>
      <c r="LN390" s="1"/>
      <c r="LO390" s="1"/>
      <c r="LP390" s="1"/>
      <c r="LQ390" s="1"/>
      <c r="LR390" s="1"/>
      <c r="LS390" s="1"/>
      <c r="LT390" s="1"/>
      <c r="LU390" s="1"/>
      <c r="LV390" s="1"/>
      <c r="LW390" s="1"/>
      <c r="LX390" s="1"/>
      <c r="LY390" s="1"/>
      <c r="LZ390" s="1"/>
      <c r="MA390" s="1"/>
      <c r="MB390" s="1"/>
      <c r="MC390" s="1"/>
      <c r="MD390" s="1"/>
      <c r="ME390" s="1"/>
      <c r="MF390" s="1"/>
      <c r="MG390" s="1"/>
      <c r="MH390" s="1"/>
      <c r="MI390" s="1"/>
      <c r="MJ390" s="1"/>
      <c r="MK390" s="1"/>
      <c r="ML390" s="1"/>
      <c r="MM390" s="1"/>
      <c r="MN390" s="1"/>
      <c r="MO390" s="1"/>
      <c r="MP390" s="1"/>
      <c r="MQ390" s="1"/>
      <c r="MR390" s="1"/>
      <c r="MS390" s="1"/>
      <c r="MT390" s="1"/>
      <c r="MU390" s="1"/>
      <c r="MV390" s="1"/>
      <c r="MW390" s="1"/>
      <c r="MX390" s="1"/>
      <c r="MY390" s="1"/>
      <c r="MZ390" s="1"/>
      <c r="NA390" s="1"/>
      <c r="NB390" s="1"/>
      <c r="NC390" s="1"/>
      <c r="ND390" s="1"/>
      <c r="NE390" s="1"/>
      <c r="NF390" s="1"/>
      <c r="NG390" s="1"/>
      <c r="NH390" s="1"/>
      <c r="NI390" s="1"/>
      <c r="NJ390" s="1"/>
      <c r="NK390" s="1"/>
      <c r="NL390" s="1"/>
      <c r="NM390" s="1"/>
      <c r="NN390" s="1"/>
      <c r="NO390" s="1"/>
      <c r="NP390" s="1"/>
      <c r="NQ390" s="1"/>
      <c r="NR390" s="1"/>
      <c r="NS390" s="1"/>
      <c r="NT390" s="1"/>
      <c r="NU390" s="1"/>
      <c r="NV390" s="1"/>
      <c r="NW390" s="1"/>
      <c r="NX390" s="1"/>
      <c r="NY390" s="1"/>
      <c r="NZ390" s="1"/>
      <c r="OA390" s="1"/>
      <c r="OB390" s="1"/>
      <c r="OC390" s="1"/>
      <c r="OD390" s="1"/>
      <c r="OE390" s="1"/>
      <c r="OF390" s="1"/>
      <c r="OG390" s="1"/>
      <c r="OH390" s="1"/>
      <c r="OI390" s="1"/>
      <c r="OJ390" s="1"/>
      <c r="OK390" s="1"/>
      <c r="OL390" s="1"/>
      <c r="OM390" s="1"/>
      <c r="ON390" s="1"/>
      <c r="OO390" s="1"/>
      <c r="OP390" s="1"/>
      <c r="OQ390" s="1"/>
      <c r="OR390" s="1"/>
      <c r="OS390" s="1"/>
      <c r="OT390" s="1"/>
      <c r="OU390" s="1"/>
      <c r="OV390" s="1"/>
      <c r="OW390" s="1"/>
      <c r="OX390" s="1"/>
      <c r="OY390" s="1"/>
      <c r="OZ390" s="1"/>
      <c r="PA390" s="1"/>
      <c r="PB390" s="1"/>
      <c r="PC390" s="1"/>
      <c r="PD390" s="1"/>
      <c r="PE390" s="1"/>
      <c r="PF390" s="1"/>
      <c r="PG390" s="1"/>
      <c r="PH390" s="1"/>
      <c r="PI390" s="1"/>
      <c r="PJ390" s="1"/>
      <c r="PK390" s="1"/>
      <c r="PL390" s="1"/>
      <c r="PM390" s="1"/>
      <c r="PN390" s="1"/>
      <c r="PO390" s="1"/>
      <c r="PP390" s="1"/>
      <c r="PQ390" s="1"/>
      <c r="PR390" s="1"/>
      <c r="PS390" s="1"/>
      <c r="PT390" s="1"/>
      <c r="PU390" s="1"/>
      <c r="PV390" s="1"/>
      <c r="PW390" s="1"/>
      <c r="PX390" s="1"/>
      <c r="PY390" s="1"/>
      <c r="PZ390" s="1"/>
      <c r="QA390" s="1"/>
      <c r="QB390" s="1"/>
      <c r="QC390" s="1"/>
      <c r="QD390" s="1"/>
      <c r="QE390" s="1"/>
      <c r="QF390" s="1"/>
      <c r="QG390" s="1"/>
      <c r="QH390" s="1"/>
      <c r="QI390" s="1"/>
      <c r="QJ390" s="1"/>
      <c r="QK390" s="1"/>
      <c r="QL390" s="1"/>
      <c r="QM390" s="1"/>
      <c r="QN390" s="1"/>
      <c r="QO390" s="1"/>
      <c r="QP390" s="1"/>
      <c r="QQ390" s="1"/>
      <c r="QR390" s="1"/>
      <c r="QS390" s="1"/>
      <c r="QT390" s="129"/>
    </row>
    <row r="391" spans="1:462" s="75" customFormat="1" ht="62.45" customHeight="1" x14ac:dyDescent="0.25">
      <c r="A391" s="769"/>
      <c r="B391" s="770"/>
      <c r="C391" s="653"/>
      <c r="D391" s="653"/>
      <c r="E391" s="786"/>
      <c r="F391" s="774" t="s">
        <v>1013</v>
      </c>
      <c r="G391" s="157" t="s">
        <v>1014</v>
      </c>
      <c r="H391" s="88">
        <v>1</v>
      </c>
      <c r="I391" s="68" t="s">
        <v>990</v>
      </c>
      <c r="J391" s="88">
        <f t="shared" si="4"/>
        <v>1</v>
      </c>
      <c r="K391" s="35" t="s">
        <v>1009</v>
      </c>
      <c r="L391" s="725"/>
      <c r="M391" s="775">
        <v>4000000</v>
      </c>
      <c r="N391" s="206"/>
      <c r="O391" s="206"/>
      <c r="P391" s="39">
        <v>0.25</v>
      </c>
      <c r="Q391" s="39"/>
      <c r="R391" s="39"/>
      <c r="S391" s="39">
        <v>0.25</v>
      </c>
      <c r="T391" s="39"/>
      <c r="U391" s="39"/>
      <c r="V391" s="39">
        <v>0.25</v>
      </c>
      <c r="W391" s="39"/>
      <c r="X391" s="39"/>
      <c r="Y391" s="39">
        <v>0.25</v>
      </c>
      <c r="Z391" s="208"/>
      <c r="AA391" s="31" t="s">
        <v>73</v>
      </c>
      <c r="AB391" s="31" t="s">
        <v>73</v>
      </c>
      <c r="AC391" s="31" t="s">
        <v>33</v>
      </c>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c r="KJ391" s="1"/>
      <c r="KK391" s="1"/>
      <c r="KL391" s="1"/>
      <c r="KM391" s="1"/>
      <c r="KN391" s="1"/>
      <c r="KO391" s="1"/>
      <c r="KP391" s="1"/>
      <c r="KQ391" s="1"/>
      <c r="KR391" s="1"/>
      <c r="KS391" s="1"/>
      <c r="KT391" s="1"/>
      <c r="KU391" s="1"/>
      <c r="KV391" s="1"/>
      <c r="KW391" s="1"/>
      <c r="KX391" s="1"/>
      <c r="KY391" s="1"/>
      <c r="KZ391" s="1"/>
      <c r="LA391" s="1"/>
      <c r="LB391" s="1"/>
      <c r="LC391" s="1"/>
      <c r="LD391" s="1"/>
      <c r="LE391" s="1"/>
      <c r="LF391" s="1"/>
      <c r="LG391" s="1"/>
      <c r="LH391" s="1"/>
      <c r="LI391" s="1"/>
      <c r="LJ391" s="1"/>
      <c r="LK391" s="1"/>
      <c r="LL391" s="1"/>
      <c r="LM391" s="1"/>
      <c r="LN391" s="1"/>
      <c r="LO391" s="1"/>
      <c r="LP391" s="1"/>
      <c r="LQ391" s="1"/>
      <c r="LR391" s="1"/>
      <c r="LS391" s="1"/>
      <c r="LT391" s="1"/>
      <c r="LU391" s="1"/>
      <c r="LV391" s="1"/>
      <c r="LW391" s="1"/>
      <c r="LX391" s="1"/>
      <c r="LY391" s="1"/>
      <c r="LZ391" s="1"/>
      <c r="MA391" s="1"/>
      <c r="MB391" s="1"/>
      <c r="MC391" s="1"/>
      <c r="MD391" s="1"/>
      <c r="ME391" s="1"/>
      <c r="MF391" s="1"/>
      <c r="MG391" s="1"/>
      <c r="MH391" s="1"/>
      <c r="MI391" s="1"/>
      <c r="MJ391" s="1"/>
      <c r="MK391" s="1"/>
      <c r="ML391" s="1"/>
      <c r="MM391" s="1"/>
      <c r="MN391" s="1"/>
      <c r="MO391" s="1"/>
      <c r="MP391" s="1"/>
      <c r="MQ391" s="1"/>
      <c r="MR391" s="1"/>
      <c r="MS391" s="1"/>
      <c r="MT391" s="1"/>
      <c r="MU391" s="1"/>
      <c r="MV391" s="1"/>
      <c r="MW391" s="1"/>
      <c r="MX391" s="1"/>
      <c r="MY391" s="1"/>
      <c r="MZ391" s="1"/>
      <c r="NA391" s="1"/>
      <c r="NB391" s="1"/>
      <c r="NC391" s="1"/>
      <c r="ND391" s="1"/>
      <c r="NE391" s="1"/>
      <c r="NF391" s="1"/>
      <c r="NG391" s="1"/>
      <c r="NH391" s="1"/>
      <c r="NI391" s="1"/>
      <c r="NJ391" s="1"/>
      <c r="NK391" s="1"/>
      <c r="NL391" s="1"/>
      <c r="NM391" s="1"/>
      <c r="NN391" s="1"/>
      <c r="NO391" s="1"/>
      <c r="NP391" s="1"/>
      <c r="NQ391" s="1"/>
      <c r="NR391" s="1"/>
      <c r="NS391" s="1"/>
      <c r="NT391" s="1"/>
      <c r="NU391" s="1"/>
      <c r="NV391" s="1"/>
      <c r="NW391" s="1"/>
      <c r="NX391" s="1"/>
      <c r="NY391" s="1"/>
      <c r="NZ391" s="1"/>
      <c r="OA391" s="1"/>
      <c r="OB391" s="1"/>
      <c r="OC391" s="1"/>
      <c r="OD391" s="1"/>
      <c r="OE391" s="1"/>
      <c r="OF391" s="1"/>
      <c r="OG391" s="1"/>
      <c r="OH391" s="1"/>
      <c r="OI391" s="1"/>
      <c r="OJ391" s="1"/>
      <c r="OK391" s="1"/>
      <c r="OL391" s="1"/>
      <c r="OM391" s="1"/>
      <c r="ON391" s="1"/>
      <c r="OO391" s="1"/>
      <c r="OP391" s="1"/>
      <c r="OQ391" s="1"/>
      <c r="OR391" s="1"/>
      <c r="OS391" s="1"/>
      <c r="OT391" s="1"/>
      <c r="OU391" s="1"/>
      <c r="OV391" s="1"/>
      <c r="OW391" s="1"/>
      <c r="OX391" s="1"/>
      <c r="OY391" s="1"/>
      <c r="OZ391" s="1"/>
      <c r="PA391" s="1"/>
      <c r="PB391" s="1"/>
      <c r="PC391" s="1"/>
      <c r="PD391" s="1"/>
      <c r="PE391" s="1"/>
      <c r="PF391" s="1"/>
      <c r="PG391" s="1"/>
      <c r="PH391" s="1"/>
      <c r="PI391" s="1"/>
      <c r="PJ391" s="1"/>
      <c r="PK391" s="1"/>
      <c r="PL391" s="1"/>
      <c r="PM391" s="1"/>
      <c r="PN391" s="1"/>
      <c r="PO391" s="1"/>
      <c r="PP391" s="1"/>
      <c r="PQ391" s="1"/>
      <c r="PR391" s="1"/>
      <c r="PS391" s="1"/>
      <c r="PT391" s="1"/>
      <c r="PU391" s="1"/>
      <c r="PV391" s="1"/>
      <c r="PW391" s="1"/>
      <c r="PX391" s="1"/>
      <c r="PY391" s="1"/>
      <c r="PZ391" s="1"/>
      <c r="QA391" s="1"/>
      <c r="QB391" s="1"/>
      <c r="QC391" s="1"/>
      <c r="QD391" s="1"/>
      <c r="QE391" s="1"/>
      <c r="QF391" s="1"/>
      <c r="QG391" s="1"/>
      <c r="QH391" s="1"/>
      <c r="QI391" s="1"/>
      <c r="QJ391" s="1"/>
      <c r="QK391" s="1"/>
      <c r="QL391" s="1"/>
      <c r="QM391" s="1"/>
      <c r="QN391" s="1"/>
      <c r="QO391" s="1"/>
      <c r="QP391" s="1"/>
      <c r="QQ391" s="1"/>
      <c r="QR391" s="1"/>
      <c r="QS391" s="1"/>
      <c r="QT391" s="129"/>
    </row>
    <row r="392" spans="1:462" s="75" customFormat="1" ht="62.45" customHeight="1" x14ac:dyDescent="0.25">
      <c r="A392" s="769"/>
      <c r="B392" s="770"/>
      <c r="C392" s="653"/>
      <c r="D392" s="653"/>
      <c r="E392" s="786"/>
      <c r="F392" s="774"/>
      <c r="G392" s="157" t="s">
        <v>1015</v>
      </c>
      <c r="H392" s="88">
        <f t="shared" si="4"/>
        <v>0.75</v>
      </c>
      <c r="I392" s="68" t="s">
        <v>990</v>
      </c>
      <c r="J392" s="88">
        <f t="shared" si="4"/>
        <v>1</v>
      </c>
      <c r="K392" s="35" t="s">
        <v>1009</v>
      </c>
      <c r="L392" s="725"/>
      <c r="M392" s="775"/>
      <c r="N392" s="206"/>
      <c r="O392" s="206"/>
      <c r="P392" s="39">
        <v>0.25</v>
      </c>
      <c r="Q392" s="39"/>
      <c r="R392" s="39"/>
      <c r="S392" s="39">
        <v>0.25</v>
      </c>
      <c r="T392" s="39"/>
      <c r="U392" s="39"/>
      <c r="V392" s="39">
        <v>0.25</v>
      </c>
      <c r="W392" s="39"/>
      <c r="X392" s="39"/>
      <c r="Y392" s="39">
        <v>0.25</v>
      </c>
      <c r="Z392" s="208"/>
      <c r="AA392" s="31" t="s">
        <v>73</v>
      </c>
      <c r="AB392" s="31" t="s">
        <v>73</v>
      </c>
      <c r="AC392" s="31" t="s">
        <v>33</v>
      </c>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c r="KJ392" s="1"/>
      <c r="KK392" s="1"/>
      <c r="KL392" s="1"/>
      <c r="KM392" s="1"/>
      <c r="KN392" s="1"/>
      <c r="KO392" s="1"/>
      <c r="KP392" s="1"/>
      <c r="KQ392" s="1"/>
      <c r="KR392" s="1"/>
      <c r="KS392" s="1"/>
      <c r="KT392" s="1"/>
      <c r="KU392" s="1"/>
      <c r="KV392" s="1"/>
      <c r="KW392" s="1"/>
      <c r="KX392" s="1"/>
      <c r="KY392" s="1"/>
      <c r="KZ392" s="1"/>
      <c r="LA392" s="1"/>
      <c r="LB392" s="1"/>
      <c r="LC392" s="1"/>
      <c r="LD392" s="1"/>
      <c r="LE392" s="1"/>
      <c r="LF392" s="1"/>
      <c r="LG392" s="1"/>
      <c r="LH392" s="1"/>
      <c r="LI392" s="1"/>
      <c r="LJ392" s="1"/>
      <c r="LK392" s="1"/>
      <c r="LL392" s="1"/>
      <c r="LM392" s="1"/>
      <c r="LN392" s="1"/>
      <c r="LO392" s="1"/>
      <c r="LP392" s="1"/>
      <c r="LQ392" s="1"/>
      <c r="LR392" s="1"/>
      <c r="LS392" s="1"/>
      <c r="LT392" s="1"/>
      <c r="LU392" s="1"/>
      <c r="LV392" s="1"/>
      <c r="LW392" s="1"/>
      <c r="LX392" s="1"/>
      <c r="LY392" s="1"/>
      <c r="LZ392" s="1"/>
      <c r="MA392" s="1"/>
      <c r="MB392" s="1"/>
      <c r="MC392" s="1"/>
      <c r="MD392" s="1"/>
      <c r="ME392" s="1"/>
      <c r="MF392" s="1"/>
      <c r="MG392" s="1"/>
      <c r="MH392" s="1"/>
      <c r="MI392" s="1"/>
      <c r="MJ392" s="1"/>
      <c r="MK392" s="1"/>
      <c r="ML392" s="1"/>
      <c r="MM392" s="1"/>
      <c r="MN392" s="1"/>
      <c r="MO392" s="1"/>
      <c r="MP392" s="1"/>
      <c r="MQ392" s="1"/>
      <c r="MR392" s="1"/>
      <c r="MS392" s="1"/>
      <c r="MT392" s="1"/>
      <c r="MU392" s="1"/>
      <c r="MV392" s="1"/>
      <c r="MW392" s="1"/>
      <c r="MX392" s="1"/>
      <c r="MY392" s="1"/>
      <c r="MZ392" s="1"/>
      <c r="NA392" s="1"/>
      <c r="NB392" s="1"/>
      <c r="NC392" s="1"/>
      <c r="ND392" s="1"/>
      <c r="NE392" s="1"/>
      <c r="NF392" s="1"/>
      <c r="NG392" s="1"/>
      <c r="NH392" s="1"/>
      <c r="NI392" s="1"/>
      <c r="NJ392" s="1"/>
      <c r="NK392" s="1"/>
      <c r="NL392" s="1"/>
      <c r="NM392" s="1"/>
      <c r="NN392" s="1"/>
      <c r="NO392" s="1"/>
      <c r="NP392" s="1"/>
      <c r="NQ392" s="1"/>
      <c r="NR392" s="1"/>
      <c r="NS392" s="1"/>
      <c r="NT392" s="1"/>
      <c r="NU392" s="1"/>
      <c r="NV392" s="1"/>
      <c r="NW392" s="1"/>
      <c r="NX392" s="1"/>
      <c r="NY392" s="1"/>
      <c r="NZ392" s="1"/>
      <c r="OA392" s="1"/>
      <c r="OB392" s="1"/>
      <c r="OC392" s="1"/>
      <c r="OD392" s="1"/>
      <c r="OE392" s="1"/>
      <c r="OF392" s="1"/>
      <c r="OG392" s="1"/>
      <c r="OH392" s="1"/>
      <c r="OI392" s="1"/>
      <c r="OJ392" s="1"/>
      <c r="OK392" s="1"/>
      <c r="OL392" s="1"/>
      <c r="OM392" s="1"/>
      <c r="ON392" s="1"/>
      <c r="OO392" s="1"/>
      <c r="OP392" s="1"/>
      <c r="OQ392" s="1"/>
      <c r="OR392" s="1"/>
      <c r="OS392" s="1"/>
      <c r="OT392" s="1"/>
      <c r="OU392" s="1"/>
      <c r="OV392" s="1"/>
      <c r="OW392" s="1"/>
      <c r="OX392" s="1"/>
      <c r="OY392" s="1"/>
      <c r="OZ392" s="1"/>
      <c r="PA392" s="1"/>
      <c r="PB392" s="1"/>
      <c r="PC392" s="1"/>
      <c r="PD392" s="1"/>
      <c r="PE392" s="1"/>
      <c r="PF392" s="1"/>
      <c r="PG392" s="1"/>
      <c r="PH392" s="1"/>
      <c r="PI392" s="1"/>
      <c r="PJ392" s="1"/>
      <c r="PK392" s="1"/>
      <c r="PL392" s="1"/>
      <c r="PM392" s="1"/>
      <c r="PN392" s="1"/>
      <c r="PO392" s="1"/>
      <c r="PP392" s="1"/>
      <c r="PQ392" s="1"/>
      <c r="PR392" s="1"/>
      <c r="PS392" s="1"/>
      <c r="PT392" s="1"/>
      <c r="PU392" s="1"/>
      <c r="PV392" s="1"/>
      <c r="PW392" s="1"/>
      <c r="PX392" s="1"/>
      <c r="PY392" s="1"/>
      <c r="PZ392" s="1"/>
      <c r="QA392" s="1"/>
      <c r="QB392" s="1"/>
      <c r="QC392" s="1"/>
      <c r="QD392" s="1"/>
      <c r="QE392" s="1"/>
      <c r="QF392" s="1"/>
      <c r="QG392" s="1"/>
      <c r="QH392" s="1"/>
      <c r="QI392" s="1"/>
      <c r="QJ392" s="1"/>
      <c r="QK392" s="1"/>
      <c r="QL392" s="1"/>
      <c r="QM392" s="1"/>
      <c r="QN392" s="1"/>
      <c r="QO392" s="1"/>
      <c r="QP392" s="1"/>
      <c r="QQ392" s="1"/>
      <c r="QR392" s="1"/>
      <c r="QS392" s="1"/>
      <c r="QT392" s="129"/>
    </row>
    <row r="393" spans="1:462" s="75" customFormat="1" ht="62.45" customHeight="1" x14ac:dyDescent="0.25">
      <c r="A393" s="769"/>
      <c r="B393" s="770"/>
      <c r="C393" s="653"/>
      <c r="D393" s="653"/>
      <c r="E393" s="786"/>
      <c r="F393" s="774"/>
      <c r="G393" s="157" t="s">
        <v>1016</v>
      </c>
      <c r="H393" s="88">
        <f t="shared" si="4"/>
        <v>0.75</v>
      </c>
      <c r="I393" s="68" t="s">
        <v>990</v>
      </c>
      <c r="J393" s="88">
        <f t="shared" si="4"/>
        <v>1</v>
      </c>
      <c r="K393" s="35" t="s">
        <v>1009</v>
      </c>
      <c r="L393" s="725"/>
      <c r="M393" s="775"/>
      <c r="N393" s="206"/>
      <c r="O393" s="206"/>
      <c r="P393" s="39">
        <v>0.25</v>
      </c>
      <c r="Q393" s="39"/>
      <c r="R393" s="39"/>
      <c r="S393" s="39">
        <v>0.25</v>
      </c>
      <c r="T393" s="39"/>
      <c r="U393" s="39"/>
      <c r="V393" s="39">
        <v>0.25</v>
      </c>
      <c r="W393" s="39"/>
      <c r="X393" s="39"/>
      <c r="Y393" s="39">
        <v>0.25</v>
      </c>
      <c r="Z393" s="208"/>
      <c r="AA393" s="31" t="s">
        <v>73</v>
      </c>
      <c r="AB393" s="31" t="s">
        <v>73</v>
      </c>
      <c r="AC393" s="31" t="s">
        <v>33</v>
      </c>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c r="KJ393" s="1"/>
      <c r="KK393" s="1"/>
      <c r="KL393" s="1"/>
      <c r="KM393" s="1"/>
      <c r="KN393" s="1"/>
      <c r="KO393" s="1"/>
      <c r="KP393" s="1"/>
      <c r="KQ393" s="1"/>
      <c r="KR393" s="1"/>
      <c r="KS393" s="1"/>
      <c r="KT393" s="1"/>
      <c r="KU393" s="1"/>
      <c r="KV393" s="1"/>
      <c r="KW393" s="1"/>
      <c r="KX393" s="1"/>
      <c r="KY393" s="1"/>
      <c r="KZ393" s="1"/>
      <c r="LA393" s="1"/>
      <c r="LB393" s="1"/>
      <c r="LC393" s="1"/>
      <c r="LD393" s="1"/>
      <c r="LE393" s="1"/>
      <c r="LF393" s="1"/>
      <c r="LG393" s="1"/>
      <c r="LH393" s="1"/>
      <c r="LI393" s="1"/>
      <c r="LJ393" s="1"/>
      <c r="LK393" s="1"/>
      <c r="LL393" s="1"/>
      <c r="LM393" s="1"/>
      <c r="LN393" s="1"/>
      <c r="LO393" s="1"/>
      <c r="LP393" s="1"/>
      <c r="LQ393" s="1"/>
      <c r="LR393" s="1"/>
      <c r="LS393" s="1"/>
      <c r="LT393" s="1"/>
      <c r="LU393" s="1"/>
      <c r="LV393" s="1"/>
      <c r="LW393" s="1"/>
      <c r="LX393" s="1"/>
      <c r="LY393" s="1"/>
      <c r="LZ393" s="1"/>
      <c r="MA393" s="1"/>
      <c r="MB393" s="1"/>
      <c r="MC393" s="1"/>
      <c r="MD393" s="1"/>
      <c r="ME393" s="1"/>
      <c r="MF393" s="1"/>
      <c r="MG393" s="1"/>
      <c r="MH393" s="1"/>
      <c r="MI393" s="1"/>
      <c r="MJ393" s="1"/>
      <c r="MK393" s="1"/>
      <c r="ML393" s="1"/>
      <c r="MM393" s="1"/>
      <c r="MN393" s="1"/>
      <c r="MO393" s="1"/>
      <c r="MP393" s="1"/>
      <c r="MQ393" s="1"/>
      <c r="MR393" s="1"/>
      <c r="MS393" s="1"/>
      <c r="MT393" s="1"/>
      <c r="MU393" s="1"/>
      <c r="MV393" s="1"/>
      <c r="MW393" s="1"/>
      <c r="MX393" s="1"/>
      <c r="MY393" s="1"/>
      <c r="MZ393" s="1"/>
      <c r="NA393" s="1"/>
      <c r="NB393" s="1"/>
      <c r="NC393" s="1"/>
      <c r="ND393" s="1"/>
      <c r="NE393" s="1"/>
      <c r="NF393" s="1"/>
      <c r="NG393" s="1"/>
      <c r="NH393" s="1"/>
      <c r="NI393" s="1"/>
      <c r="NJ393" s="1"/>
      <c r="NK393" s="1"/>
      <c r="NL393" s="1"/>
      <c r="NM393" s="1"/>
      <c r="NN393" s="1"/>
      <c r="NO393" s="1"/>
      <c r="NP393" s="1"/>
      <c r="NQ393" s="1"/>
      <c r="NR393" s="1"/>
      <c r="NS393" s="1"/>
      <c r="NT393" s="1"/>
      <c r="NU393" s="1"/>
      <c r="NV393" s="1"/>
      <c r="NW393" s="1"/>
      <c r="NX393" s="1"/>
      <c r="NY393" s="1"/>
      <c r="NZ393" s="1"/>
      <c r="OA393" s="1"/>
      <c r="OB393" s="1"/>
      <c r="OC393" s="1"/>
      <c r="OD393" s="1"/>
      <c r="OE393" s="1"/>
      <c r="OF393" s="1"/>
      <c r="OG393" s="1"/>
      <c r="OH393" s="1"/>
      <c r="OI393" s="1"/>
      <c r="OJ393" s="1"/>
      <c r="OK393" s="1"/>
      <c r="OL393" s="1"/>
      <c r="OM393" s="1"/>
      <c r="ON393" s="1"/>
      <c r="OO393" s="1"/>
      <c r="OP393" s="1"/>
      <c r="OQ393" s="1"/>
      <c r="OR393" s="1"/>
      <c r="OS393" s="1"/>
      <c r="OT393" s="1"/>
      <c r="OU393" s="1"/>
      <c r="OV393" s="1"/>
      <c r="OW393" s="1"/>
      <c r="OX393" s="1"/>
      <c r="OY393" s="1"/>
      <c r="OZ393" s="1"/>
      <c r="PA393" s="1"/>
      <c r="PB393" s="1"/>
      <c r="PC393" s="1"/>
      <c r="PD393" s="1"/>
      <c r="PE393" s="1"/>
      <c r="PF393" s="1"/>
      <c r="PG393" s="1"/>
      <c r="PH393" s="1"/>
      <c r="PI393" s="1"/>
      <c r="PJ393" s="1"/>
      <c r="PK393" s="1"/>
      <c r="PL393" s="1"/>
      <c r="PM393" s="1"/>
      <c r="PN393" s="1"/>
      <c r="PO393" s="1"/>
      <c r="PP393" s="1"/>
      <c r="PQ393" s="1"/>
      <c r="PR393" s="1"/>
      <c r="PS393" s="1"/>
      <c r="PT393" s="1"/>
      <c r="PU393" s="1"/>
      <c r="PV393" s="1"/>
      <c r="PW393" s="1"/>
      <c r="PX393" s="1"/>
      <c r="PY393" s="1"/>
      <c r="PZ393" s="1"/>
      <c r="QA393" s="1"/>
      <c r="QB393" s="1"/>
      <c r="QC393" s="1"/>
      <c r="QD393" s="1"/>
      <c r="QE393" s="1"/>
      <c r="QF393" s="1"/>
      <c r="QG393" s="1"/>
      <c r="QH393" s="1"/>
      <c r="QI393" s="1"/>
      <c r="QJ393" s="1"/>
      <c r="QK393" s="1"/>
      <c r="QL393" s="1"/>
      <c r="QM393" s="1"/>
      <c r="QN393" s="1"/>
      <c r="QO393" s="1"/>
      <c r="QP393" s="1"/>
      <c r="QQ393" s="1"/>
      <c r="QR393" s="1"/>
      <c r="QS393" s="1"/>
      <c r="QT393" s="129"/>
    </row>
    <row r="394" spans="1:462" s="537" customFormat="1" ht="62.45" customHeight="1" x14ac:dyDescent="0.25">
      <c r="A394" s="769"/>
      <c r="B394" s="770"/>
      <c r="C394" s="653"/>
      <c r="D394" s="653"/>
      <c r="E394" s="786"/>
      <c r="F394" s="774"/>
      <c r="G394" s="157" t="s">
        <v>1017</v>
      </c>
      <c r="H394" s="88">
        <f t="shared" si="4"/>
        <v>0.75</v>
      </c>
      <c r="I394" s="68" t="s">
        <v>990</v>
      </c>
      <c r="J394" s="88">
        <f t="shared" si="4"/>
        <v>1</v>
      </c>
      <c r="K394" s="35" t="s">
        <v>1009</v>
      </c>
      <c r="L394" s="725"/>
      <c r="M394" s="775"/>
      <c r="N394" s="206"/>
      <c r="O394" s="206"/>
      <c r="P394" s="39">
        <v>0.25</v>
      </c>
      <c r="Q394" s="39"/>
      <c r="R394" s="39"/>
      <c r="S394" s="39">
        <v>0.25</v>
      </c>
      <c r="T394" s="39"/>
      <c r="U394" s="39"/>
      <c r="V394" s="39">
        <v>0.25</v>
      </c>
      <c r="W394" s="39"/>
      <c r="X394" s="39"/>
      <c r="Y394" s="39">
        <v>0.25</v>
      </c>
      <c r="Z394" s="208"/>
      <c r="AA394" s="31" t="s">
        <v>73</v>
      </c>
      <c r="AB394" s="31" t="s">
        <v>73</v>
      </c>
      <c r="AC394" s="31" t="s">
        <v>33</v>
      </c>
      <c r="AD394" s="535"/>
      <c r="AE394" s="535"/>
      <c r="AF394" s="535"/>
      <c r="AG394" s="535"/>
      <c r="AH394" s="535"/>
      <c r="AI394" s="535"/>
      <c r="AJ394" s="535"/>
      <c r="AK394" s="535"/>
      <c r="AL394" s="535"/>
      <c r="AM394" s="535"/>
      <c r="AN394" s="535"/>
      <c r="AO394" s="535"/>
      <c r="AP394" s="535"/>
      <c r="AQ394" s="535"/>
      <c r="AR394" s="535"/>
      <c r="AS394" s="535"/>
      <c r="AT394" s="535"/>
      <c r="AU394" s="535"/>
      <c r="AV394" s="535"/>
      <c r="AW394" s="535"/>
      <c r="AX394" s="535"/>
      <c r="AY394" s="535"/>
      <c r="AZ394" s="536"/>
    </row>
    <row r="395" spans="1:462" s="1" customFormat="1" ht="62.45" customHeight="1" x14ac:dyDescent="0.25">
      <c r="A395" s="769"/>
      <c r="B395" s="770"/>
      <c r="C395" s="654"/>
      <c r="D395" s="654"/>
      <c r="E395" s="786"/>
      <c r="F395" s="771"/>
      <c r="G395" s="220" t="s">
        <v>1018</v>
      </c>
      <c r="H395" s="221">
        <f t="shared" si="4"/>
        <v>0.75</v>
      </c>
      <c r="I395" s="182" t="s">
        <v>990</v>
      </c>
      <c r="J395" s="221">
        <f t="shared" si="4"/>
        <v>1</v>
      </c>
      <c r="K395" s="86" t="s">
        <v>1009</v>
      </c>
      <c r="L395" s="725"/>
      <c r="M395" s="776"/>
      <c r="N395" s="222"/>
      <c r="O395" s="222"/>
      <c r="P395" s="223">
        <v>0.25</v>
      </c>
      <c r="Q395" s="223"/>
      <c r="R395" s="223"/>
      <c r="S395" s="223">
        <v>0.25</v>
      </c>
      <c r="T395" s="223"/>
      <c r="U395" s="223"/>
      <c r="V395" s="223">
        <v>0.25</v>
      </c>
      <c r="W395" s="223"/>
      <c r="X395" s="223"/>
      <c r="Y395" s="223">
        <v>0.25</v>
      </c>
      <c r="Z395" s="224"/>
      <c r="AA395" s="63" t="s">
        <v>73</v>
      </c>
      <c r="AB395" s="63" t="s">
        <v>73</v>
      </c>
      <c r="AC395" s="63" t="s">
        <v>33</v>
      </c>
    </row>
    <row r="396" spans="1:462" s="1" customFormat="1" x14ac:dyDescent="0.25">
      <c r="A396" s="30"/>
      <c r="B396" s="225"/>
      <c r="C396" s="30"/>
      <c r="D396" s="30"/>
      <c r="E396" s="30"/>
      <c r="F396" s="30"/>
      <c r="G396" s="157"/>
      <c r="H396" s="157"/>
      <c r="I396" s="68"/>
      <c r="J396" s="88"/>
      <c r="K396" s="35"/>
      <c r="L396" s="44"/>
      <c r="M396" s="314">
        <f>SUM(290:395)</f>
        <v>200985674.19999999</v>
      </c>
      <c r="N396" s="206"/>
      <c r="O396" s="206"/>
      <c r="P396" s="39"/>
      <c r="Q396" s="39"/>
      <c r="R396" s="39"/>
      <c r="S396" s="39"/>
      <c r="T396" s="39"/>
      <c r="U396" s="39"/>
      <c r="V396" s="39"/>
      <c r="W396" s="39"/>
      <c r="X396" s="39"/>
      <c r="Y396" s="39"/>
      <c r="Z396" s="208"/>
      <c r="AA396" s="31"/>
      <c r="AB396" s="31"/>
      <c r="AC396" s="31"/>
    </row>
    <row r="397" spans="1:462" s="306" customFormat="1" ht="31.5" customHeight="1" thickBot="1" x14ac:dyDescent="0.3">
      <c r="A397" s="726" t="s">
        <v>0</v>
      </c>
      <c r="B397" s="727"/>
      <c r="C397" s="858" t="s">
        <v>2093</v>
      </c>
      <c r="D397" s="858"/>
      <c r="E397" s="858"/>
      <c r="F397" s="858"/>
      <c r="G397" s="858"/>
      <c r="H397" s="858"/>
      <c r="I397" s="858"/>
      <c r="J397" s="858"/>
      <c r="K397" s="858"/>
      <c r="L397" s="858"/>
      <c r="M397" s="858"/>
      <c r="N397" s="858"/>
      <c r="O397" s="858"/>
      <c r="P397" s="858"/>
      <c r="Q397" s="858"/>
      <c r="R397" s="858"/>
      <c r="S397" s="858"/>
      <c r="T397" s="858"/>
      <c r="U397" s="858"/>
      <c r="V397" s="858"/>
      <c r="W397" s="858"/>
      <c r="X397" s="858"/>
      <c r="Y397" s="858"/>
      <c r="Z397" s="858"/>
      <c r="AA397" s="858"/>
      <c r="AB397" s="858"/>
      <c r="AC397" s="859"/>
    </row>
    <row r="398" spans="1:462" x14ac:dyDescent="0.25">
      <c r="A398" s="633" t="s">
        <v>1</v>
      </c>
      <c r="B398" s="634"/>
      <c r="C398" s="631" t="s">
        <v>2</v>
      </c>
      <c r="D398" s="631" t="s">
        <v>3</v>
      </c>
      <c r="E398" s="631" t="s">
        <v>27</v>
      </c>
      <c r="F398" s="627" t="s">
        <v>4</v>
      </c>
      <c r="G398" s="627" t="s">
        <v>5</v>
      </c>
      <c r="H398" s="631" t="s">
        <v>6</v>
      </c>
      <c r="I398" s="631" t="s">
        <v>7</v>
      </c>
      <c r="J398" s="631" t="s">
        <v>23</v>
      </c>
      <c r="K398" s="631" t="s">
        <v>8</v>
      </c>
      <c r="L398" s="627" t="s">
        <v>9</v>
      </c>
      <c r="M398" s="627"/>
      <c r="N398" s="627" t="s">
        <v>10</v>
      </c>
      <c r="O398" s="627"/>
      <c r="P398" s="627"/>
      <c r="Q398" s="627"/>
      <c r="R398" s="627"/>
      <c r="S398" s="627"/>
      <c r="T398" s="627"/>
      <c r="U398" s="627"/>
      <c r="V398" s="627"/>
      <c r="W398" s="627"/>
      <c r="X398" s="627"/>
      <c r="Y398" s="627"/>
      <c r="Z398" s="627" t="s">
        <v>11</v>
      </c>
      <c r="AA398" s="627"/>
      <c r="AB398" s="627"/>
      <c r="AC398" s="628"/>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c r="KK398" s="1"/>
      <c r="KL398" s="1"/>
      <c r="KM398" s="1"/>
      <c r="KN398" s="1"/>
      <c r="KO398" s="1"/>
      <c r="KP398" s="1"/>
      <c r="KQ398" s="1"/>
      <c r="KR398" s="1"/>
      <c r="KS398" s="1"/>
      <c r="KT398" s="1"/>
      <c r="KU398" s="1"/>
      <c r="KV398" s="1"/>
      <c r="KW398" s="1"/>
      <c r="KX398" s="1"/>
      <c r="KY398" s="1"/>
      <c r="KZ398" s="1"/>
      <c r="LA398" s="1"/>
      <c r="LB398" s="1"/>
      <c r="LC398" s="1"/>
      <c r="LD398" s="1"/>
      <c r="LE398" s="1"/>
      <c r="LF398" s="1"/>
      <c r="LG398" s="1"/>
      <c r="LH398" s="1"/>
      <c r="LI398" s="1"/>
      <c r="LJ398" s="1"/>
      <c r="LK398" s="1"/>
      <c r="LL398" s="1"/>
      <c r="LM398" s="1"/>
      <c r="LN398" s="1"/>
      <c r="LO398" s="1"/>
      <c r="LP398" s="1"/>
      <c r="LQ398" s="1"/>
      <c r="LR398" s="1"/>
      <c r="LS398" s="1"/>
      <c r="LT398" s="1"/>
      <c r="LU398" s="1"/>
      <c r="LV398" s="1"/>
      <c r="LW398" s="1"/>
      <c r="LX398" s="1"/>
      <c r="LY398" s="1"/>
      <c r="LZ398" s="1"/>
      <c r="MA398" s="1"/>
      <c r="MB398" s="1"/>
      <c r="MC398" s="1"/>
      <c r="MD398" s="1"/>
      <c r="ME398" s="1"/>
      <c r="MF398" s="1"/>
      <c r="MG398" s="1"/>
      <c r="MH398" s="1"/>
      <c r="MI398" s="1"/>
      <c r="MJ398" s="1"/>
      <c r="MK398" s="1"/>
      <c r="ML398" s="1"/>
      <c r="MM398" s="1"/>
      <c r="MN398" s="1"/>
      <c r="MO398" s="1"/>
      <c r="MP398" s="1"/>
      <c r="MQ398" s="1"/>
      <c r="MR398" s="1"/>
      <c r="MS398" s="1"/>
      <c r="MT398" s="1"/>
      <c r="MU398" s="1"/>
      <c r="MV398" s="1"/>
      <c r="MW398" s="1"/>
      <c r="MX398" s="1"/>
      <c r="MY398" s="1"/>
      <c r="MZ398" s="1"/>
      <c r="NA398" s="1"/>
      <c r="NB398" s="1"/>
      <c r="NC398" s="1"/>
      <c r="ND398" s="1"/>
      <c r="NE398" s="1"/>
      <c r="NF398" s="1"/>
      <c r="NG398" s="1"/>
      <c r="NH398" s="1"/>
      <c r="NI398" s="1"/>
      <c r="NJ398" s="1"/>
      <c r="NK398" s="1"/>
      <c r="NL398" s="1"/>
      <c r="NM398" s="1"/>
      <c r="NN398" s="1"/>
      <c r="NO398" s="1"/>
      <c r="NP398" s="1"/>
      <c r="NQ398" s="1"/>
      <c r="NR398" s="1"/>
      <c r="NS398" s="1"/>
      <c r="NT398" s="1"/>
      <c r="NU398" s="1"/>
      <c r="NV398" s="1"/>
      <c r="NW398" s="1"/>
      <c r="NX398" s="1"/>
      <c r="NY398" s="1"/>
      <c r="NZ398" s="1"/>
      <c r="OA398" s="1"/>
      <c r="OB398" s="1"/>
      <c r="OC398" s="1"/>
      <c r="OD398" s="1"/>
      <c r="OE398" s="1"/>
      <c r="OF398" s="1"/>
      <c r="OG398" s="1"/>
      <c r="OH398" s="1"/>
      <c r="OI398" s="1"/>
      <c r="OJ398" s="1"/>
      <c r="OK398" s="1"/>
      <c r="OL398" s="1"/>
      <c r="OM398" s="1"/>
      <c r="ON398" s="1"/>
      <c r="OO398" s="1"/>
      <c r="OP398" s="1"/>
      <c r="OQ398" s="1"/>
      <c r="OR398" s="1"/>
      <c r="OS398" s="1"/>
      <c r="OT398" s="1"/>
      <c r="OU398" s="1"/>
      <c r="OV398" s="1"/>
      <c r="OW398" s="1"/>
      <c r="OX398" s="1"/>
      <c r="OY398" s="1"/>
      <c r="OZ398" s="1"/>
      <c r="PA398" s="1"/>
      <c r="PB398" s="1"/>
      <c r="PC398" s="1"/>
      <c r="PD398" s="1"/>
      <c r="PE398" s="1"/>
      <c r="PF398" s="1"/>
      <c r="PG398" s="1"/>
      <c r="PH398" s="1"/>
      <c r="PI398" s="1"/>
      <c r="PJ398" s="1"/>
      <c r="PK398" s="1"/>
      <c r="PL398" s="1"/>
      <c r="PM398" s="1"/>
      <c r="PN398" s="1"/>
      <c r="PO398" s="1"/>
      <c r="PP398" s="1"/>
      <c r="PQ398" s="1"/>
      <c r="PR398" s="1"/>
      <c r="PS398" s="1"/>
      <c r="PT398" s="1"/>
      <c r="PU398" s="1"/>
      <c r="PV398" s="1"/>
      <c r="PW398" s="1"/>
      <c r="PX398" s="1"/>
      <c r="PY398" s="1"/>
      <c r="PZ398" s="1"/>
      <c r="QA398" s="1"/>
      <c r="QB398" s="1"/>
      <c r="QC398" s="1"/>
      <c r="QD398" s="1"/>
      <c r="QE398" s="1"/>
      <c r="QF398" s="1"/>
      <c r="QG398" s="1"/>
      <c r="QH398" s="1"/>
      <c r="QI398" s="1"/>
      <c r="QJ398" s="1"/>
      <c r="QK398" s="1"/>
      <c r="QL398" s="1"/>
      <c r="QM398" s="1"/>
      <c r="QN398" s="1"/>
      <c r="QO398" s="1"/>
      <c r="QP398" s="1"/>
      <c r="QQ398" s="1"/>
      <c r="QR398" s="1"/>
      <c r="QS398" s="1"/>
    </row>
    <row r="399" spans="1:462" x14ac:dyDescent="0.25">
      <c r="A399" s="635"/>
      <c r="B399" s="629"/>
      <c r="C399" s="629"/>
      <c r="D399" s="629"/>
      <c r="E399" s="629"/>
      <c r="F399" s="610"/>
      <c r="G399" s="610"/>
      <c r="H399" s="629"/>
      <c r="I399" s="629"/>
      <c r="J399" s="629"/>
      <c r="K399" s="629"/>
      <c r="L399" s="610"/>
      <c r="M399" s="610"/>
      <c r="N399" s="610" t="s">
        <v>12</v>
      </c>
      <c r="O399" s="610"/>
      <c r="P399" s="610"/>
      <c r="Q399" s="610" t="s">
        <v>13</v>
      </c>
      <c r="R399" s="610"/>
      <c r="S399" s="610"/>
      <c r="T399" s="610" t="s">
        <v>14</v>
      </c>
      <c r="U399" s="610"/>
      <c r="V399" s="610"/>
      <c r="W399" s="610" t="s">
        <v>15</v>
      </c>
      <c r="X399" s="610"/>
      <c r="Y399" s="610"/>
      <c r="Z399" s="629" t="s">
        <v>16</v>
      </c>
      <c r="AA399" s="629" t="s">
        <v>17</v>
      </c>
      <c r="AB399" s="629"/>
      <c r="AC399" s="656" t="s">
        <v>18</v>
      </c>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c r="KK399" s="1"/>
      <c r="KL399" s="1"/>
      <c r="KM399" s="1"/>
      <c r="KN399" s="1"/>
      <c r="KO399" s="1"/>
      <c r="KP399" s="1"/>
      <c r="KQ399" s="1"/>
      <c r="KR399" s="1"/>
      <c r="KS399" s="1"/>
      <c r="KT399" s="1"/>
      <c r="KU399" s="1"/>
      <c r="KV399" s="1"/>
      <c r="KW399" s="1"/>
      <c r="KX399" s="1"/>
      <c r="KY399" s="1"/>
      <c r="KZ399" s="1"/>
      <c r="LA399" s="1"/>
      <c r="LB399" s="1"/>
      <c r="LC399" s="1"/>
      <c r="LD399" s="1"/>
      <c r="LE399" s="1"/>
      <c r="LF399" s="1"/>
      <c r="LG399" s="1"/>
      <c r="LH399" s="1"/>
      <c r="LI399" s="1"/>
      <c r="LJ399" s="1"/>
      <c r="LK399" s="1"/>
      <c r="LL399" s="1"/>
      <c r="LM399" s="1"/>
      <c r="LN399" s="1"/>
      <c r="LO399" s="1"/>
      <c r="LP399" s="1"/>
      <c r="LQ399" s="1"/>
      <c r="LR399" s="1"/>
      <c r="LS399" s="1"/>
      <c r="LT399" s="1"/>
      <c r="LU399" s="1"/>
      <c r="LV399" s="1"/>
      <c r="LW399" s="1"/>
      <c r="LX399" s="1"/>
      <c r="LY399" s="1"/>
      <c r="LZ399" s="1"/>
      <c r="MA399" s="1"/>
      <c r="MB399" s="1"/>
      <c r="MC399" s="1"/>
      <c r="MD399" s="1"/>
      <c r="ME399" s="1"/>
      <c r="MF399" s="1"/>
      <c r="MG399" s="1"/>
      <c r="MH399" s="1"/>
      <c r="MI399" s="1"/>
      <c r="MJ399" s="1"/>
      <c r="MK399" s="1"/>
      <c r="ML399" s="1"/>
      <c r="MM399" s="1"/>
      <c r="MN399" s="1"/>
      <c r="MO399" s="1"/>
      <c r="MP399" s="1"/>
      <c r="MQ399" s="1"/>
      <c r="MR399" s="1"/>
      <c r="MS399" s="1"/>
      <c r="MT399" s="1"/>
      <c r="MU399" s="1"/>
      <c r="MV399" s="1"/>
      <c r="MW399" s="1"/>
      <c r="MX399" s="1"/>
      <c r="MY399" s="1"/>
      <c r="MZ399" s="1"/>
      <c r="NA399" s="1"/>
      <c r="NB399" s="1"/>
      <c r="NC399" s="1"/>
      <c r="ND399" s="1"/>
      <c r="NE399" s="1"/>
      <c r="NF399" s="1"/>
      <c r="NG399" s="1"/>
      <c r="NH399" s="1"/>
      <c r="NI399" s="1"/>
      <c r="NJ399" s="1"/>
      <c r="NK399" s="1"/>
      <c r="NL399" s="1"/>
      <c r="NM399" s="1"/>
      <c r="NN399" s="1"/>
      <c r="NO399" s="1"/>
      <c r="NP399" s="1"/>
      <c r="NQ399" s="1"/>
      <c r="NR399" s="1"/>
      <c r="NS399" s="1"/>
      <c r="NT399" s="1"/>
      <c r="NU399" s="1"/>
      <c r="NV399" s="1"/>
      <c r="NW399" s="1"/>
      <c r="NX399" s="1"/>
      <c r="NY399" s="1"/>
      <c r="NZ399" s="1"/>
      <c r="OA399" s="1"/>
      <c r="OB399" s="1"/>
      <c r="OC399" s="1"/>
      <c r="OD399" s="1"/>
      <c r="OE399" s="1"/>
      <c r="OF399" s="1"/>
      <c r="OG399" s="1"/>
      <c r="OH399" s="1"/>
      <c r="OI399" s="1"/>
      <c r="OJ399" s="1"/>
      <c r="OK399" s="1"/>
      <c r="OL399" s="1"/>
      <c r="OM399" s="1"/>
      <c r="ON399" s="1"/>
      <c r="OO399" s="1"/>
      <c r="OP399" s="1"/>
      <c r="OQ399" s="1"/>
      <c r="OR399" s="1"/>
      <c r="OS399" s="1"/>
      <c r="OT399" s="1"/>
      <c r="OU399" s="1"/>
      <c r="OV399" s="1"/>
      <c r="OW399" s="1"/>
      <c r="OX399" s="1"/>
      <c r="OY399" s="1"/>
      <c r="OZ399" s="1"/>
      <c r="PA399" s="1"/>
      <c r="PB399" s="1"/>
      <c r="PC399" s="1"/>
      <c r="PD399" s="1"/>
      <c r="PE399" s="1"/>
      <c r="PF399" s="1"/>
      <c r="PG399" s="1"/>
      <c r="PH399" s="1"/>
      <c r="PI399" s="1"/>
      <c r="PJ399" s="1"/>
      <c r="PK399" s="1"/>
      <c r="PL399" s="1"/>
      <c r="PM399" s="1"/>
      <c r="PN399" s="1"/>
      <c r="PO399" s="1"/>
      <c r="PP399" s="1"/>
      <c r="PQ399" s="1"/>
      <c r="PR399" s="1"/>
      <c r="PS399" s="1"/>
      <c r="PT399" s="1"/>
      <c r="PU399" s="1"/>
      <c r="PV399" s="1"/>
      <c r="PW399" s="1"/>
      <c r="PX399" s="1"/>
      <c r="PY399" s="1"/>
      <c r="PZ399" s="1"/>
      <c r="QA399" s="1"/>
      <c r="QB399" s="1"/>
      <c r="QC399" s="1"/>
      <c r="QD399" s="1"/>
      <c r="QE399" s="1"/>
      <c r="QF399" s="1"/>
      <c r="QG399" s="1"/>
      <c r="QH399" s="1"/>
      <c r="QI399" s="1"/>
      <c r="QJ399" s="1"/>
      <c r="QK399" s="1"/>
      <c r="QL399" s="1"/>
      <c r="QM399" s="1"/>
      <c r="QN399" s="1"/>
      <c r="QO399" s="1"/>
      <c r="QP399" s="1"/>
      <c r="QQ399" s="1"/>
      <c r="QR399" s="1"/>
      <c r="QS399" s="1"/>
    </row>
    <row r="400" spans="1:462" ht="31.5" customHeight="1" thickBot="1" x14ac:dyDescent="0.3">
      <c r="A400" s="758"/>
      <c r="B400" s="750"/>
      <c r="C400" s="750"/>
      <c r="D400" s="630"/>
      <c r="E400" s="630"/>
      <c r="F400" s="632"/>
      <c r="G400" s="632"/>
      <c r="H400" s="630"/>
      <c r="I400" s="630"/>
      <c r="J400" s="630"/>
      <c r="K400" s="630"/>
      <c r="L400" s="227" t="s">
        <v>19</v>
      </c>
      <c r="M400" s="228" t="s">
        <v>20</v>
      </c>
      <c r="N400" s="227">
        <v>1</v>
      </c>
      <c r="O400" s="227">
        <v>2</v>
      </c>
      <c r="P400" s="227">
        <v>3</v>
      </c>
      <c r="Q400" s="227">
        <v>4</v>
      </c>
      <c r="R400" s="227">
        <v>5</v>
      </c>
      <c r="S400" s="227">
        <v>6</v>
      </c>
      <c r="T400" s="227">
        <v>7</v>
      </c>
      <c r="U400" s="227">
        <v>8</v>
      </c>
      <c r="V400" s="227">
        <v>9</v>
      </c>
      <c r="W400" s="227">
        <v>10</v>
      </c>
      <c r="X400" s="227">
        <v>11</v>
      </c>
      <c r="Y400" s="227">
        <v>12</v>
      </c>
      <c r="Z400" s="630"/>
      <c r="AA400" s="226" t="s">
        <v>21</v>
      </c>
      <c r="AB400" s="226" t="s">
        <v>22</v>
      </c>
      <c r="AC400" s="75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c r="KK400" s="1"/>
      <c r="KL400" s="1"/>
      <c r="KM400" s="1"/>
      <c r="KN400" s="1"/>
      <c r="KO400" s="1"/>
      <c r="KP400" s="1"/>
      <c r="KQ400" s="1"/>
      <c r="KR400" s="1"/>
      <c r="KS400" s="1"/>
      <c r="KT400" s="1"/>
      <c r="KU400" s="1"/>
      <c r="KV400" s="1"/>
      <c r="KW400" s="1"/>
      <c r="KX400" s="1"/>
      <c r="KY400" s="1"/>
      <c r="KZ400" s="1"/>
      <c r="LA400" s="1"/>
      <c r="LB400" s="1"/>
      <c r="LC400" s="1"/>
      <c r="LD400" s="1"/>
      <c r="LE400" s="1"/>
      <c r="LF400" s="1"/>
      <c r="LG400" s="1"/>
      <c r="LH400" s="1"/>
      <c r="LI400" s="1"/>
      <c r="LJ400" s="1"/>
      <c r="LK400" s="1"/>
      <c r="LL400" s="1"/>
      <c r="LM400" s="1"/>
      <c r="LN400" s="1"/>
      <c r="LO400" s="1"/>
      <c r="LP400" s="1"/>
      <c r="LQ400" s="1"/>
      <c r="LR400" s="1"/>
      <c r="LS400" s="1"/>
      <c r="LT400" s="1"/>
      <c r="LU400" s="1"/>
      <c r="LV400" s="1"/>
      <c r="LW400" s="1"/>
      <c r="LX400" s="1"/>
      <c r="LY400" s="1"/>
      <c r="LZ400" s="1"/>
      <c r="MA400" s="1"/>
      <c r="MB400" s="1"/>
      <c r="MC400" s="1"/>
      <c r="MD400" s="1"/>
      <c r="ME400" s="1"/>
      <c r="MF400" s="1"/>
      <c r="MG400" s="1"/>
      <c r="MH400" s="1"/>
      <c r="MI400" s="1"/>
      <c r="MJ400" s="1"/>
      <c r="MK400" s="1"/>
      <c r="ML400" s="1"/>
      <c r="MM400" s="1"/>
      <c r="MN400" s="1"/>
      <c r="MO400" s="1"/>
      <c r="MP400" s="1"/>
      <c r="MQ400" s="1"/>
      <c r="MR400" s="1"/>
      <c r="MS400" s="1"/>
      <c r="MT400" s="1"/>
      <c r="MU400" s="1"/>
      <c r="MV400" s="1"/>
      <c r="MW400" s="1"/>
      <c r="MX400" s="1"/>
      <c r="MY400" s="1"/>
      <c r="MZ400" s="1"/>
      <c r="NA400" s="1"/>
      <c r="NB400" s="1"/>
      <c r="NC400" s="1"/>
      <c r="ND400" s="1"/>
      <c r="NE400" s="1"/>
      <c r="NF400" s="1"/>
      <c r="NG400" s="1"/>
      <c r="NH400" s="1"/>
      <c r="NI400" s="1"/>
      <c r="NJ400" s="1"/>
      <c r="NK400" s="1"/>
      <c r="NL400" s="1"/>
      <c r="NM400" s="1"/>
      <c r="NN400" s="1"/>
      <c r="NO400" s="1"/>
      <c r="NP400" s="1"/>
      <c r="NQ400" s="1"/>
      <c r="NR400" s="1"/>
      <c r="NS400" s="1"/>
      <c r="NT400" s="1"/>
      <c r="NU400" s="1"/>
      <c r="NV400" s="1"/>
      <c r="NW400" s="1"/>
      <c r="NX400" s="1"/>
      <c r="NY400" s="1"/>
      <c r="NZ400" s="1"/>
      <c r="OA400" s="1"/>
      <c r="OB400" s="1"/>
      <c r="OC400" s="1"/>
      <c r="OD400" s="1"/>
      <c r="OE400" s="1"/>
      <c r="OF400" s="1"/>
      <c r="OG400" s="1"/>
      <c r="OH400" s="1"/>
      <c r="OI400" s="1"/>
      <c r="OJ400" s="1"/>
      <c r="OK400" s="1"/>
      <c r="OL400" s="1"/>
      <c r="OM400" s="1"/>
      <c r="ON400" s="1"/>
      <c r="OO400" s="1"/>
      <c r="OP400" s="1"/>
      <c r="OQ400" s="1"/>
      <c r="OR400" s="1"/>
      <c r="OS400" s="1"/>
      <c r="OT400" s="1"/>
      <c r="OU400" s="1"/>
      <c r="OV400" s="1"/>
      <c r="OW400" s="1"/>
      <c r="OX400" s="1"/>
      <c r="OY400" s="1"/>
      <c r="OZ400" s="1"/>
      <c r="PA400" s="1"/>
      <c r="PB400" s="1"/>
      <c r="PC400" s="1"/>
      <c r="PD400" s="1"/>
      <c r="PE400" s="1"/>
      <c r="PF400" s="1"/>
      <c r="PG400" s="1"/>
      <c r="PH400" s="1"/>
      <c r="PI400" s="1"/>
      <c r="PJ400" s="1"/>
      <c r="PK400" s="1"/>
      <c r="PL400" s="1"/>
      <c r="PM400" s="1"/>
      <c r="PN400" s="1"/>
      <c r="PO400" s="1"/>
      <c r="PP400" s="1"/>
      <c r="PQ400" s="1"/>
      <c r="PR400" s="1"/>
      <c r="PS400" s="1"/>
      <c r="PT400" s="1"/>
      <c r="PU400" s="1"/>
      <c r="PV400" s="1"/>
      <c r="PW400" s="1"/>
      <c r="PX400" s="1"/>
      <c r="PY400" s="1"/>
      <c r="PZ400" s="1"/>
      <c r="QA400" s="1"/>
      <c r="QB400" s="1"/>
      <c r="QC400" s="1"/>
      <c r="QD400" s="1"/>
      <c r="QE400" s="1"/>
      <c r="QF400" s="1"/>
      <c r="QG400" s="1"/>
      <c r="QH400" s="1"/>
      <c r="QI400" s="1"/>
      <c r="QJ400" s="1"/>
      <c r="QK400" s="1"/>
      <c r="QL400" s="1"/>
      <c r="QM400" s="1"/>
      <c r="QN400" s="1"/>
      <c r="QO400" s="1"/>
      <c r="QP400" s="1"/>
      <c r="QQ400" s="1"/>
      <c r="QR400" s="1"/>
      <c r="QS400" s="1"/>
    </row>
    <row r="401" spans="1:461" ht="78.75" x14ac:dyDescent="0.25">
      <c r="A401" s="788" t="s">
        <v>26</v>
      </c>
      <c r="B401" s="789"/>
      <c r="C401" s="736" t="s">
        <v>28</v>
      </c>
      <c r="D401" s="792">
        <v>11.2</v>
      </c>
      <c r="E401" s="602">
        <v>2</v>
      </c>
      <c r="F401" s="793" t="s">
        <v>1019</v>
      </c>
      <c r="G401" s="229" t="s">
        <v>1020</v>
      </c>
      <c r="H401" s="21" t="s">
        <v>1021</v>
      </c>
      <c r="I401" s="21" t="s">
        <v>1022</v>
      </c>
      <c r="J401" s="88">
        <v>2</v>
      </c>
      <c r="K401" s="21" t="s">
        <v>1023</v>
      </c>
      <c r="L401" s="63" t="s">
        <v>31</v>
      </c>
      <c r="M401" s="60"/>
      <c r="N401" s="60"/>
      <c r="O401" s="60"/>
      <c r="P401" s="60"/>
      <c r="Q401" s="60"/>
      <c r="R401" s="60"/>
      <c r="S401" s="207"/>
      <c r="T401" s="60"/>
      <c r="U401" s="60"/>
      <c r="V401" s="60">
        <v>1</v>
      </c>
      <c r="W401" s="60">
        <v>1</v>
      </c>
      <c r="X401" s="60"/>
      <c r="Y401" s="60"/>
      <c r="Z401" s="811" t="s">
        <v>1024</v>
      </c>
      <c r="AA401" s="813" t="s">
        <v>43</v>
      </c>
      <c r="AB401" s="813" t="s">
        <v>64</v>
      </c>
      <c r="AC401" s="736" t="s">
        <v>1025</v>
      </c>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c r="KK401" s="1"/>
      <c r="KL401" s="1"/>
      <c r="KM401" s="1"/>
      <c r="KN401" s="1"/>
      <c r="KO401" s="1"/>
      <c r="KP401" s="1"/>
      <c r="KQ401" s="1"/>
      <c r="KR401" s="1"/>
      <c r="KS401" s="1"/>
      <c r="KT401" s="1"/>
      <c r="KU401" s="1"/>
      <c r="KV401" s="1"/>
      <c r="KW401" s="1"/>
      <c r="KX401" s="1"/>
      <c r="KY401" s="1"/>
      <c r="KZ401" s="1"/>
      <c r="LA401" s="1"/>
      <c r="LB401" s="1"/>
      <c r="LC401" s="1"/>
      <c r="LD401" s="1"/>
      <c r="LE401" s="1"/>
      <c r="LF401" s="1"/>
      <c r="LG401" s="1"/>
      <c r="LH401" s="1"/>
      <c r="LI401" s="1"/>
      <c r="LJ401" s="1"/>
      <c r="LK401" s="1"/>
      <c r="LL401" s="1"/>
      <c r="LM401" s="1"/>
      <c r="LN401" s="1"/>
      <c r="LO401" s="1"/>
      <c r="LP401" s="1"/>
      <c r="LQ401" s="1"/>
      <c r="LR401" s="1"/>
      <c r="LS401" s="1"/>
      <c r="LT401" s="1"/>
      <c r="LU401" s="1"/>
      <c r="LV401" s="1"/>
      <c r="LW401" s="1"/>
      <c r="LX401" s="1"/>
      <c r="LY401" s="1"/>
      <c r="LZ401" s="1"/>
      <c r="MA401" s="1"/>
      <c r="MB401" s="1"/>
      <c r="MC401" s="1"/>
      <c r="MD401" s="1"/>
      <c r="ME401" s="1"/>
      <c r="MF401" s="1"/>
      <c r="MG401" s="1"/>
      <c r="MH401" s="1"/>
      <c r="MI401" s="1"/>
      <c r="MJ401" s="1"/>
      <c r="MK401" s="1"/>
      <c r="ML401" s="1"/>
      <c r="MM401" s="1"/>
      <c r="MN401" s="1"/>
      <c r="MO401" s="1"/>
      <c r="MP401" s="1"/>
      <c r="MQ401" s="1"/>
      <c r="MR401" s="1"/>
      <c r="MS401" s="1"/>
      <c r="MT401" s="1"/>
      <c r="MU401" s="1"/>
      <c r="MV401" s="1"/>
      <c r="MW401" s="1"/>
      <c r="MX401" s="1"/>
      <c r="MY401" s="1"/>
      <c r="MZ401" s="1"/>
      <c r="NA401" s="1"/>
      <c r="NB401" s="1"/>
      <c r="NC401" s="1"/>
      <c r="ND401" s="1"/>
      <c r="NE401" s="1"/>
      <c r="NF401" s="1"/>
      <c r="NG401" s="1"/>
      <c r="NH401" s="1"/>
      <c r="NI401" s="1"/>
      <c r="NJ401" s="1"/>
      <c r="NK401" s="1"/>
      <c r="NL401" s="1"/>
      <c r="NM401" s="1"/>
      <c r="NN401" s="1"/>
      <c r="NO401" s="1"/>
      <c r="NP401" s="1"/>
      <c r="NQ401" s="1"/>
      <c r="NR401" s="1"/>
      <c r="NS401" s="1"/>
      <c r="NT401" s="1"/>
      <c r="NU401" s="1"/>
      <c r="NV401" s="1"/>
      <c r="NW401" s="1"/>
      <c r="NX401" s="1"/>
      <c r="NY401" s="1"/>
      <c r="NZ401" s="1"/>
      <c r="OA401" s="1"/>
      <c r="OB401" s="1"/>
      <c r="OC401" s="1"/>
      <c r="OD401" s="1"/>
      <c r="OE401" s="1"/>
      <c r="OF401" s="1"/>
      <c r="OG401" s="1"/>
      <c r="OH401" s="1"/>
      <c r="OI401" s="1"/>
      <c r="OJ401" s="1"/>
      <c r="OK401" s="1"/>
      <c r="OL401" s="1"/>
      <c r="OM401" s="1"/>
      <c r="ON401" s="1"/>
      <c r="OO401" s="1"/>
      <c r="OP401" s="1"/>
      <c r="OQ401" s="1"/>
      <c r="OR401" s="1"/>
      <c r="OS401" s="1"/>
      <c r="OT401" s="1"/>
      <c r="OU401" s="1"/>
      <c r="OV401" s="1"/>
      <c r="OW401" s="1"/>
      <c r="OX401" s="1"/>
      <c r="OY401" s="1"/>
      <c r="OZ401" s="1"/>
      <c r="PA401" s="1"/>
      <c r="PB401" s="1"/>
      <c r="PC401" s="1"/>
      <c r="PD401" s="1"/>
      <c r="PE401" s="1"/>
      <c r="PF401" s="1"/>
      <c r="PG401" s="1"/>
      <c r="PH401" s="1"/>
      <c r="PI401" s="1"/>
      <c r="PJ401" s="1"/>
      <c r="PK401" s="1"/>
      <c r="PL401" s="1"/>
      <c r="PM401" s="1"/>
      <c r="PN401" s="1"/>
      <c r="PO401" s="1"/>
      <c r="PP401" s="1"/>
      <c r="PQ401" s="1"/>
      <c r="PR401" s="1"/>
      <c r="PS401" s="1"/>
      <c r="PT401" s="1"/>
      <c r="PU401" s="1"/>
      <c r="PV401" s="1"/>
      <c r="PW401" s="1"/>
      <c r="PX401" s="1"/>
      <c r="PY401" s="1"/>
      <c r="PZ401" s="1"/>
      <c r="QA401" s="1"/>
      <c r="QB401" s="1"/>
      <c r="QC401" s="1"/>
      <c r="QD401" s="1"/>
      <c r="QE401" s="1"/>
      <c r="QF401" s="1"/>
      <c r="QG401" s="1"/>
      <c r="QH401" s="1"/>
      <c r="QI401" s="1"/>
      <c r="QJ401" s="1"/>
      <c r="QK401" s="1"/>
      <c r="QL401" s="1"/>
      <c r="QM401" s="1"/>
      <c r="QN401" s="1"/>
      <c r="QO401" s="1"/>
      <c r="QP401" s="1"/>
      <c r="QQ401" s="1"/>
      <c r="QR401" s="1"/>
      <c r="QS401" s="1"/>
    </row>
    <row r="402" spans="1:461" ht="47.25" x14ac:dyDescent="0.25">
      <c r="A402" s="790"/>
      <c r="B402" s="791"/>
      <c r="C402" s="737"/>
      <c r="D402" s="737"/>
      <c r="E402" s="603"/>
      <c r="F402" s="794"/>
      <c r="G402" s="142" t="s">
        <v>1026</v>
      </c>
      <c r="H402" s="35" t="s">
        <v>1027</v>
      </c>
      <c r="I402" s="21" t="s">
        <v>1022</v>
      </c>
      <c r="J402" s="88">
        <v>2</v>
      </c>
      <c r="K402" s="35" t="s">
        <v>1028</v>
      </c>
      <c r="L402" s="63" t="s">
        <v>31</v>
      </c>
      <c r="M402" s="60"/>
      <c r="N402" s="230"/>
      <c r="O402" s="231"/>
      <c r="P402" s="231"/>
      <c r="Q402" s="230"/>
      <c r="R402" s="231"/>
      <c r="S402" s="231"/>
      <c r="T402" s="230">
        <v>1</v>
      </c>
      <c r="U402" s="231">
        <v>1</v>
      </c>
      <c r="V402" s="231"/>
      <c r="W402" s="230"/>
      <c r="X402" s="231"/>
      <c r="Y402" s="231"/>
      <c r="Z402" s="812"/>
      <c r="AA402" s="603"/>
      <c r="AB402" s="603"/>
      <c r="AC402" s="737"/>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c r="KK402" s="1"/>
      <c r="KL402" s="1"/>
      <c r="KM402" s="1"/>
      <c r="KN402" s="1"/>
      <c r="KO402" s="1"/>
      <c r="KP402" s="1"/>
      <c r="KQ402" s="1"/>
      <c r="KR402" s="1"/>
      <c r="KS402" s="1"/>
      <c r="KT402" s="1"/>
      <c r="KU402" s="1"/>
      <c r="KV402" s="1"/>
      <c r="KW402" s="1"/>
      <c r="KX402" s="1"/>
      <c r="KY402" s="1"/>
      <c r="KZ402" s="1"/>
      <c r="LA402" s="1"/>
      <c r="LB402" s="1"/>
      <c r="LC402" s="1"/>
      <c r="LD402" s="1"/>
      <c r="LE402" s="1"/>
      <c r="LF402" s="1"/>
      <c r="LG402" s="1"/>
      <c r="LH402" s="1"/>
      <c r="LI402" s="1"/>
      <c r="LJ402" s="1"/>
      <c r="LK402" s="1"/>
      <c r="LL402" s="1"/>
      <c r="LM402" s="1"/>
      <c r="LN402" s="1"/>
      <c r="LO402" s="1"/>
      <c r="LP402" s="1"/>
      <c r="LQ402" s="1"/>
      <c r="LR402" s="1"/>
      <c r="LS402" s="1"/>
      <c r="LT402" s="1"/>
      <c r="LU402" s="1"/>
      <c r="LV402" s="1"/>
      <c r="LW402" s="1"/>
      <c r="LX402" s="1"/>
      <c r="LY402" s="1"/>
      <c r="LZ402" s="1"/>
      <c r="MA402" s="1"/>
      <c r="MB402" s="1"/>
      <c r="MC402" s="1"/>
      <c r="MD402" s="1"/>
      <c r="ME402" s="1"/>
      <c r="MF402" s="1"/>
      <c r="MG402" s="1"/>
      <c r="MH402" s="1"/>
      <c r="MI402" s="1"/>
      <c r="MJ402" s="1"/>
      <c r="MK402" s="1"/>
      <c r="ML402" s="1"/>
      <c r="MM402" s="1"/>
      <c r="MN402" s="1"/>
      <c r="MO402" s="1"/>
      <c r="MP402" s="1"/>
      <c r="MQ402" s="1"/>
      <c r="MR402" s="1"/>
      <c r="MS402" s="1"/>
      <c r="MT402" s="1"/>
      <c r="MU402" s="1"/>
      <c r="MV402" s="1"/>
      <c r="MW402" s="1"/>
      <c r="MX402" s="1"/>
      <c r="MY402" s="1"/>
      <c r="MZ402" s="1"/>
      <c r="NA402" s="1"/>
      <c r="NB402" s="1"/>
      <c r="NC402" s="1"/>
      <c r="ND402" s="1"/>
      <c r="NE402" s="1"/>
      <c r="NF402" s="1"/>
      <c r="NG402" s="1"/>
      <c r="NH402" s="1"/>
      <c r="NI402" s="1"/>
      <c r="NJ402" s="1"/>
      <c r="NK402" s="1"/>
      <c r="NL402" s="1"/>
      <c r="NM402" s="1"/>
      <c r="NN402" s="1"/>
      <c r="NO402" s="1"/>
      <c r="NP402" s="1"/>
      <c r="NQ402" s="1"/>
      <c r="NR402" s="1"/>
      <c r="NS402" s="1"/>
      <c r="NT402" s="1"/>
      <c r="NU402" s="1"/>
      <c r="NV402" s="1"/>
      <c r="NW402" s="1"/>
      <c r="NX402" s="1"/>
      <c r="NY402" s="1"/>
      <c r="NZ402" s="1"/>
      <c r="OA402" s="1"/>
      <c r="OB402" s="1"/>
      <c r="OC402" s="1"/>
      <c r="OD402" s="1"/>
      <c r="OE402" s="1"/>
      <c r="OF402" s="1"/>
      <c r="OG402" s="1"/>
      <c r="OH402" s="1"/>
      <c r="OI402" s="1"/>
      <c r="OJ402" s="1"/>
      <c r="OK402" s="1"/>
      <c r="OL402" s="1"/>
      <c r="OM402" s="1"/>
      <c r="ON402" s="1"/>
      <c r="OO402" s="1"/>
      <c r="OP402" s="1"/>
      <c r="OQ402" s="1"/>
      <c r="OR402" s="1"/>
      <c r="OS402" s="1"/>
      <c r="OT402" s="1"/>
      <c r="OU402" s="1"/>
      <c r="OV402" s="1"/>
      <c r="OW402" s="1"/>
      <c r="OX402" s="1"/>
      <c r="OY402" s="1"/>
      <c r="OZ402" s="1"/>
      <c r="PA402" s="1"/>
      <c r="PB402" s="1"/>
      <c r="PC402" s="1"/>
      <c r="PD402" s="1"/>
      <c r="PE402" s="1"/>
      <c r="PF402" s="1"/>
      <c r="PG402" s="1"/>
      <c r="PH402" s="1"/>
      <c r="PI402" s="1"/>
      <c r="PJ402" s="1"/>
      <c r="PK402" s="1"/>
      <c r="PL402" s="1"/>
      <c r="PM402" s="1"/>
      <c r="PN402" s="1"/>
      <c r="PO402" s="1"/>
      <c r="PP402" s="1"/>
      <c r="PQ402" s="1"/>
      <c r="PR402" s="1"/>
      <c r="PS402" s="1"/>
      <c r="PT402" s="1"/>
      <c r="PU402" s="1"/>
      <c r="PV402" s="1"/>
      <c r="PW402" s="1"/>
      <c r="PX402" s="1"/>
      <c r="PY402" s="1"/>
      <c r="PZ402" s="1"/>
      <c r="QA402" s="1"/>
      <c r="QB402" s="1"/>
      <c r="QC402" s="1"/>
      <c r="QD402" s="1"/>
      <c r="QE402" s="1"/>
      <c r="QF402" s="1"/>
      <c r="QG402" s="1"/>
      <c r="QH402" s="1"/>
      <c r="QI402" s="1"/>
      <c r="QJ402" s="1"/>
      <c r="QK402" s="1"/>
      <c r="QL402" s="1"/>
      <c r="QM402" s="1"/>
      <c r="QN402" s="1"/>
      <c r="QO402" s="1"/>
      <c r="QP402" s="1"/>
      <c r="QQ402" s="1"/>
      <c r="QR402" s="1"/>
      <c r="QS402" s="1"/>
    </row>
    <row r="403" spans="1:461" ht="47.25" x14ac:dyDescent="0.25">
      <c r="A403" s="790"/>
      <c r="B403" s="791"/>
      <c r="C403" s="737"/>
      <c r="D403" s="737"/>
      <c r="E403" s="604"/>
      <c r="F403" s="795"/>
      <c r="G403" s="142" t="s">
        <v>1029</v>
      </c>
      <c r="H403" s="35" t="s">
        <v>1030</v>
      </c>
      <c r="I403" s="21" t="s">
        <v>1022</v>
      </c>
      <c r="J403" s="88">
        <f t="shared" ref="J403:J414" si="5">N403+O403+P403+Q403+R403+S403+T403+U403+V403+W403+X403+Y403</f>
        <v>1</v>
      </c>
      <c r="K403" s="35" t="s">
        <v>1031</v>
      </c>
      <c r="L403" s="63" t="s">
        <v>31</v>
      </c>
      <c r="M403" s="60"/>
      <c r="N403" s="60"/>
      <c r="O403" s="60"/>
      <c r="P403" s="207">
        <v>1</v>
      </c>
      <c r="Q403" s="60"/>
      <c r="R403" s="60"/>
      <c r="S403" s="207"/>
      <c r="T403" s="60"/>
      <c r="U403" s="60"/>
      <c r="V403" s="207"/>
      <c r="W403" s="60"/>
      <c r="X403" s="60"/>
      <c r="Y403" s="207"/>
      <c r="Z403" s="801"/>
      <c r="AA403" s="604"/>
      <c r="AB403" s="604"/>
      <c r="AC403" s="738"/>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c r="KK403" s="1"/>
      <c r="KL403" s="1"/>
      <c r="KM403" s="1"/>
      <c r="KN403" s="1"/>
      <c r="KO403" s="1"/>
      <c r="KP403" s="1"/>
      <c r="KQ403" s="1"/>
      <c r="KR403" s="1"/>
      <c r="KS403" s="1"/>
      <c r="KT403" s="1"/>
      <c r="KU403" s="1"/>
      <c r="KV403" s="1"/>
      <c r="KW403" s="1"/>
      <c r="KX403" s="1"/>
      <c r="KY403" s="1"/>
      <c r="KZ403" s="1"/>
      <c r="LA403" s="1"/>
      <c r="LB403" s="1"/>
      <c r="LC403" s="1"/>
      <c r="LD403" s="1"/>
      <c r="LE403" s="1"/>
      <c r="LF403" s="1"/>
      <c r="LG403" s="1"/>
      <c r="LH403" s="1"/>
      <c r="LI403" s="1"/>
      <c r="LJ403" s="1"/>
      <c r="LK403" s="1"/>
      <c r="LL403" s="1"/>
      <c r="LM403" s="1"/>
      <c r="LN403" s="1"/>
      <c r="LO403" s="1"/>
      <c r="LP403" s="1"/>
      <c r="LQ403" s="1"/>
      <c r="LR403" s="1"/>
      <c r="LS403" s="1"/>
      <c r="LT403" s="1"/>
      <c r="LU403" s="1"/>
      <c r="LV403" s="1"/>
      <c r="LW403" s="1"/>
      <c r="LX403" s="1"/>
      <c r="LY403" s="1"/>
      <c r="LZ403" s="1"/>
      <c r="MA403" s="1"/>
      <c r="MB403" s="1"/>
      <c r="MC403" s="1"/>
      <c r="MD403" s="1"/>
      <c r="ME403" s="1"/>
      <c r="MF403" s="1"/>
      <c r="MG403" s="1"/>
      <c r="MH403" s="1"/>
      <c r="MI403" s="1"/>
      <c r="MJ403" s="1"/>
      <c r="MK403" s="1"/>
      <c r="ML403" s="1"/>
      <c r="MM403" s="1"/>
      <c r="MN403" s="1"/>
      <c r="MO403" s="1"/>
      <c r="MP403" s="1"/>
      <c r="MQ403" s="1"/>
      <c r="MR403" s="1"/>
      <c r="MS403" s="1"/>
      <c r="MT403" s="1"/>
      <c r="MU403" s="1"/>
      <c r="MV403" s="1"/>
      <c r="MW403" s="1"/>
      <c r="MX403" s="1"/>
      <c r="MY403" s="1"/>
      <c r="MZ403" s="1"/>
      <c r="NA403" s="1"/>
      <c r="NB403" s="1"/>
      <c r="NC403" s="1"/>
      <c r="ND403" s="1"/>
      <c r="NE403" s="1"/>
      <c r="NF403" s="1"/>
      <c r="NG403" s="1"/>
      <c r="NH403" s="1"/>
      <c r="NI403" s="1"/>
      <c r="NJ403" s="1"/>
      <c r="NK403" s="1"/>
      <c r="NL403" s="1"/>
      <c r="NM403" s="1"/>
      <c r="NN403" s="1"/>
      <c r="NO403" s="1"/>
      <c r="NP403" s="1"/>
      <c r="NQ403" s="1"/>
      <c r="NR403" s="1"/>
      <c r="NS403" s="1"/>
      <c r="NT403" s="1"/>
      <c r="NU403" s="1"/>
      <c r="NV403" s="1"/>
      <c r="NW403" s="1"/>
      <c r="NX403" s="1"/>
      <c r="NY403" s="1"/>
      <c r="NZ403" s="1"/>
      <c r="OA403" s="1"/>
      <c r="OB403" s="1"/>
      <c r="OC403" s="1"/>
      <c r="OD403" s="1"/>
      <c r="OE403" s="1"/>
      <c r="OF403" s="1"/>
      <c r="OG403" s="1"/>
      <c r="OH403" s="1"/>
      <c r="OI403" s="1"/>
      <c r="OJ403" s="1"/>
      <c r="OK403" s="1"/>
      <c r="OL403" s="1"/>
      <c r="OM403" s="1"/>
      <c r="ON403" s="1"/>
      <c r="OO403" s="1"/>
      <c r="OP403" s="1"/>
      <c r="OQ403" s="1"/>
      <c r="OR403" s="1"/>
      <c r="OS403" s="1"/>
      <c r="OT403" s="1"/>
      <c r="OU403" s="1"/>
      <c r="OV403" s="1"/>
      <c r="OW403" s="1"/>
      <c r="OX403" s="1"/>
      <c r="OY403" s="1"/>
      <c r="OZ403" s="1"/>
      <c r="PA403" s="1"/>
      <c r="PB403" s="1"/>
      <c r="PC403" s="1"/>
      <c r="PD403" s="1"/>
      <c r="PE403" s="1"/>
      <c r="PF403" s="1"/>
      <c r="PG403" s="1"/>
      <c r="PH403" s="1"/>
      <c r="PI403" s="1"/>
      <c r="PJ403" s="1"/>
      <c r="PK403" s="1"/>
      <c r="PL403" s="1"/>
      <c r="PM403" s="1"/>
      <c r="PN403" s="1"/>
      <c r="PO403" s="1"/>
      <c r="PP403" s="1"/>
      <c r="PQ403" s="1"/>
      <c r="PR403" s="1"/>
      <c r="PS403" s="1"/>
      <c r="PT403" s="1"/>
      <c r="PU403" s="1"/>
      <c r="PV403" s="1"/>
      <c r="PW403" s="1"/>
      <c r="PX403" s="1"/>
      <c r="PY403" s="1"/>
      <c r="PZ403" s="1"/>
      <c r="QA403" s="1"/>
      <c r="QB403" s="1"/>
      <c r="QC403" s="1"/>
      <c r="QD403" s="1"/>
      <c r="QE403" s="1"/>
      <c r="QF403" s="1"/>
      <c r="QG403" s="1"/>
      <c r="QH403" s="1"/>
      <c r="QI403" s="1"/>
      <c r="QJ403" s="1"/>
      <c r="QK403" s="1"/>
      <c r="QL403" s="1"/>
      <c r="QM403" s="1"/>
      <c r="QN403" s="1"/>
      <c r="QO403" s="1"/>
      <c r="QP403" s="1"/>
      <c r="QQ403" s="1"/>
      <c r="QR403" s="1"/>
      <c r="QS403" s="1"/>
    </row>
    <row r="404" spans="1:461" ht="78.75" x14ac:dyDescent="0.25">
      <c r="A404" s="790"/>
      <c r="B404" s="791"/>
      <c r="C404" s="737"/>
      <c r="D404" s="737"/>
      <c r="E404" s="140">
        <v>2</v>
      </c>
      <c r="F404" s="234" t="s">
        <v>1032</v>
      </c>
      <c r="G404" s="142" t="s">
        <v>1033</v>
      </c>
      <c r="H404" s="35" t="s">
        <v>1030</v>
      </c>
      <c r="I404" s="21" t="s">
        <v>1034</v>
      </c>
      <c r="J404" s="88">
        <v>10</v>
      </c>
      <c r="K404" s="35" t="s">
        <v>1035</v>
      </c>
      <c r="L404" s="63" t="s">
        <v>31</v>
      </c>
      <c r="M404" s="60"/>
      <c r="N404" s="60">
        <v>1</v>
      </c>
      <c r="O404" s="60">
        <v>1</v>
      </c>
      <c r="P404" s="207">
        <v>1</v>
      </c>
      <c r="Q404" s="60">
        <v>1</v>
      </c>
      <c r="R404" s="60">
        <v>1</v>
      </c>
      <c r="S404" s="207">
        <v>1</v>
      </c>
      <c r="T404" s="60">
        <v>1</v>
      </c>
      <c r="U404" s="60">
        <v>1</v>
      </c>
      <c r="V404" s="207">
        <v>1</v>
      </c>
      <c r="W404" s="60">
        <v>1</v>
      </c>
      <c r="X404" s="60"/>
      <c r="Y404" s="207"/>
      <c r="Z404" s="233" t="s">
        <v>1036</v>
      </c>
      <c r="AA404" s="140" t="s">
        <v>285</v>
      </c>
      <c r="AB404" s="140" t="s">
        <v>1037</v>
      </c>
      <c r="AC404" s="139" t="s">
        <v>1038</v>
      </c>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c r="KS404" s="1"/>
      <c r="KT404" s="1"/>
      <c r="KU404" s="1"/>
      <c r="KV404" s="1"/>
      <c r="KW404" s="1"/>
      <c r="KX404" s="1"/>
      <c r="KY404" s="1"/>
      <c r="KZ404" s="1"/>
      <c r="LA404" s="1"/>
      <c r="LB404" s="1"/>
      <c r="LC404" s="1"/>
      <c r="LD404" s="1"/>
      <c r="LE404" s="1"/>
      <c r="LF404" s="1"/>
      <c r="LG404" s="1"/>
      <c r="LH404" s="1"/>
      <c r="LI404" s="1"/>
      <c r="LJ404" s="1"/>
      <c r="LK404" s="1"/>
      <c r="LL404" s="1"/>
      <c r="LM404" s="1"/>
      <c r="LN404" s="1"/>
      <c r="LO404" s="1"/>
      <c r="LP404" s="1"/>
      <c r="LQ404" s="1"/>
      <c r="LR404" s="1"/>
      <c r="LS404" s="1"/>
      <c r="LT404" s="1"/>
      <c r="LU404" s="1"/>
      <c r="LV404" s="1"/>
      <c r="LW404" s="1"/>
      <c r="LX404" s="1"/>
      <c r="LY404" s="1"/>
      <c r="LZ404" s="1"/>
      <c r="MA404" s="1"/>
      <c r="MB404" s="1"/>
      <c r="MC404" s="1"/>
      <c r="MD404" s="1"/>
      <c r="ME404" s="1"/>
      <c r="MF404" s="1"/>
      <c r="MG404" s="1"/>
      <c r="MH404" s="1"/>
      <c r="MI404" s="1"/>
      <c r="MJ404" s="1"/>
      <c r="MK404" s="1"/>
      <c r="ML404" s="1"/>
      <c r="MM404" s="1"/>
      <c r="MN404" s="1"/>
      <c r="MO404" s="1"/>
      <c r="MP404" s="1"/>
      <c r="MQ404" s="1"/>
      <c r="MR404" s="1"/>
      <c r="MS404" s="1"/>
      <c r="MT404" s="1"/>
      <c r="MU404" s="1"/>
      <c r="MV404" s="1"/>
      <c r="MW404" s="1"/>
      <c r="MX404" s="1"/>
      <c r="MY404" s="1"/>
      <c r="MZ404" s="1"/>
      <c r="NA404" s="1"/>
      <c r="NB404" s="1"/>
      <c r="NC404" s="1"/>
      <c r="ND404" s="1"/>
      <c r="NE404" s="1"/>
      <c r="NF404" s="1"/>
      <c r="NG404" s="1"/>
      <c r="NH404" s="1"/>
      <c r="NI404" s="1"/>
      <c r="NJ404" s="1"/>
      <c r="NK404" s="1"/>
      <c r="NL404" s="1"/>
      <c r="NM404" s="1"/>
      <c r="NN404" s="1"/>
      <c r="NO404" s="1"/>
      <c r="NP404" s="1"/>
      <c r="NQ404" s="1"/>
      <c r="NR404" s="1"/>
      <c r="NS404" s="1"/>
      <c r="NT404" s="1"/>
      <c r="NU404" s="1"/>
      <c r="NV404" s="1"/>
      <c r="NW404" s="1"/>
      <c r="NX404" s="1"/>
      <c r="NY404" s="1"/>
      <c r="NZ404" s="1"/>
      <c r="OA404" s="1"/>
      <c r="OB404" s="1"/>
      <c r="OC404" s="1"/>
      <c r="OD404" s="1"/>
      <c r="OE404" s="1"/>
      <c r="OF404" s="1"/>
      <c r="OG404" s="1"/>
      <c r="OH404" s="1"/>
      <c r="OI404" s="1"/>
      <c r="OJ404" s="1"/>
      <c r="OK404" s="1"/>
      <c r="OL404" s="1"/>
      <c r="OM404" s="1"/>
      <c r="ON404" s="1"/>
      <c r="OO404" s="1"/>
      <c r="OP404" s="1"/>
      <c r="OQ404" s="1"/>
      <c r="OR404" s="1"/>
      <c r="OS404" s="1"/>
      <c r="OT404" s="1"/>
      <c r="OU404" s="1"/>
      <c r="OV404" s="1"/>
      <c r="OW404" s="1"/>
      <c r="OX404" s="1"/>
      <c r="OY404" s="1"/>
      <c r="OZ404" s="1"/>
      <c r="PA404" s="1"/>
      <c r="PB404" s="1"/>
      <c r="PC404" s="1"/>
      <c r="PD404" s="1"/>
      <c r="PE404" s="1"/>
      <c r="PF404" s="1"/>
      <c r="PG404" s="1"/>
      <c r="PH404" s="1"/>
      <c r="PI404" s="1"/>
      <c r="PJ404" s="1"/>
      <c r="PK404" s="1"/>
      <c r="PL404" s="1"/>
      <c r="PM404" s="1"/>
      <c r="PN404" s="1"/>
      <c r="PO404" s="1"/>
      <c r="PP404" s="1"/>
      <c r="PQ404" s="1"/>
      <c r="PR404" s="1"/>
      <c r="PS404" s="1"/>
      <c r="PT404" s="1"/>
      <c r="PU404" s="1"/>
      <c r="PV404" s="1"/>
      <c r="PW404" s="1"/>
      <c r="PX404" s="1"/>
      <c r="PY404" s="1"/>
      <c r="PZ404" s="1"/>
      <c r="QA404" s="1"/>
      <c r="QB404" s="1"/>
      <c r="QC404" s="1"/>
      <c r="QD404" s="1"/>
      <c r="QE404" s="1"/>
      <c r="QF404" s="1"/>
      <c r="QG404" s="1"/>
      <c r="QH404" s="1"/>
      <c r="QI404" s="1"/>
      <c r="QJ404" s="1"/>
      <c r="QK404" s="1"/>
      <c r="QL404" s="1"/>
      <c r="QM404" s="1"/>
      <c r="QN404" s="1"/>
      <c r="QO404" s="1"/>
      <c r="QP404" s="1"/>
      <c r="QQ404" s="1"/>
      <c r="QR404" s="1"/>
      <c r="QS404" s="1"/>
    </row>
    <row r="405" spans="1:461" ht="104.25" customHeight="1" x14ac:dyDescent="0.25">
      <c r="A405" s="790"/>
      <c r="B405" s="791"/>
      <c r="C405" s="737"/>
      <c r="D405" s="737"/>
      <c r="E405" s="600">
        <v>2</v>
      </c>
      <c r="F405" s="796" t="s">
        <v>1039</v>
      </c>
      <c r="G405" s="56" t="s">
        <v>1040</v>
      </c>
      <c r="H405" s="21" t="s">
        <v>1041</v>
      </c>
      <c r="I405" s="21" t="s">
        <v>1042</v>
      </c>
      <c r="J405" s="88">
        <v>4</v>
      </c>
      <c r="K405" s="68" t="s">
        <v>1043</v>
      </c>
      <c r="L405" s="63" t="s">
        <v>31</v>
      </c>
      <c r="M405" s="60"/>
      <c r="N405" s="60"/>
      <c r="O405" s="60"/>
      <c r="P405" s="207">
        <v>1</v>
      </c>
      <c r="Q405" s="60"/>
      <c r="R405" s="60"/>
      <c r="S405" s="207">
        <v>1</v>
      </c>
      <c r="T405" s="60"/>
      <c r="U405" s="60"/>
      <c r="V405" s="207">
        <v>1</v>
      </c>
      <c r="W405" s="60"/>
      <c r="X405" s="60"/>
      <c r="Y405" s="207">
        <v>1</v>
      </c>
      <c r="Z405" s="236" t="s">
        <v>1044</v>
      </c>
      <c r="AA405" s="144" t="s">
        <v>43</v>
      </c>
      <c r="AB405" s="144" t="s">
        <v>64</v>
      </c>
      <c r="AC405" s="237" t="s">
        <v>1045</v>
      </c>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c r="KK405" s="1"/>
      <c r="KL405" s="1"/>
      <c r="KM405" s="1"/>
      <c r="KN405" s="1"/>
      <c r="KO405" s="1"/>
      <c r="KP405" s="1"/>
      <c r="KQ405" s="1"/>
      <c r="KR405" s="1"/>
      <c r="KS405" s="1"/>
      <c r="KT405" s="1"/>
      <c r="KU405" s="1"/>
      <c r="KV405" s="1"/>
      <c r="KW405" s="1"/>
      <c r="KX405" s="1"/>
      <c r="KY405" s="1"/>
      <c r="KZ405" s="1"/>
      <c r="LA405" s="1"/>
      <c r="LB405" s="1"/>
      <c r="LC405" s="1"/>
      <c r="LD405" s="1"/>
      <c r="LE405" s="1"/>
      <c r="LF405" s="1"/>
      <c r="LG405" s="1"/>
      <c r="LH405" s="1"/>
      <c r="LI405" s="1"/>
      <c r="LJ405" s="1"/>
      <c r="LK405" s="1"/>
      <c r="LL405" s="1"/>
      <c r="LM405" s="1"/>
      <c r="LN405" s="1"/>
      <c r="LO405" s="1"/>
      <c r="LP405" s="1"/>
      <c r="LQ405" s="1"/>
      <c r="LR405" s="1"/>
      <c r="LS405" s="1"/>
      <c r="LT405" s="1"/>
      <c r="LU405" s="1"/>
      <c r="LV405" s="1"/>
      <c r="LW405" s="1"/>
      <c r="LX405" s="1"/>
      <c r="LY405" s="1"/>
      <c r="LZ405" s="1"/>
      <c r="MA405" s="1"/>
      <c r="MB405" s="1"/>
      <c r="MC405" s="1"/>
      <c r="MD405" s="1"/>
      <c r="ME405" s="1"/>
      <c r="MF405" s="1"/>
      <c r="MG405" s="1"/>
      <c r="MH405" s="1"/>
      <c r="MI405" s="1"/>
      <c r="MJ405" s="1"/>
      <c r="MK405" s="1"/>
      <c r="ML405" s="1"/>
      <c r="MM405" s="1"/>
      <c r="MN405" s="1"/>
      <c r="MO405" s="1"/>
      <c r="MP405" s="1"/>
      <c r="MQ405" s="1"/>
      <c r="MR405" s="1"/>
      <c r="MS405" s="1"/>
      <c r="MT405" s="1"/>
      <c r="MU405" s="1"/>
      <c r="MV405" s="1"/>
      <c r="MW405" s="1"/>
      <c r="MX405" s="1"/>
      <c r="MY405" s="1"/>
      <c r="MZ405" s="1"/>
      <c r="NA405" s="1"/>
      <c r="NB405" s="1"/>
      <c r="NC405" s="1"/>
      <c r="ND405" s="1"/>
      <c r="NE405" s="1"/>
      <c r="NF405" s="1"/>
      <c r="NG405" s="1"/>
      <c r="NH405" s="1"/>
      <c r="NI405" s="1"/>
      <c r="NJ405" s="1"/>
      <c r="NK405" s="1"/>
      <c r="NL405" s="1"/>
      <c r="NM405" s="1"/>
      <c r="NN405" s="1"/>
      <c r="NO405" s="1"/>
      <c r="NP405" s="1"/>
      <c r="NQ405" s="1"/>
      <c r="NR405" s="1"/>
      <c r="NS405" s="1"/>
      <c r="NT405" s="1"/>
      <c r="NU405" s="1"/>
      <c r="NV405" s="1"/>
      <c r="NW405" s="1"/>
      <c r="NX405" s="1"/>
      <c r="NY405" s="1"/>
      <c r="NZ405" s="1"/>
      <c r="OA405" s="1"/>
      <c r="OB405" s="1"/>
      <c r="OC405" s="1"/>
      <c r="OD405" s="1"/>
      <c r="OE405" s="1"/>
      <c r="OF405" s="1"/>
      <c r="OG405" s="1"/>
      <c r="OH405" s="1"/>
      <c r="OI405" s="1"/>
      <c r="OJ405" s="1"/>
      <c r="OK405" s="1"/>
      <c r="OL405" s="1"/>
      <c r="OM405" s="1"/>
      <c r="ON405" s="1"/>
      <c r="OO405" s="1"/>
      <c r="OP405" s="1"/>
      <c r="OQ405" s="1"/>
      <c r="OR405" s="1"/>
      <c r="OS405" s="1"/>
      <c r="OT405" s="1"/>
      <c r="OU405" s="1"/>
      <c r="OV405" s="1"/>
      <c r="OW405" s="1"/>
      <c r="OX405" s="1"/>
      <c r="OY405" s="1"/>
      <c r="OZ405" s="1"/>
      <c r="PA405" s="1"/>
      <c r="PB405" s="1"/>
      <c r="PC405" s="1"/>
      <c r="PD405" s="1"/>
      <c r="PE405" s="1"/>
      <c r="PF405" s="1"/>
      <c r="PG405" s="1"/>
      <c r="PH405" s="1"/>
      <c r="PI405" s="1"/>
      <c r="PJ405" s="1"/>
      <c r="PK405" s="1"/>
      <c r="PL405" s="1"/>
      <c r="PM405" s="1"/>
      <c r="PN405" s="1"/>
      <c r="PO405" s="1"/>
      <c r="PP405" s="1"/>
      <c r="PQ405" s="1"/>
      <c r="PR405" s="1"/>
      <c r="PS405" s="1"/>
      <c r="PT405" s="1"/>
      <c r="PU405" s="1"/>
      <c r="PV405" s="1"/>
      <c r="PW405" s="1"/>
      <c r="PX405" s="1"/>
      <c r="PY405" s="1"/>
      <c r="PZ405" s="1"/>
      <c r="QA405" s="1"/>
      <c r="QB405" s="1"/>
      <c r="QC405" s="1"/>
      <c r="QD405" s="1"/>
      <c r="QE405" s="1"/>
      <c r="QF405" s="1"/>
      <c r="QG405" s="1"/>
      <c r="QH405" s="1"/>
      <c r="QI405" s="1"/>
      <c r="QJ405" s="1"/>
      <c r="QK405" s="1"/>
      <c r="QL405" s="1"/>
      <c r="QM405" s="1"/>
      <c r="QN405" s="1"/>
      <c r="QO405" s="1"/>
      <c r="QP405" s="1"/>
      <c r="QQ405" s="1"/>
      <c r="QR405" s="1"/>
      <c r="QS405" s="1"/>
    </row>
    <row r="406" spans="1:461" ht="171" customHeight="1" x14ac:dyDescent="0.25">
      <c r="A406" s="790"/>
      <c r="B406" s="791"/>
      <c r="C406" s="737"/>
      <c r="D406" s="737"/>
      <c r="E406" s="600"/>
      <c r="F406" s="797"/>
      <c r="G406" s="239" t="s">
        <v>1046</v>
      </c>
      <c r="H406" s="68" t="s">
        <v>1047</v>
      </c>
      <c r="I406" s="21" t="s">
        <v>1042</v>
      </c>
      <c r="J406" s="88">
        <f t="shared" si="5"/>
        <v>0.75</v>
      </c>
      <c r="K406" s="35" t="s">
        <v>1028</v>
      </c>
      <c r="L406" s="63" t="s">
        <v>31</v>
      </c>
      <c r="M406" s="60"/>
      <c r="N406" s="60"/>
      <c r="O406" s="60"/>
      <c r="P406" s="207">
        <v>0.25</v>
      </c>
      <c r="Q406" s="60"/>
      <c r="R406" s="60"/>
      <c r="S406" s="72">
        <v>0.25</v>
      </c>
      <c r="T406" s="60"/>
      <c r="U406" s="60"/>
      <c r="V406" s="66">
        <v>0.25</v>
      </c>
      <c r="W406" s="60"/>
      <c r="X406" s="60"/>
      <c r="Y406" s="207"/>
      <c r="Z406" s="236" t="s">
        <v>1044</v>
      </c>
      <c r="AA406" s="144" t="s">
        <v>43</v>
      </c>
      <c r="AB406" s="144" t="s">
        <v>64</v>
      </c>
      <c r="AC406" s="237" t="s">
        <v>1045</v>
      </c>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c r="KK406" s="1"/>
      <c r="KL406" s="1"/>
      <c r="KM406" s="1"/>
      <c r="KN406" s="1"/>
      <c r="KO406" s="1"/>
      <c r="KP406" s="1"/>
      <c r="KQ406" s="1"/>
      <c r="KR406" s="1"/>
      <c r="KS406" s="1"/>
      <c r="KT406" s="1"/>
      <c r="KU406" s="1"/>
      <c r="KV406" s="1"/>
      <c r="KW406" s="1"/>
      <c r="KX406" s="1"/>
      <c r="KY406" s="1"/>
      <c r="KZ406" s="1"/>
      <c r="LA406" s="1"/>
      <c r="LB406" s="1"/>
      <c r="LC406" s="1"/>
      <c r="LD406" s="1"/>
      <c r="LE406" s="1"/>
      <c r="LF406" s="1"/>
      <c r="LG406" s="1"/>
      <c r="LH406" s="1"/>
      <c r="LI406" s="1"/>
      <c r="LJ406" s="1"/>
      <c r="LK406" s="1"/>
      <c r="LL406" s="1"/>
      <c r="LM406" s="1"/>
      <c r="LN406" s="1"/>
      <c r="LO406" s="1"/>
      <c r="LP406" s="1"/>
      <c r="LQ406" s="1"/>
      <c r="LR406" s="1"/>
      <c r="LS406" s="1"/>
      <c r="LT406" s="1"/>
      <c r="LU406" s="1"/>
      <c r="LV406" s="1"/>
      <c r="LW406" s="1"/>
      <c r="LX406" s="1"/>
      <c r="LY406" s="1"/>
      <c r="LZ406" s="1"/>
      <c r="MA406" s="1"/>
      <c r="MB406" s="1"/>
      <c r="MC406" s="1"/>
      <c r="MD406" s="1"/>
      <c r="ME406" s="1"/>
      <c r="MF406" s="1"/>
      <c r="MG406" s="1"/>
      <c r="MH406" s="1"/>
      <c r="MI406" s="1"/>
      <c r="MJ406" s="1"/>
      <c r="MK406" s="1"/>
      <c r="ML406" s="1"/>
      <c r="MM406" s="1"/>
      <c r="MN406" s="1"/>
      <c r="MO406" s="1"/>
      <c r="MP406" s="1"/>
      <c r="MQ406" s="1"/>
      <c r="MR406" s="1"/>
      <c r="MS406" s="1"/>
      <c r="MT406" s="1"/>
      <c r="MU406" s="1"/>
      <c r="MV406" s="1"/>
      <c r="MW406" s="1"/>
      <c r="MX406" s="1"/>
      <c r="MY406" s="1"/>
      <c r="MZ406" s="1"/>
      <c r="NA406" s="1"/>
      <c r="NB406" s="1"/>
      <c r="NC406" s="1"/>
      <c r="ND406" s="1"/>
      <c r="NE406" s="1"/>
      <c r="NF406" s="1"/>
      <c r="NG406" s="1"/>
      <c r="NH406" s="1"/>
      <c r="NI406" s="1"/>
      <c r="NJ406" s="1"/>
      <c r="NK406" s="1"/>
      <c r="NL406" s="1"/>
      <c r="NM406" s="1"/>
      <c r="NN406" s="1"/>
      <c r="NO406" s="1"/>
      <c r="NP406" s="1"/>
      <c r="NQ406" s="1"/>
      <c r="NR406" s="1"/>
      <c r="NS406" s="1"/>
      <c r="NT406" s="1"/>
      <c r="NU406" s="1"/>
      <c r="NV406" s="1"/>
      <c r="NW406" s="1"/>
      <c r="NX406" s="1"/>
      <c r="NY406" s="1"/>
      <c r="NZ406" s="1"/>
      <c r="OA406" s="1"/>
      <c r="OB406" s="1"/>
      <c r="OC406" s="1"/>
      <c r="OD406" s="1"/>
      <c r="OE406" s="1"/>
      <c r="OF406" s="1"/>
      <c r="OG406" s="1"/>
      <c r="OH406" s="1"/>
      <c r="OI406" s="1"/>
      <c r="OJ406" s="1"/>
      <c r="OK406" s="1"/>
      <c r="OL406" s="1"/>
      <c r="OM406" s="1"/>
      <c r="ON406" s="1"/>
      <c r="OO406" s="1"/>
      <c r="OP406" s="1"/>
      <c r="OQ406" s="1"/>
      <c r="OR406" s="1"/>
      <c r="OS406" s="1"/>
      <c r="OT406" s="1"/>
      <c r="OU406" s="1"/>
      <c r="OV406" s="1"/>
      <c r="OW406" s="1"/>
      <c r="OX406" s="1"/>
      <c r="OY406" s="1"/>
      <c r="OZ406" s="1"/>
      <c r="PA406" s="1"/>
      <c r="PB406" s="1"/>
      <c r="PC406" s="1"/>
      <c r="PD406" s="1"/>
      <c r="PE406" s="1"/>
      <c r="PF406" s="1"/>
      <c r="PG406" s="1"/>
      <c r="PH406" s="1"/>
      <c r="PI406" s="1"/>
      <c r="PJ406" s="1"/>
      <c r="PK406" s="1"/>
      <c r="PL406" s="1"/>
      <c r="PM406" s="1"/>
      <c r="PN406" s="1"/>
      <c r="PO406" s="1"/>
      <c r="PP406" s="1"/>
      <c r="PQ406" s="1"/>
      <c r="PR406" s="1"/>
      <c r="PS406" s="1"/>
      <c r="PT406" s="1"/>
      <c r="PU406" s="1"/>
      <c r="PV406" s="1"/>
      <c r="PW406" s="1"/>
      <c r="PX406" s="1"/>
      <c r="PY406" s="1"/>
      <c r="PZ406" s="1"/>
      <c r="QA406" s="1"/>
      <c r="QB406" s="1"/>
      <c r="QC406" s="1"/>
      <c r="QD406" s="1"/>
      <c r="QE406" s="1"/>
      <c r="QF406" s="1"/>
      <c r="QG406" s="1"/>
      <c r="QH406" s="1"/>
      <c r="QI406" s="1"/>
      <c r="QJ406" s="1"/>
      <c r="QK406" s="1"/>
      <c r="QL406" s="1"/>
      <c r="QM406" s="1"/>
      <c r="QN406" s="1"/>
      <c r="QO406" s="1"/>
      <c r="QP406" s="1"/>
      <c r="QQ406" s="1"/>
      <c r="QR406" s="1"/>
      <c r="QS406" s="1"/>
    </row>
    <row r="407" spans="1:461" ht="63" x14ac:dyDescent="0.25">
      <c r="A407" s="790"/>
      <c r="B407" s="791"/>
      <c r="C407" s="737"/>
      <c r="D407" s="737"/>
      <c r="E407" s="602">
        <v>1</v>
      </c>
      <c r="F407" s="796" t="s">
        <v>1048</v>
      </c>
      <c r="G407" s="142" t="s">
        <v>1049</v>
      </c>
      <c r="H407" s="35" t="s">
        <v>1050</v>
      </c>
      <c r="I407" s="21" t="s">
        <v>1051</v>
      </c>
      <c r="J407" s="88">
        <f t="shared" si="5"/>
        <v>1</v>
      </c>
      <c r="K407" s="35" t="s">
        <v>1052</v>
      </c>
      <c r="L407" s="63" t="s">
        <v>31</v>
      </c>
      <c r="M407" s="60"/>
      <c r="N407" s="66"/>
      <c r="O407" s="66"/>
      <c r="P407" s="66">
        <v>0.5</v>
      </c>
      <c r="Q407" s="66"/>
      <c r="R407" s="66"/>
      <c r="S407" s="72">
        <v>0.5</v>
      </c>
      <c r="T407" s="66"/>
      <c r="U407" s="66"/>
      <c r="V407" s="66"/>
      <c r="W407" s="66"/>
      <c r="X407" s="66"/>
      <c r="Y407" s="66"/>
      <c r="Z407" s="236" t="s">
        <v>1053</v>
      </c>
      <c r="AA407" s="144" t="s">
        <v>43</v>
      </c>
      <c r="AB407" s="144" t="s">
        <v>458</v>
      </c>
      <c r="AC407" s="237" t="s">
        <v>1054</v>
      </c>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c r="KK407" s="1"/>
      <c r="KL407" s="1"/>
      <c r="KM407" s="1"/>
      <c r="KN407" s="1"/>
      <c r="KO407" s="1"/>
      <c r="KP407" s="1"/>
      <c r="KQ407" s="1"/>
      <c r="KR407" s="1"/>
      <c r="KS407" s="1"/>
      <c r="KT407" s="1"/>
      <c r="KU407" s="1"/>
      <c r="KV407" s="1"/>
      <c r="KW407" s="1"/>
      <c r="KX407" s="1"/>
      <c r="KY407" s="1"/>
      <c r="KZ407" s="1"/>
      <c r="LA407" s="1"/>
      <c r="LB407" s="1"/>
      <c r="LC407" s="1"/>
      <c r="LD407" s="1"/>
      <c r="LE407" s="1"/>
      <c r="LF407" s="1"/>
      <c r="LG407" s="1"/>
      <c r="LH407" s="1"/>
      <c r="LI407" s="1"/>
      <c r="LJ407" s="1"/>
      <c r="LK407" s="1"/>
      <c r="LL407" s="1"/>
      <c r="LM407" s="1"/>
      <c r="LN407" s="1"/>
      <c r="LO407" s="1"/>
      <c r="LP407" s="1"/>
      <c r="LQ407" s="1"/>
      <c r="LR407" s="1"/>
      <c r="LS407" s="1"/>
      <c r="LT407" s="1"/>
      <c r="LU407" s="1"/>
      <c r="LV407" s="1"/>
      <c r="LW407" s="1"/>
      <c r="LX407" s="1"/>
      <c r="LY407" s="1"/>
      <c r="LZ407" s="1"/>
      <c r="MA407" s="1"/>
      <c r="MB407" s="1"/>
      <c r="MC407" s="1"/>
      <c r="MD407" s="1"/>
      <c r="ME407" s="1"/>
      <c r="MF407" s="1"/>
      <c r="MG407" s="1"/>
      <c r="MH407" s="1"/>
      <c r="MI407" s="1"/>
      <c r="MJ407" s="1"/>
      <c r="MK407" s="1"/>
      <c r="ML407" s="1"/>
      <c r="MM407" s="1"/>
      <c r="MN407" s="1"/>
      <c r="MO407" s="1"/>
      <c r="MP407" s="1"/>
      <c r="MQ407" s="1"/>
      <c r="MR407" s="1"/>
      <c r="MS407" s="1"/>
      <c r="MT407" s="1"/>
      <c r="MU407" s="1"/>
      <c r="MV407" s="1"/>
      <c r="MW407" s="1"/>
      <c r="MX407" s="1"/>
      <c r="MY407" s="1"/>
      <c r="MZ407" s="1"/>
      <c r="NA407" s="1"/>
      <c r="NB407" s="1"/>
      <c r="NC407" s="1"/>
      <c r="ND407" s="1"/>
      <c r="NE407" s="1"/>
      <c r="NF407" s="1"/>
      <c r="NG407" s="1"/>
      <c r="NH407" s="1"/>
      <c r="NI407" s="1"/>
      <c r="NJ407" s="1"/>
      <c r="NK407" s="1"/>
      <c r="NL407" s="1"/>
      <c r="NM407" s="1"/>
      <c r="NN407" s="1"/>
      <c r="NO407" s="1"/>
      <c r="NP407" s="1"/>
      <c r="NQ407" s="1"/>
      <c r="NR407" s="1"/>
      <c r="NS407" s="1"/>
      <c r="NT407" s="1"/>
      <c r="NU407" s="1"/>
      <c r="NV407" s="1"/>
      <c r="NW407" s="1"/>
      <c r="NX407" s="1"/>
      <c r="NY407" s="1"/>
      <c r="NZ407" s="1"/>
      <c r="OA407" s="1"/>
      <c r="OB407" s="1"/>
      <c r="OC407" s="1"/>
      <c r="OD407" s="1"/>
      <c r="OE407" s="1"/>
      <c r="OF407" s="1"/>
      <c r="OG407" s="1"/>
      <c r="OH407" s="1"/>
      <c r="OI407" s="1"/>
      <c r="OJ407" s="1"/>
      <c r="OK407" s="1"/>
      <c r="OL407" s="1"/>
      <c r="OM407" s="1"/>
      <c r="ON407" s="1"/>
      <c r="OO407" s="1"/>
      <c r="OP407" s="1"/>
      <c r="OQ407" s="1"/>
      <c r="OR407" s="1"/>
      <c r="OS407" s="1"/>
      <c r="OT407" s="1"/>
      <c r="OU407" s="1"/>
      <c r="OV407" s="1"/>
      <c r="OW407" s="1"/>
      <c r="OX407" s="1"/>
      <c r="OY407" s="1"/>
      <c r="OZ407" s="1"/>
      <c r="PA407" s="1"/>
      <c r="PB407" s="1"/>
      <c r="PC407" s="1"/>
      <c r="PD407" s="1"/>
      <c r="PE407" s="1"/>
      <c r="PF407" s="1"/>
      <c r="PG407" s="1"/>
      <c r="PH407" s="1"/>
      <c r="PI407" s="1"/>
      <c r="PJ407" s="1"/>
      <c r="PK407" s="1"/>
      <c r="PL407" s="1"/>
      <c r="PM407" s="1"/>
      <c r="PN407" s="1"/>
      <c r="PO407" s="1"/>
      <c r="PP407" s="1"/>
      <c r="PQ407" s="1"/>
      <c r="PR407" s="1"/>
      <c r="PS407" s="1"/>
      <c r="PT407" s="1"/>
      <c r="PU407" s="1"/>
      <c r="PV407" s="1"/>
      <c r="PW407" s="1"/>
      <c r="PX407" s="1"/>
      <c r="PY407" s="1"/>
      <c r="PZ407" s="1"/>
      <c r="QA407" s="1"/>
      <c r="QB407" s="1"/>
      <c r="QC407" s="1"/>
      <c r="QD407" s="1"/>
      <c r="QE407" s="1"/>
      <c r="QF407" s="1"/>
      <c r="QG407" s="1"/>
      <c r="QH407" s="1"/>
      <c r="QI407" s="1"/>
      <c r="QJ407" s="1"/>
      <c r="QK407" s="1"/>
      <c r="QL407" s="1"/>
      <c r="QM407" s="1"/>
      <c r="QN407" s="1"/>
      <c r="QO407" s="1"/>
      <c r="QP407" s="1"/>
      <c r="QQ407" s="1"/>
      <c r="QR407" s="1"/>
      <c r="QS407" s="1"/>
    </row>
    <row r="408" spans="1:461" ht="114.75" customHeight="1" x14ac:dyDescent="0.25">
      <c r="A408" s="790"/>
      <c r="B408" s="791"/>
      <c r="C408" s="737"/>
      <c r="D408" s="737"/>
      <c r="E408" s="604"/>
      <c r="F408" s="797"/>
      <c r="G408" s="142" t="s">
        <v>1055</v>
      </c>
      <c r="H408" s="35" t="s">
        <v>1056</v>
      </c>
      <c r="I408" s="21" t="s">
        <v>1042</v>
      </c>
      <c r="J408" s="88">
        <f t="shared" si="5"/>
        <v>1</v>
      </c>
      <c r="K408" s="35" t="s">
        <v>1057</v>
      </c>
      <c r="L408" s="63" t="s">
        <v>31</v>
      </c>
      <c r="M408" s="60"/>
      <c r="N408" s="66"/>
      <c r="O408" s="66"/>
      <c r="P408" s="66"/>
      <c r="Q408" s="66"/>
      <c r="R408" s="66"/>
      <c r="S408" s="72"/>
      <c r="T408" s="66"/>
      <c r="U408" s="66"/>
      <c r="V408" s="66">
        <v>0.5</v>
      </c>
      <c r="W408" s="66"/>
      <c r="X408" s="66"/>
      <c r="Y408" s="72">
        <v>0.5</v>
      </c>
      <c r="Z408" s="236" t="s">
        <v>1053</v>
      </c>
      <c r="AA408" s="144" t="s">
        <v>43</v>
      </c>
      <c r="AB408" s="144" t="s">
        <v>64</v>
      </c>
      <c r="AC408" s="237" t="s">
        <v>1054</v>
      </c>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c r="KK408" s="1"/>
      <c r="KL408" s="1"/>
      <c r="KM408" s="1"/>
      <c r="KN408" s="1"/>
      <c r="KO408" s="1"/>
      <c r="KP408" s="1"/>
      <c r="KQ408" s="1"/>
      <c r="KR408" s="1"/>
      <c r="KS408" s="1"/>
      <c r="KT408" s="1"/>
      <c r="KU408" s="1"/>
      <c r="KV408" s="1"/>
      <c r="KW408" s="1"/>
      <c r="KX408" s="1"/>
      <c r="KY408" s="1"/>
      <c r="KZ408" s="1"/>
      <c r="LA408" s="1"/>
      <c r="LB408" s="1"/>
      <c r="LC408" s="1"/>
      <c r="LD408" s="1"/>
      <c r="LE408" s="1"/>
      <c r="LF408" s="1"/>
      <c r="LG408" s="1"/>
      <c r="LH408" s="1"/>
      <c r="LI408" s="1"/>
      <c r="LJ408" s="1"/>
      <c r="LK408" s="1"/>
      <c r="LL408" s="1"/>
      <c r="LM408" s="1"/>
      <c r="LN408" s="1"/>
      <c r="LO408" s="1"/>
      <c r="LP408" s="1"/>
      <c r="LQ408" s="1"/>
      <c r="LR408" s="1"/>
      <c r="LS408" s="1"/>
      <c r="LT408" s="1"/>
      <c r="LU408" s="1"/>
      <c r="LV408" s="1"/>
      <c r="LW408" s="1"/>
      <c r="LX408" s="1"/>
      <c r="LY408" s="1"/>
      <c r="LZ408" s="1"/>
      <c r="MA408" s="1"/>
      <c r="MB408" s="1"/>
      <c r="MC408" s="1"/>
      <c r="MD408" s="1"/>
      <c r="ME408" s="1"/>
      <c r="MF408" s="1"/>
      <c r="MG408" s="1"/>
      <c r="MH408" s="1"/>
      <c r="MI408" s="1"/>
      <c r="MJ408" s="1"/>
      <c r="MK408" s="1"/>
      <c r="ML408" s="1"/>
      <c r="MM408" s="1"/>
      <c r="MN408" s="1"/>
      <c r="MO408" s="1"/>
      <c r="MP408" s="1"/>
      <c r="MQ408" s="1"/>
      <c r="MR408" s="1"/>
      <c r="MS408" s="1"/>
      <c r="MT408" s="1"/>
      <c r="MU408" s="1"/>
      <c r="MV408" s="1"/>
      <c r="MW408" s="1"/>
      <c r="MX408" s="1"/>
      <c r="MY408" s="1"/>
      <c r="MZ408" s="1"/>
      <c r="NA408" s="1"/>
      <c r="NB408" s="1"/>
      <c r="NC408" s="1"/>
      <c r="ND408" s="1"/>
      <c r="NE408" s="1"/>
      <c r="NF408" s="1"/>
      <c r="NG408" s="1"/>
      <c r="NH408" s="1"/>
      <c r="NI408" s="1"/>
      <c r="NJ408" s="1"/>
      <c r="NK408" s="1"/>
      <c r="NL408" s="1"/>
      <c r="NM408" s="1"/>
      <c r="NN408" s="1"/>
      <c r="NO408" s="1"/>
      <c r="NP408" s="1"/>
      <c r="NQ408" s="1"/>
      <c r="NR408" s="1"/>
      <c r="NS408" s="1"/>
      <c r="NT408" s="1"/>
      <c r="NU408" s="1"/>
      <c r="NV408" s="1"/>
      <c r="NW408" s="1"/>
      <c r="NX408" s="1"/>
      <c r="NY408" s="1"/>
      <c r="NZ408" s="1"/>
      <c r="OA408" s="1"/>
      <c r="OB408" s="1"/>
      <c r="OC408" s="1"/>
      <c r="OD408" s="1"/>
      <c r="OE408" s="1"/>
      <c r="OF408" s="1"/>
      <c r="OG408" s="1"/>
      <c r="OH408" s="1"/>
      <c r="OI408" s="1"/>
      <c r="OJ408" s="1"/>
      <c r="OK408" s="1"/>
      <c r="OL408" s="1"/>
      <c r="OM408" s="1"/>
      <c r="ON408" s="1"/>
      <c r="OO408" s="1"/>
      <c r="OP408" s="1"/>
      <c r="OQ408" s="1"/>
      <c r="OR408" s="1"/>
      <c r="OS408" s="1"/>
      <c r="OT408" s="1"/>
      <c r="OU408" s="1"/>
      <c r="OV408" s="1"/>
      <c r="OW408" s="1"/>
      <c r="OX408" s="1"/>
      <c r="OY408" s="1"/>
      <c r="OZ408" s="1"/>
      <c r="PA408" s="1"/>
      <c r="PB408" s="1"/>
      <c r="PC408" s="1"/>
      <c r="PD408" s="1"/>
      <c r="PE408" s="1"/>
      <c r="PF408" s="1"/>
      <c r="PG408" s="1"/>
      <c r="PH408" s="1"/>
      <c r="PI408" s="1"/>
      <c r="PJ408" s="1"/>
      <c r="PK408" s="1"/>
      <c r="PL408" s="1"/>
      <c r="PM408" s="1"/>
      <c r="PN408" s="1"/>
      <c r="PO408" s="1"/>
      <c r="PP408" s="1"/>
      <c r="PQ408" s="1"/>
      <c r="PR408" s="1"/>
      <c r="PS408" s="1"/>
      <c r="PT408" s="1"/>
      <c r="PU408" s="1"/>
      <c r="PV408" s="1"/>
      <c r="PW408" s="1"/>
      <c r="PX408" s="1"/>
      <c r="PY408" s="1"/>
      <c r="PZ408" s="1"/>
      <c r="QA408" s="1"/>
      <c r="QB408" s="1"/>
      <c r="QC408" s="1"/>
      <c r="QD408" s="1"/>
      <c r="QE408" s="1"/>
      <c r="QF408" s="1"/>
      <c r="QG408" s="1"/>
      <c r="QH408" s="1"/>
      <c r="QI408" s="1"/>
      <c r="QJ408" s="1"/>
      <c r="QK408" s="1"/>
      <c r="QL408" s="1"/>
      <c r="QM408" s="1"/>
      <c r="QN408" s="1"/>
      <c r="QO408" s="1"/>
      <c r="QP408" s="1"/>
      <c r="QQ408" s="1"/>
      <c r="QR408" s="1"/>
      <c r="QS408" s="1"/>
    </row>
    <row r="409" spans="1:461" ht="63" x14ac:dyDescent="0.25">
      <c r="A409" s="790"/>
      <c r="B409" s="791"/>
      <c r="C409" s="737"/>
      <c r="D409" s="737"/>
      <c r="E409" s="602">
        <v>2</v>
      </c>
      <c r="F409" s="798" t="s">
        <v>1058</v>
      </c>
      <c r="G409" s="241" t="s">
        <v>1059</v>
      </c>
      <c r="H409" s="35" t="s">
        <v>1060</v>
      </c>
      <c r="I409" s="21" t="s">
        <v>1042</v>
      </c>
      <c r="J409" s="88">
        <f t="shared" si="5"/>
        <v>1</v>
      </c>
      <c r="K409" s="35" t="s">
        <v>1052</v>
      </c>
      <c r="L409" s="63" t="s">
        <v>31</v>
      </c>
      <c r="M409" s="60"/>
      <c r="N409" s="72"/>
      <c r="O409" s="72"/>
      <c r="P409" s="72">
        <v>0.5</v>
      </c>
      <c r="Q409" s="72"/>
      <c r="R409" s="72"/>
      <c r="S409" s="72">
        <v>0.5</v>
      </c>
      <c r="T409" s="72"/>
      <c r="U409" s="72"/>
      <c r="V409" s="72"/>
      <c r="W409" s="72"/>
      <c r="X409" s="72"/>
      <c r="Y409" s="72"/>
      <c r="Z409" s="800" t="s">
        <v>1061</v>
      </c>
      <c r="AA409" s="602" t="s">
        <v>43</v>
      </c>
      <c r="AB409" s="602" t="s">
        <v>64</v>
      </c>
      <c r="AC409" s="736" t="s">
        <v>1062</v>
      </c>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c r="KK409" s="1"/>
      <c r="KL409" s="1"/>
      <c r="KM409" s="1"/>
      <c r="KN409" s="1"/>
      <c r="KO409" s="1"/>
      <c r="KP409" s="1"/>
      <c r="KQ409" s="1"/>
      <c r="KR409" s="1"/>
      <c r="KS409" s="1"/>
      <c r="KT409" s="1"/>
      <c r="KU409" s="1"/>
      <c r="KV409" s="1"/>
      <c r="KW409" s="1"/>
      <c r="KX409" s="1"/>
      <c r="KY409" s="1"/>
      <c r="KZ409" s="1"/>
      <c r="LA409" s="1"/>
      <c r="LB409" s="1"/>
      <c r="LC409" s="1"/>
      <c r="LD409" s="1"/>
      <c r="LE409" s="1"/>
      <c r="LF409" s="1"/>
      <c r="LG409" s="1"/>
      <c r="LH409" s="1"/>
      <c r="LI409" s="1"/>
      <c r="LJ409" s="1"/>
      <c r="LK409" s="1"/>
      <c r="LL409" s="1"/>
      <c r="LM409" s="1"/>
      <c r="LN409" s="1"/>
      <c r="LO409" s="1"/>
      <c r="LP409" s="1"/>
      <c r="LQ409" s="1"/>
      <c r="LR409" s="1"/>
      <c r="LS409" s="1"/>
      <c r="LT409" s="1"/>
      <c r="LU409" s="1"/>
      <c r="LV409" s="1"/>
      <c r="LW409" s="1"/>
      <c r="LX409" s="1"/>
      <c r="LY409" s="1"/>
      <c r="LZ409" s="1"/>
      <c r="MA409" s="1"/>
      <c r="MB409" s="1"/>
      <c r="MC409" s="1"/>
      <c r="MD409" s="1"/>
      <c r="ME409" s="1"/>
      <c r="MF409" s="1"/>
      <c r="MG409" s="1"/>
      <c r="MH409" s="1"/>
      <c r="MI409" s="1"/>
      <c r="MJ409" s="1"/>
      <c r="MK409" s="1"/>
      <c r="ML409" s="1"/>
      <c r="MM409" s="1"/>
      <c r="MN409" s="1"/>
      <c r="MO409" s="1"/>
      <c r="MP409" s="1"/>
      <c r="MQ409" s="1"/>
      <c r="MR409" s="1"/>
      <c r="MS409" s="1"/>
      <c r="MT409" s="1"/>
      <c r="MU409" s="1"/>
      <c r="MV409" s="1"/>
      <c r="MW409" s="1"/>
      <c r="MX409" s="1"/>
      <c r="MY409" s="1"/>
      <c r="MZ409" s="1"/>
      <c r="NA409" s="1"/>
      <c r="NB409" s="1"/>
      <c r="NC409" s="1"/>
      <c r="ND409" s="1"/>
      <c r="NE409" s="1"/>
      <c r="NF409" s="1"/>
      <c r="NG409" s="1"/>
      <c r="NH409" s="1"/>
      <c r="NI409" s="1"/>
      <c r="NJ409" s="1"/>
      <c r="NK409" s="1"/>
      <c r="NL409" s="1"/>
      <c r="NM409" s="1"/>
      <c r="NN409" s="1"/>
      <c r="NO409" s="1"/>
      <c r="NP409" s="1"/>
      <c r="NQ409" s="1"/>
      <c r="NR409" s="1"/>
      <c r="NS409" s="1"/>
      <c r="NT409" s="1"/>
      <c r="NU409" s="1"/>
      <c r="NV409" s="1"/>
      <c r="NW409" s="1"/>
      <c r="NX409" s="1"/>
      <c r="NY409" s="1"/>
      <c r="NZ409" s="1"/>
      <c r="OA409" s="1"/>
      <c r="OB409" s="1"/>
      <c r="OC409" s="1"/>
      <c r="OD409" s="1"/>
      <c r="OE409" s="1"/>
      <c r="OF409" s="1"/>
      <c r="OG409" s="1"/>
      <c r="OH409" s="1"/>
      <c r="OI409" s="1"/>
      <c r="OJ409" s="1"/>
      <c r="OK409" s="1"/>
      <c r="OL409" s="1"/>
      <c r="OM409" s="1"/>
      <c r="ON409" s="1"/>
      <c r="OO409" s="1"/>
      <c r="OP409" s="1"/>
      <c r="OQ409" s="1"/>
      <c r="OR409" s="1"/>
      <c r="OS409" s="1"/>
      <c r="OT409" s="1"/>
      <c r="OU409" s="1"/>
      <c r="OV409" s="1"/>
      <c r="OW409" s="1"/>
      <c r="OX409" s="1"/>
      <c r="OY409" s="1"/>
      <c r="OZ409" s="1"/>
      <c r="PA409" s="1"/>
      <c r="PB409" s="1"/>
      <c r="PC409" s="1"/>
      <c r="PD409" s="1"/>
      <c r="PE409" s="1"/>
      <c r="PF409" s="1"/>
      <c r="PG409" s="1"/>
      <c r="PH409" s="1"/>
      <c r="PI409" s="1"/>
      <c r="PJ409" s="1"/>
      <c r="PK409" s="1"/>
      <c r="PL409" s="1"/>
      <c r="PM409" s="1"/>
      <c r="PN409" s="1"/>
      <c r="PO409" s="1"/>
      <c r="PP409" s="1"/>
      <c r="PQ409" s="1"/>
      <c r="PR409" s="1"/>
      <c r="PS409" s="1"/>
      <c r="PT409" s="1"/>
      <c r="PU409" s="1"/>
      <c r="PV409" s="1"/>
      <c r="PW409" s="1"/>
      <c r="PX409" s="1"/>
      <c r="PY409" s="1"/>
      <c r="PZ409" s="1"/>
      <c r="QA409" s="1"/>
      <c r="QB409" s="1"/>
      <c r="QC409" s="1"/>
      <c r="QD409" s="1"/>
      <c r="QE409" s="1"/>
      <c r="QF409" s="1"/>
      <c r="QG409" s="1"/>
      <c r="QH409" s="1"/>
      <c r="QI409" s="1"/>
      <c r="QJ409" s="1"/>
      <c r="QK409" s="1"/>
      <c r="QL409" s="1"/>
      <c r="QM409" s="1"/>
      <c r="QN409" s="1"/>
      <c r="QO409" s="1"/>
      <c r="QP409" s="1"/>
      <c r="QQ409" s="1"/>
      <c r="QR409" s="1"/>
      <c r="QS409" s="1"/>
    </row>
    <row r="410" spans="1:461" ht="108" customHeight="1" x14ac:dyDescent="0.25">
      <c r="A410" s="790"/>
      <c r="B410" s="791"/>
      <c r="C410" s="737"/>
      <c r="D410" s="737"/>
      <c r="E410" s="604"/>
      <c r="F410" s="799"/>
      <c r="G410" s="239" t="s">
        <v>1063</v>
      </c>
      <c r="H410" s="68" t="s">
        <v>1064</v>
      </c>
      <c r="I410" s="21" t="s">
        <v>1051</v>
      </c>
      <c r="J410" s="88">
        <f t="shared" si="5"/>
        <v>1</v>
      </c>
      <c r="K410" s="68" t="s">
        <v>1065</v>
      </c>
      <c r="L410" s="63" t="s">
        <v>31</v>
      </c>
      <c r="M410" s="60"/>
      <c r="N410" s="66"/>
      <c r="O410" s="66"/>
      <c r="P410" s="66"/>
      <c r="Q410" s="66"/>
      <c r="R410" s="66"/>
      <c r="S410" s="72"/>
      <c r="T410" s="66"/>
      <c r="U410" s="66"/>
      <c r="V410" s="66">
        <v>0.5</v>
      </c>
      <c r="W410" s="66"/>
      <c r="X410" s="66"/>
      <c r="Y410" s="72">
        <v>0.5</v>
      </c>
      <c r="Z410" s="801"/>
      <c r="AA410" s="604"/>
      <c r="AB410" s="604"/>
      <c r="AC410" s="738"/>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c r="KK410" s="1"/>
      <c r="KL410" s="1"/>
      <c r="KM410" s="1"/>
      <c r="KN410" s="1"/>
      <c r="KO410" s="1"/>
      <c r="KP410" s="1"/>
      <c r="KQ410" s="1"/>
      <c r="KR410" s="1"/>
      <c r="KS410" s="1"/>
      <c r="KT410" s="1"/>
      <c r="KU410" s="1"/>
      <c r="KV410" s="1"/>
      <c r="KW410" s="1"/>
      <c r="KX410" s="1"/>
      <c r="KY410" s="1"/>
      <c r="KZ410" s="1"/>
      <c r="LA410" s="1"/>
      <c r="LB410" s="1"/>
      <c r="LC410" s="1"/>
      <c r="LD410" s="1"/>
      <c r="LE410" s="1"/>
      <c r="LF410" s="1"/>
      <c r="LG410" s="1"/>
      <c r="LH410" s="1"/>
      <c r="LI410" s="1"/>
      <c r="LJ410" s="1"/>
      <c r="LK410" s="1"/>
      <c r="LL410" s="1"/>
      <c r="LM410" s="1"/>
      <c r="LN410" s="1"/>
      <c r="LO410" s="1"/>
      <c r="LP410" s="1"/>
      <c r="LQ410" s="1"/>
      <c r="LR410" s="1"/>
      <c r="LS410" s="1"/>
      <c r="LT410" s="1"/>
      <c r="LU410" s="1"/>
      <c r="LV410" s="1"/>
      <c r="LW410" s="1"/>
      <c r="LX410" s="1"/>
      <c r="LY410" s="1"/>
      <c r="LZ410" s="1"/>
      <c r="MA410" s="1"/>
      <c r="MB410" s="1"/>
      <c r="MC410" s="1"/>
      <c r="MD410" s="1"/>
      <c r="ME410" s="1"/>
      <c r="MF410" s="1"/>
      <c r="MG410" s="1"/>
      <c r="MH410" s="1"/>
      <c r="MI410" s="1"/>
      <c r="MJ410" s="1"/>
      <c r="MK410" s="1"/>
      <c r="ML410" s="1"/>
      <c r="MM410" s="1"/>
      <c r="MN410" s="1"/>
      <c r="MO410" s="1"/>
      <c r="MP410" s="1"/>
      <c r="MQ410" s="1"/>
      <c r="MR410" s="1"/>
      <c r="MS410" s="1"/>
      <c r="MT410" s="1"/>
      <c r="MU410" s="1"/>
      <c r="MV410" s="1"/>
      <c r="MW410" s="1"/>
      <c r="MX410" s="1"/>
      <c r="MY410" s="1"/>
      <c r="MZ410" s="1"/>
      <c r="NA410" s="1"/>
      <c r="NB410" s="1"/>
      <c r="NC410" s="1"/>
      <c r="ND410" s="1"/>
      <c r="NE410" s="1"/>
      <c r="NF410" s="1"/>
      <c r="NG410" s="1"/>
      <c r="NH410" s="1"/>
      <c r="NI410" s="1"/>
      <c r="NJ410" s="1"/>
      <c r="NK410" s="1"/>
      <c r="NL410" s="1"/>
      <c r="NM410" s="1"/>
      <c r="NN410" s="1"/>
      <c r="NO410" s="1"/>
      <c r="NP410" s="1"/>
      <c r="NQ410" s="1"/>
      <c r="NR410" s="1"/>
      <c r="NS410" s="1"/>
      <c r="NT410" s="1"/>
      <c r="NU410" s="1"/>
      <c r="NV410" s="1"/>
      <c r="NW410" s="1"/>
      <c r="NX410" s="1"/>
      <c r="NY410" s="1"/>
      <c r="NZ410" s="1"/>
      <c r="OA410" s="1"/>
      <c r="OB410" s="1"/>
      <c r="OC410" s="1"/>
      <c r="OD410" s="1"/>
      <c r="OE410" s="1"/>
      <c r="OF410" s="1"/>
      <c r="OG410" s="1"/>
      <c r="OH410" s="1"/>
      <c r="OI410" s="1"/>
      <c r="OJ410" s="1"/>
      <c r="OK410" s="1"/>
      <c r="OL410" s="1"/>
      <c r="OM410" s="1"/>
      <c r="ON410" s="1"/>
      <c r="OO410" s="1"/>
      <c r="OP410" s="1"/>
      <c r="OQ410" s="1"/>
      <c r="OR410" s="1"/>
      <c r="OS410" s="1"/>
      <c r="OT410" s="1"/>
      <c r="OU410" s="1"/>
      <c r="OV410" s="1"/>
      <c r="OW410" s="1"/>
      <c r="OX410" s="1"/>
      <c r="OY410" s="1"/>
      <c r="OZ410" s="1"/>
      <c r="PA410" s="1"/>
      <c r="PB410" s="1"/>
      <c r="PC410" s="1"/>
      <c r="PD410" s="1"/>
      <c r="PE410" s="1"/>
      <c r="PF410" s="1"/>
      <c r="PG410" s="1"/>
      <c r="PH410" s="1"/>
      <c r="PI410" s="1"/>
      <c r="PJ410" s="1"/>
      <c r="PK410" s="1"/>
      <c r="PL410" s="1"/>
      <c r="PM410" s="1"/>
      <c r="PN410" s="1"/>
      <c r="PO410" s="1"/>
      <c r="PP410" s="1"/>
      <c r="PQ410" s="1"/>
      <c r="PR410" s="1"/>
      <c r="PS410" s="1"/>
      <c r="PT410" s="1"/>
      <c r="PU410" s="1"/>
      <c r="PV410" s="1"/>
      <c r="PW410" s="1"/>
      <c r="PX410" s="1"/>
      <c r="PY410" s="1"/>
      <c r="PZ410" s="1"/>
      <c r="QA410" s="1"/>
      <c r="QB410" s="1"/>
      <c r="QC410" s="1"/>
      <c r="QD410" s="1"/>
      <c r="QE410" s="1"/>
      <c r="QF410" s="1"/>
      <c r="QG410" s="1"/>
      <c r="QH410" s="1"/>
      <c r="QI410" s="1"/>
      <c r="QJ410" s="1"/>
      <c r="QK410" s="1"/>
      <c r="QL410" s="1"/>
      <c r="QM410" s="1"/>
      <c r="QN410" s="1"/>
      <c r="QO410" s="1"/>
      <c r="QP410" s="1"/>
      <c r="QQ410" s="1"/>
      <c r="QR410" s="1"/>
      <c r="QS410" s="1"/>
    </row>
    <row r="411" spans="1:461" ht="47.25" x14ac:dyDescent="0.25">
      <c r="A411" s="790"/>
      <c r="B411" s="791"/>
      <c r="C411" s="737"/>
      <c r="D411" s="737"/>
      <c r="E411" s="602">
        <v>2</v>
      </c>
      <c r="F411" s="798" t="s">
        <v>1066</v>
      </c>
      <c r="G411" s="239" t="s">
        <v>1067</v>
      </c>
      <c r="H411" s="147" t="s">
        <v>1068</v>
      </c>
      <c r="I411" s="21" t="s">
        <v>1069</v>
      </c>
      <c r="J411" s="88">
        <v>1</v>
      </c>
      <c r="K411" s="147" t="s">
        <v>1070</v>
      </c>
      <c r="L411" s="63" t="s">
        <v>31</v>
      </c>
      <c r="M411" s="60"/>
      <c r="N411" s="66"/>
      <c r="O411" s="66"/>
      <c r="Q411" s="242">
        <v>0.5</v>
      </c>
      <c r="R411" s="66"/>
      <c r="S411" s="66">
        <v>0.5</v>
      </c>
      <c r="T411" s="66"/>
      <c r="U411" s="66"/>
      <c r="V411" s="66"/>
      <c r="W411" s="66"/>
      <c r="X411" s="66"/>
      <c r="Y411" s="66"/>
      <c r="Z411" s="802" t="s">
        <v>1071</v>
      </c>
      <c r="AA411" s="805" t="s">
        <v>73</v>
      </c>
      <c r="AB411" s="805" t="s">
        <v>33</v>
      </c>
      <c r="AC411" s="808" t="s">
        <v>1072</v>
      </c>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c r="KK411" s="1"/>
      <c r="KL411" s="1"/>
      <c r="KM411" s="1"/>
      <c r="KN411" s="1"/>
      <c r="KO411" s="1"/>
      <c r="KP411" s="1"/>
      <c r="KQ411" s="1"/>
      <c r="KR411" s="1"/>
      <c r="KS411" s="1"/>
      <c r="KT411" s="1"/>
      <c r="KU411" s="1"/>
      <c r="KV411" s="1"/>
      <c r="KW411" s="1"/>
      <c r="KX411" s="1"/>
      <c r="KY411" s="1"/>
      <c r="KZ411" s="1"/>
      <c r="LA411" s="1"/>
      <c r="LB411" s="1"/>
      <c r="LC411" s="1"/>
      <c r="LD411" s="1"/>
      <c r="LE411" s="1"/>
      <c r="LF411" s="1"/>
      <c r="LG411" s="1"/>
      <c r="LH411" s="1"/>
      <c r="LI411" s="1"/>
      <c r="LJ411" s="1"/>
      <c r="LK411" s="1"/>
      <c r="LL411" s="1"/>
      <c r="LM411" s="1"/>
      <c r="LN411" s="1"/>
      <c r="LO411" s="1"/>
      <c r="LP411" s="1"/>
      <c r="LQ411" s="1"/>
      <c r="LR411" s="1"/>
      <c r="LS411" s="1"/>
      <c r="LT411" s="1"/>
      <c r="LU411" s="1"/>
      <c r="LV411" s="1"/>
      <c r="LW411" s="1"/>
      <c r="LX411" s="1"/>
      <c r="LY411" s="1"/>
      <c r="LZ411" s="1"/>
      <c r="MA411" s="1"/>
      <c r="MB411" s="1"/>
      <c r="MC411" s="1"/>
      <c r="MD411" s="1"/>
      <c r="ME411" s="1"/>
      <c r="MF411" s="1"/>
      <c r="MG411" s="1"/>
      <c r="MH411" s="1"/>
      <c r="MI411" s="1"/>
      <c r="MJ411" s="1"/>
      <c r="MK411" s="1"/>
      <c r="ML411" s="1"/>
      <c r="MM411" s="1"/>
      <c r="MN411" s="1"/>
      <c r="MO411" s="1"/>
      <c r="MP411" s="1"/>
      <c r="MQ411" s="1"/>
      <c r="MR411" s="1"/>
      <c r="MS411" s="1"/>
      <c r="MT411" s="1"/>
      <c r="MU411" s="1"/>
      <c r="MV411" s="1"/>
      <c r="MW411" s="1"/>
      <c r="MX411" s="1"/>
      <c r="MY411" s="1"/>
      <c r="MZ411" s="1"/>
      <c r="NA411" s="1"/>
      <c r="NB411" s="1"/>
      <c r="NC411" s="1"/>
      <c r="ND411" s="1"/>
      <c r="NE411" s="1"/>
      <c r="NF411" s="1"/>
      <c r="NG411" s="1"/>
      <c r="NH411" s="1"/>
      <c r="NI411" s="1"/>
      <c r="NJ411" s="1"/>
      <c r="NK411" s="1"/>
      <c r="NL411" s="1"/>
      <c r="NM411" s="1"/>
      <c r="NN411" s="1"/>
      <c r="NO411" s="1"/>
      <c r="NP411" s="1"/>
      <c r="NQ411" s="1"/>
      <c r="NR411" s="1"/>
      <c r="NS411" s="1"/>
      <c r="NT411" s="1"/>
      <c r="NU411" s="1"/>
      <c r="NV411" s="1"/>
      <c r="NW411" s="1"/>
      <c r="NX411" s="1"/>
      <c r="NY411" s="1"/>
      <c r="NZ411" s="1"/>
      <c r="OA411" s="1"/>
      <c r="OB411" s="1"/>
      <c r="OC411" s="1"/>
      <c r="OD411" s="1"/>
      <c r="OE411" s="1"/>
      <c r="OF411" s="1"/>
      <c r="OG411" s="1"/>
      <c r="OH411" s="1"/>
      <c r="OI411" s="1"/>
      <c r="OJ411" s="1"/>
      <c r="OK411" s="1"/>
      <c r="OL411" s="1"/>
      <c r="OM411" s="1"/>
      <c r="ON411" s="1"/>
      <c r="OO411" s="1"/>
      <c r="OP411" s="1"/>
      <c r="OQ411" s="1"/>
      <c r="OR411" s="1"/>
      <c r="OS411" s="1"/>
      <c r="OT411" s="1"/>
      <c r="OU411" s="1"/>
      <c r="OV411" s="1"/>
      <c r="OW411" s="1"/>
      <c r="OX411" s="1"/>
      <c r="OY411" s="1"/>
      <c r="OZ411" s="1"/>
      <c r="PA411" s="1"/>
      <c r="PB411" s="1"/>
      <c r="PC411" s="1"/>
      <c r="PD411" s="1"/>
      <c r="PE411" s="1"/>
      <c r="PF411" s="1"/>
      <c r="PG411" s="1"/>
      <c r="PH411" s="1"/>
      <c r="PI411" s="1"/>
      <c r="PJ411" s="1"/>
      <c r="PK411" s="1"/>
      <c r="PL411" s="1"/>
      <c r="PM411" s="1"/>
      <c r="PN411" s="1"/>
      <c r="PO411" s="1"/>
      <c r="PP411" s="1"/>
      <c r="PQ411" s="1"/>
      <c r="PR411" s="1"/>
      <c r="PS411" s="1"/>
      <c r="PT411" s="1"/>
      <c r="PU411" s="1"/>
      <c r="PV411" s="1"/>
      <c r="PW411" s="1"/>
      <c r="PX411" s="1"/>
      <c r="PY411" s="1"/>
      <c r="PZ411" s="1"/>
      <c r="QA411" s="1"/>
      <c r="QB411" s="1"/>
      <c r="QC411" s="1"/>
      <c r="QD411" s="1"/>
      <c r="QE411" s="1"/>
      <c r="QF411" s="1"/>
      <c r="QG411" s="1"/>
      <c r="QH411" s="1"/>
      <c r="QI411" s="1"/>
      <c r="QJ411" s="1"/>
      <c r="QK411" s="1"/>
      <c r="QL411" s="1"/>
      <c r="QM411" s="1"/>
      <c r="QN411" s="1"/>
      <c r="QO411" s="1"/>
      <c r="QP411" s="1"/>
      <c r="QQ411" s="1"/>
      <c r="QR411" s="1"/>
      <c r="QS411" s="1"/>
    </row>
    <row r="412" spans="1:461" ht="47.25" x14ac:dyDescent="0.25">
      <c r="A412" s="790"/>
      <c r="B412" s="791"/>
      <c r="C412" s="737"/>
      <c r="D412" s="737"/>
      <c r="E412" s="604"/>
      <c r="F412" s="799"/>
      <c r="G412" s="239" t="s">
        <v>1073</v>
      </c>
      <c r="H412" s="68" t="s">
        <v>1074</v>
      </c>
      <c r="I412" s="21" t="s">
        <v>1022</v>
      </c>
      <c r="J412" s="88">
        <f t="shared" si="5"/>
        <v>1</v>
      </c>
      <c r="K412" s="147" t="s">
        <v>1075</v>
      </c>
      <c r="L412" s="63" t="s">
        <v>31</v>
      </c>
      <c r="M412" s="60"/>
      <c r="N412" s="66"/>
      <c r="O412" s="66"/>
      <c r="P412" s="66"/>
      <c r="Q412" s="66"/>
      <c r="R412" s="66"/>
      <c r="S412" s="66"/>
      <c r="T412" s="66"/>
      <c r="U412" s="66"/>
      <c r="V412" s="66">
        <v>0.5</v>
      </c>
      <c r="W412" s="66"/>
      <c r="X412" s="66"/>
      <c r="Y412" s="66">
        <v>0.5</v>
      </c>
      <c r="Z412" s="803"/>
      <c r="AA412" s="806"/>
      <c r="AB412" s="806"/>
      <c r="AC412" s="809"/>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c r="KS412" s="1"/>
      <c r="KT412" s="1"/>
      <c r="KU412" s="1"/>
      <c r="KV412" s="1"/>
      <c r="KW412" s="1"/>
      <c r="KX412" s="1"/>
      <c r="KY412" s="1"/>
      <c r="KZ412" s="1"/>
      <c r="LA412" s="1"/>
      <c r="LB412" s="1"/>
      <c r="LC412" s="1"/>
      <c r="LD412" s="1"/>
      <c r="LE412" s="1"/>
      <c r="LF412" s="1"/>
      <c r="LG412" s="1"/>
      <c r="LH412" s="1"/>
      <c r="LI412" s="1"/>
      <c r="LJ412" s="1"/>
      <c r="LK412" s="1"/>
      <c r="LL412" s="1"/>
      <c r="LM412" s="1"/>
      <c r="LN412" s="1"/>
      <c r="LO412" s="1"/>
      <c r="LP412" s="1"/>
      <c r="LQ412" s="1"/>
      <c r="LR412" s="1"/>
      <c r="LS412" s="1"/>
      <c r="LT412" s="1"/>
      <c r="LU412" s="1"/>
      <c r="LV412" s="1"/>
      <c r="LW412" s="1"/>
      <c r="LX412" s="1"/>
      <c r="LY412" s="1"/>
      <c r="LZ412" s="1"/>
      <c r="MA412" s="1"/>
      <c r="MB412" s="1"/>
      <c r="MC412" s="1"/>
      <c r="MD412" s="1"/>
      <c r="ME412" s="1"/>
      <c r="MF412" s="1"/>
      <c r="MG412" s="1"/>
      <c r="MH412" s="1"/>
      <c r="MI412" s="1"/>
      <c r="MJ412" s="1"/>
      <c r="MK412" s="1"/>
      <c r="ML412" s="1"/>
      <c r="MM412" s="1"/>
      <c r="MN412" s="1"/>
      <c r="MO412" s="1"/>
      <c r="MP412" s="1"/>
      <c r="MQ412" s="1"/>
      <c r="MR412" s="1"/>
      <c r="MS412" s="1"/>
      <c r="MT412" s="1"/>
      <c r="MU412" s="1"/>
      <c r="MV412" s="1"/>
      <c r="MW412" s="1"/>
      <c r="MX412" s="1"/>
      <c r="MY412" s="1"/>
      <c r="MZ412" s="1"/>
      <c r="NA412" s="1"/>
      <c r="NB412" s="1"/>
      <c r="NC412" s="1"/>
      <c r="ND412" s="1"/>
      <c r="NE412" s="1"/>
      <c r="NF412" s="1"/>
      <c r="NG412" s="1"/>
      <c r="NH412" s="1"/>
      <c r="NI412" s="1"/>
      <c r="NJ412" s="1"/>
      <c r="NK412" s="1"/>
      <c r="NL412" s="1"/>
      <c r="NM412" s="1"/>
      <c r="NN412" s="1"/>
      <c r="NO412" s="1"/>
      <c r="NP412" s="1"/>
      <c r="NQ412" s="1"/>
      <c r="NR412" s="1"/>
      <c r="NS412" s="1"/>
      <c r="NT412" s="1"/>
      <c r="NU412" s="1"/>
      <c r="NV412" s="1"/>
      <c r="NW412" s="1"/>
      <c r="NX412" s="1"/>
      <c r="NY412" s="1"/>
      <c r="NZ412" s="1"/>
      <c r="OA412" s="1"/>
      <c r="OB412" s="1"/>
      <c r="OC412" s="1"/>
      <c r="OD412" s="1"/>
      <c r="OE412" s="1"/>
      <c r="OF412" s="1"/>
      <c r="OG412" s="1"/>
      <c r="OH412" s="1"/>
      <c r="OI412" s="1"/>
      <c r="OJ412" s="1"/>
      <c r="OK412" s="1"/>
      <c r="OL412" s="1"/>
      <c r="OM412" s="1"/>
      <c r="ON412" s="1"/>
      <c r="OO412" s="1"/>
      <c r="OP412" s="1"/>
      <c r="OQ412" s="1"/>
      <c r="OR412" s="1"/>
      <c r="OS412" s="1"/>
      <c r="OT412" s="1"/>
      <c r="OU412" s="1"/>
      <c r="OV412" s="1"/>
      <c r="OW412" s="1"/>
      <c r="OX412" s="1"/>
      <c r="OY412" s="1"/>
      <c r="OZ412" s="1"/>
      <c r="PA412" s="1"/>
      <c r="PB412" s="1"/>
      <c r="PC412" s="1"/>
      <c r="PD412" s="1"/>
      <c r="PE412" s="1"/>
      <c r="PF412" s="1"/>
      <c r="PG412" s="1"/>
      <c r="PH412" s="1"/>
      <c r="PI412" s="1"/>
      <c r="PJ412" s="1"/>
      <c r="PK412" s="1"/>
      <c r="PL412" s="1"/>
      <c r="PM412" s="1"/>
      <c r="PN412" s="1"/>
      <c r="PO412" s="1"/>
      <c r="PP412" s="1"/>
      <c r="PQ412" s="1"/>
      <c r="PR412" s="1"/>
      <c r="PS412" s="1"/>
      <c r="PT412" s="1"/>
      <c r="PU412" s="1"/>
      <c r="PV412" s="1"/>
      <c r="PW412" s="1"/>
      <c r="PX412" s="1"/>
      <c r="PY412" s="1"/>
      <c r="PZ412" s="1"/>
      <c r="QA412" s="1"/>
      <c r="QB412" s="1"/>
      <c r="QC412" s="1"/>
      <c r="QD412" s="1"/>
      <c r="QE412" s="1"/>
      <c r="QF412" s="1"/>
      <c r="QG412" s="1"/>
      <c r="QH412" s="1"/>
      <c r="QI412" s="1"/>
      <c r="QJ412" s="1"/>
      <c r="QK412" s="1"/>
      <c r="QL412" s="1"/>
      <c r="QM412" s="1"/>
      <c r="QN412" s="1"/>
      <c r="QO412" s="1"/>
      <c r="QP412" s="1"/>
      <c r="QQ412" s="1"/>
      <c r="QR412" s="1"/>
      <c r="QS412" s="1"/>
    </row>
    <row r="413" spans="1:461" ht="78.75" x14ac:dyDescent="0.25">
      <c r="A413" s="790"/>
      <c r="B413" s="791"/>
      <c r="C413" s="737"/>
      <c r="D413" s="737"/>
      <c r="E413" s="602">
        <v>2</v>
      </c>
      <c r="F413" s="752" t="s">
        <v>1076</v>
      </c>
      <c r="G413" s="239" t="s">
        <v>1077</v>
      </c>
      <c r="H413" s="147" t="s">
        <v>1078</v>
      </c>
      <c r="I413" s="21" t="s">
        <v>1022</v>
      </c>
      <c r="J413" s="88">
        <f t="shared" si="5"/>
        <v>1</v>
      </c>
      <c r="K413" s="147" t="s">
        <v>1079</v>
      </c>
      <c r="L413" s="63" t="s">
        <v>31</v>
      </c>
      <c r="M413" s="60"/>
      <c r="N413" s="66"/>
      <c r="O413" s="66"/>
      <c r="P413" s="66">
        <v>0.5</v>
      </c>
      <c r="Q413" s="66"/>
      <c r="R413" s="66"/>
      <c r="S413" s="66">
        <v>0.5</v>
      </c>
      <c r="T413" s="66"/>
      <c r="U413" s="66"/>
      <c r="V413" s="66"/>
      <c r="W413" s="66"/>
      <c r="X413" s="66"/>
      <c r="Y413" s="66"/>
      <c r="Z413" s="803"/>
      <c r="AA413" s="806"/>
      <c r="AB413" s="806"/>
      <c r="AC413" s="809"/>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c r="KK413" s="1"/>
      <c r="KL413" s="1"/>
      <c r="KM413" s="1"/>
      <c r="KN413" s="1"/>
      <c r="KO413" s="1"/>
      <c r="KP413" s="1"/>
      <c r="KQ413" s="1"/>
      <c r="KR413" s="1"/>
      <c r="KS413" s="1"/>
      <c r="KT413" s="1"/>
      <c r="KU413" s="1"/>
      <c r="KV413" s="1"/>
      <c r="KW413" s="1"/>
      <c r="KX413" s="1"/>
      <c r="KY413" s="1"/>
      <c r="KZ413" s="1"/>
      <c r="LA413" s="1"/>
      <c r="LB413" s="1"/>
      <c r="LC413" s="1"/>
      <c r="LD413" s="1"/>
      <c r="LE413" s="1"/>
      <c r="LF413" s="1"/>
      <c r="LG413" s="1"/>
      <c r="LH413" s="1"/>
      <c r="LI413" s="1"/>
      <c r="LJ413" s="1"/>
      <c r="LK413" s="1"/>
      <c r="LL413" s="1"/>
      <c r="LM413" s="1"/>
      <c r="LN413" s="1"/>
      <c r="LO413" s="1"/>
      <c r="LP413" s="1"/>
      <c r="LQ413" s="1"/>
      <c r="LR413" s="1"/>
      <c r="LS413" s="1"/>
      <c r="LT413" s="1"/>
      <c r="LU413" s="1"/>
      <c r="LV413" s="1"/>
      <c r="LW413" s="1"/>
      <c r="LX413" s="1"/>
      <c r="LY413" s="1"/>
      <c r="LZ413" s="1"/>
      <c r="MA413" s="1"/>
      <c r="MB413" s="1"/>
      <c r="MC413" s="1"/>
      <c r="MD413" s="1"/>
      <c r="ME413" s="1"/>
      <c r="MF413" s="1"/>
      <c r="MG413" s="1"/>
      <c r="MH413" s="1"/>
      <c r="MI413" s="1"/>
      <c r="MJ413" s="1"/>
      <c r="MK413" s="1"/>
      <c r="ML413" s="1"/>
      <c r="MM413" s="1"/>
      <c r="MN413" s="1"/>
      <c r="MO413" s="1"/>
      <c r="MP413" s="1"/>
      <c r="MQ413" s="1"/>
      <c r="MR413" s="1"/>
      <c r="MS413" s="1"/>
      <c r="MT413" s="1"/>
      <c r="MU413" s="1"/>
      <c r="MV413" s="1"/>
      <c r="MW413" s="1"/>
      <c r="MX413" s="1"/>
      <c r="MY413" s="1"/>
      <c r="MZ413" s="1"/>
      <c r="NA413" s="1"/>
      <c r="NB413" s="1"/>
      <c r="NC413" s="1"/>
      <c r="ND413" s="1"/>
      <c r="NE413" s="1"/>
      <c r="NF413" s="1"/>
      <c r="NG413" s="1"/>
      <c r="NH413" s="1"/>
      <c r="NI413" s="1"/>
      <c r="NJ413" s="1"/>
      <c r="NK413" s="1"/>
      <c r="NL413" s="1"/>
      <c r="NM413" s="1"/>
      <c r="NN413" s="1"/>
      <c r="NO413" s="1"/>
      <c r="NP413" s="1"/>
      <c r="NQ413" s="1"/>
      <c r="NR413" s="1"/>
      <c r="NS413" s="1"/>
      <c r="NT413" s="1"/>
      <c r="NU413" s="1"/>
      <c r="NV413" s="1"/>
      <c r="NW413" s="1"/>
      <c r="NX413" s="1"/>
      <c r="NY413" s="1"/>
      <c r="NZ413" s="1"/>
      <c r="OA413" s="1"/>
      <c r="OB413" s="1"/>
      <c r="OC413" s="1"/>
      <c r="OD413" s="1"/>
      <c r="OE413" s="1"/>
      <c r="OF413" s="1"/>
      <c r="OG413" s="1"/>
      <c r="OH413" s="1"/>
      <c r="OI413" s="1"/>
      <c r="OJ413" s="1"/>
      <c r="OK413" s="1"/>
      <c r="OL413" s="1"/>
      <c r="OM413" s="1"/>
      <c r="ON413" s="1"/>
      <c r="OO413" s="1"/>
      <c r="OP413" s="1"/>
      <c r="OQ413" s="1"/>
      <c r="OR413" s="1"/>
      <c r="OS413" s="1"/>
      <c r="OT413" s="1"/>
      <c r="OU413" s="1"/>
      <c r="OV413" s="1"/>
      <c r="OW413" s="1"/>
      <c r="OX413" s="1"/>
      <c r="OY413" s="1"/>
      <c r="OZ413" s="1"/>
      <c r="PA413" s="1"/>
      <c r="PB413" s="1"/>
      <c r="PC413" s="1"/>
      <c r="PD413" s="1"/>
      <c r="PE413" s="1"/>
      <c r="PF413" s="1"/>
      <c r="PG413" s="1"/>
      <c r="PH413" s="1"/>
      <c r="PI413" s="1"/>
      <c r="PJ413" s="1"/>
      <c r="PK413" s="1"/>
      <c r="PL413" s="1"/>
      <c r="PM413" s="1"/>
      <c r="PN413" s="1"/>
      <c r="PO413" s="1"/>
      <c r="PP413" s="1"/>
      <c r="PQ413" s="1"/>
      <c r="PR413" s="1"/>
      <c r="PS413" s="1"/>
      <c r="PT413" s="1"/>
      <c r="PU413" s="1"/>
      <c r="PV413" s="1"/>
      <c r="PW413" s="1"/>
      <c r="PX413" s="1"/>
      <c r="PY413" s="1"/>
      <c r="PZ413" s="1"/>
      <c r="QA413" s="1"/>
      <c r="QB413" s="1"/>
      <c r="QC413" s="1"/>
      <c r="QD413" s="1"/>
      <c r="QE413" s="1"/>
      <c r="QF413" s="1"/>
      <c r="QG413" s="1"/>
      <c r="QH413" s="1"/>
      <c r="QI413" s="1"/>
      <c r="QJ413" s="1"/>
      <c r="QK413" s="1"/>
      <c r="QL413" s="1"/>
      <c r="QM413" s="1"/>
      <c r="QN413" s="1"/>
      <c r="QO413" s="1"/>
      <c r="QP413" s="1"/>
      <c r="QQ413" s="1"/>
      <c r="QR413" s="1"/>
      <c r="QS413" s="1"/>
    </row>
    <row r="414" spans="1:461" ht="47.25" x14ac:dyDescent="0.25">
      <c r="A414" s="790"/>
      <c r="B414" s="791"/>
      <c r="C414" s="737"/>
      <c r="D414" s="737"/>
      <c r="E414" s="603"/>
      <c r="F414" s="753"/>
      <c r="G414" s="239" t="s">
        <v>1080</v>
      </c>
      <c r="H414" s="68" t="s">
        <v>1074</v>
      </c>
      <c r="I414" s="21" t="s">
        <v>1022</v>
      </c>
      <c r="J414" s="88">
        <f t="shared" si="5"/>
        <v>15</v>
      </c>
      <c r="K414" s="147" t="s">
        <v>1075</v>
      </c>
      <c r="L414" s="63" t="s">
        <v>31</v>
      </c>
      <c r="M414" s="60"/>
      <c r="N414" s="230"/>
      <c r="O414" s="230"/>
      <c r="P414" s="230"/>
      <c r="Q414" s="230"/>
      <c r="R414" s="230"/>
      <c r="S414" s="230">
        <v>3</v>
      </c>
      <c r="T414" s="230"/>
      <c r="U414" s="230"/>
      <c r="V414" s="230">
        <v>4</v>
      </c>
      <c r="W414" s="230"/>
      <c r="X414" s="230"/>
      <c r="Y414" s="230">
        <v>8</v>
      </c>
      <c r="Z414" s="804"/>
      <c r="AA414" s="807"/>
      <c r="AB414" s="807"/>
      <c r="AC414" s="810"/>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c r="KK414" s="1"/>
      <c r="KL414" s="1"/>
      <c r="KM414" s="1"/>
      <c r="KN414" s="1"/>
      <c r="KO414" s="1"/>
      <c r="KP414" s="1"/>
      <c r="KQ414" s="1"/>
      <c r="KR414" s="1"/>
      <c r="KS414" s="1"/>
      <c r="KT414" s="1"/>
      <c r="KU414" s="1"/>
      <c r="KV414" s="1"/>
      <c r="KW414" s="1"/>
      <c r="KX414" s="1"/>
      <c r="KY414" s="1"/>
      <c r="KZ414" s="1"/>
      <c r="LA414" s="1"/>
      <c r="LB414" s="1"/>
      <c r="LC414" s="1"/>
      <c r="LD414" s="1"/>
      <c r="LE414" s="1"/>
      <c r="LF414" s="1"/>
      <c r="LG414" s="1"/>
      <c r="LH414" s="1"/>
      <c r="LI414" s="1"/>
      <c r="LJ414" s="1"/>
      <c r="LK414" s="1"/>
      <c r="LL414" s="1"/>
      <c r="LM414" s="1"/>
      <c r="LN414" s="1"/>
      <c r="LO414" s="1"/>
      <c r="LP414" s="1"/>
      <c r="LQ414" s="1"/>
      <c r="LR414" s="1"/>
      <c r="LS414" s="1"/>
      <c r="LT414" s="1"/>
      <c r="LU414" s="1"/>
      <c r="LV414" s="1"/>
      <c r="LW414" s="1"/>
      <c r="LX414" s="1"/>
      <c r="LY414" s="1"/>
      <c r="LZ414" s="1"/>
      <c r="MA414" s="1"/>
      <c r="MB414" s="1"/>
      <c r="MC414" s="1"/>
      <c r="MD414" s="1"/>
      <c r="ME414" s="1"/>
      <c r="MF414" s="1"/>
      <c r="MG414" s="1"/>
      <c r="MH414" s="1"/>
      <c r="MI414" s="1"/>
      <c r="MJ414" s="1"/>
      <c r="MK414" s="1"/>
      <c r="ML414" s="1"/>
      <c r="MM414" s="1"/>
      <c r="MN414" s="1"/>
      <c r="MO414" s="1"/>
      <c r="MP414" s="1"/>
      <c r="MQ414" s="1"/>
      <c r="MR414" s="1"/>
      <c r="MS414" s="1"/>
      <c r="MT414" s="1"/>
      <c r="MU414" s="1"/>
      <c r="MV414" s="1"/>
      <c r="MW414" s="1"/>
      <c r="MX414" s="1"/>
      <c r="MY414" s="1"/>
      <c r="MZ414" s="1"/>
      <c r="NA414" s="1"/>
      <c r="NB414" s="1"/>
      <c r="NC414" s="1"/>
      <c r="ND414" s="1"/>
      <c r="NE414" s="1"/>
      <c r="NF414" s="1"/>
      <c r="NG414" s="1"/>
      <c r="NH414" s="1"/>
      <c r="NI414" s="1"/>
      <c r="NJ414" s="1"/>
      <c r="NK414" s="1"/>
      <c r="NL414" s="1"/>
      <c r="NM414" s="1"/>
      <c r="NN414" s="1"/>
      <c r="NO414" s="1"/>
      <c r="NP414" s="1"/>
      <c r="NQ414" s="1"/>
      <c r="NR414" s="1"/>
      <c r="NS414" s="1"/>
      <c r="NT414" s="1"/>
      <c r="NU414" s="1"/>
      <c r="NV414" s="1"/>
      <c r="NW414" s="1"/>
      <c r="NX414" s="1"/>
      <c r="NY414" s="1"/>
      <c r="NZ414" s="1"/>
      <c r="OA414" s="1"/>
      <c r="OB414" s="1"/>
      <c r="OC414" s="1"/>
      <c r="OD414" s="1"/>
      <c r="OE414" s="1"/>
      <c r="OF414" s="1"/>
      <c r="OG414" s="1"/>
      <c r="OH414" s="1"/>
      <c r="OI414" s="1"/>
      <c r="OJ414" s="1"/>
      <c r="OK414" s="1"/>
      <c r="OL414" s="1"/>
      <c r="OM414" s="1"/>
      <c r="ON414" s="1"/>
      <c r="OO414" s="1"/>
      <c r="OP414" s="1"/>
      <c r="OQ414" s="1"/>
      <c r="OR414" s="1"/>
      <c r="OS414" s="1"/>
      <c r="OT414" s="1"/>
      <c r="OU414" s="1"/>
      <c r="OV414" s="1"/>
      <c r="OW414" s="1"/>
      <c r="OX414" s="1"/>
      <c r="OY414" s="1"/>
      <c r="OZ414" s="1"/>
      <c r="PA414" s="1"/>
      <c r="PB414" s="1"/>
      <c r="PC414" s="1"/>
      <c r="PD414" s="1"/>
      <c r="PE414" s="1"/>
      <c r="PF414" s="1"/>
      <c r="PG414" s="1"/>
      <c r="PH414" s="1"/>
      <c r="PI414" s="1"/>
      <c r="PJ414" s="1"/>
      <c r="PK414" s="1"/>
      <c r="PL414" s="1"/>
      <c r="PM414" s="1"/>
      <c r="PN414" s="1"/>
      <c r="PO414" s="1"/>
      <c r="PP414" s="1"/>
      <c r="PQ414" s="1"/>
      <c r="PR414" s="1"/>
      <c r="PS414" s="1"/>
      <c r="PT414" s="1"/>
      <c r="PU414" s="1"/>
      <c r="PV414" s="1"/>
      <c r="PW414" s="1"/>
      <c r="PX414" s="1"/>
      <c r="PY414" s="1"/>
      <c r="PZ414" s="1"/>
      <c r="QA414" s="1"/>
      <c r="QB414" s="1"/>
      <c r="QC414" s="1"/>
      <c r="QD414" s="1"/>
      <c r="QE414" s="1"/>
      <c r="QF414" s="1"/>
      <c r="QG414" s="1"/>
      <c r="QH414" s="1"/>
      <c r="QI414" s="1"/>
      <c r="QJ414" s="1"/>
      <c r="QK414" s="1"/>
      <c r="QL414" s="1"/>
      <c r="QM414" s="1"/>
      <c r="QN414" s="1"/>
      <c r="QO414" s="1"/>
      <c r="QP414" s="1"/>
      <c r="QQ414" s="1"/>
      <c r="QR414" s="1"/>
      <c r="QS414" s="1"/>
    </row>
    <row r="415" spans="1:461" ht="104.25" customHeight="1" x14ac:dyDescent="0.25">
      <c r="A415" s="790"/>
      <c r="B415" s="791"/>
      <c r="C415" s="737"/>
      <c r="D415" s="738"/>
      <c r="E415" s="604"/>
      <c r="F415" s="754"/>
      <c r="G415" s="243" t="s">
        <v>1081</v>
      </c>
      <c r="H415" s="68" t="s">
        <v>1082</v>
      </c>
      <c r="I415" s="21" t="s">
        <v>1022</v>
      </c>
      <c r="J415" s="244">
        <v>1</v>
      </c>
      <c r="K415" s="147" t="s">
        <v>1083</v>
      </c>
      <c r="L415" s="63" t="s">
        <v>31</v>
      </c>
      <c r="M415" s="60"/>
      <c r="N415" s="245"/>
      <c r="O415" s="245"/>
      <c r="P415" s="66">
        <v>0.25</v>
      </c>
      <c r="Q415" s="66"/>
      <c r="R415" s="66"/>
      <c r="S415" s="66">
        <v>0.25</v>
      </c>
      <c r="T415" s="66"/>
      <c r="U415" s="66"/>
      <c r="V415" s="66">
        <v>0.25</v>
      </c>
      <c r="W415" s="66"/>
      <c r="X415" s="66"/>
      <c r="Y415" s="66">
        <v>0.25</v>
      </c>
      <c r="Z415" s="246" t="s">
        <v>1084</v>
      </c>
      <c r="AA415" s="140" t="s">
        <v>285</v>
      </c>
      <c r="AB415" s="140" t="s">
        <v>458</v>
      </c>
      <c r="AC415" s="139" t="s">
        <v>1085</v>
      </c>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c r="KK415" s="1"/>
      <c r="KL415" s="1"/>
      <c r="KM415" s="1"/>
      <c r="KN415" s="1"/>
      <c r="KO415" s="1"/>
      <c r="KP415" s="1"/>
      <c r="KQ415" s="1"/>
      <c r="KR415" s="1"/>
      <c r="KS415" s="1"/>
      <c r="KT415" s="1"/>
      <c r="KU415" s="1"/>
      <c r="KV415" s="1"/>
      <c r="KW415" s="1"/>
      <c r="KX415" s="1"/>
      <c r="KY415" s="1"/>
      <c r="KZ415" s="1"/>
      <c r="LA415" s="1"/>
      <c r="LB415" s="1"/>
      <c r="LC415" s="1"/>
      <c r="LD415" s="1"/>
      <c r="LE415" s="1"/>
      <c r="LF415" s="1"/>
      <c r="LG415" s="1"/>
      <c r="LH415" s="1"/>
      <c r="LI415" s="1"/>
      <c r="LJ415" s="1"/>
      <c r="LK415" s="1"/>
      <c r="LL415" s="1"/>
      <c r="LM415" s="1"/>
      <c r="LN415" s="1"/>
      <c r="LO415" s="1"/>
      <c r="LP415" s="1"/>
      <c r="LQ415" s="1"/>
      <c r="LR415" s="1"/>
      <c r="LS415" s="1"/>
      <c r="LT415" s="1"/>
      <c r="LU415" s="1"/>
      <c r="LV415" s="1"/>
      <c r="LW415" s="1"/>
      <c r="LX415" s="1"/>
      <c r="LY415" s="1"/>
      <c r="LZ415" s="1"/>
      <c r="MA415" s="1"/>
      <c r="MB415" s="1"/>
      <c r="MC415" s="1"/>
      <c r="MD415" s="1"/>
      <c r="ME415" s="1"/>
      <c r="MF415" s="1"/>
      <c r="MG415" s="1"/>
      <c r="MH415" s="1"/>
      <c r="MI415" s="1"/>
      <c r="MJ415" s="1"/>
      <c r="MK415" s="1"/>
      <c r="ML415" s="1"/>
      <c r="MM415" s="1"/>
      <c r="MN415" s="1"/>
      <c r="MO415" s="1"/>
      <c r="MP415" s="1"/>
      <c r="MQ415" s="1"/>
      <c r="MR415" s="1"/>
      <c r="MS415" s="1"/>
      <c r="MT415" s="1"/>
      <c r="MU415" s="1"/>
      <c r="MV415" s="1"/>
      <c r="MW415" s="1"/>
      <c r="MX415" s="1"/>
      <c r="MY415" s="1"/>
      <c r="MZ415" s="1"/>
      <c r="NA415" s="1"/>
      <c r="NB415" s="1"/>
      <c r="NC415" s="1"/>
      <c r="ND415" s="1"/>
      <c r="NE415" s="1"/>
      <c r="NF415" s="1"/>
      <c r="NG415" s="1"/>
      <c r="NH415" s="1"/>
      <c r="NI415" s="1"/>
      <c r="NJ415" s="1"/>
      <c r="NK415" s="1"/>
      <c r="NL415" s="1"/>
      <c r="NM415" s="1"/>
      <c r="NN415" s="1"/>
      <c r="NO415" s="1"/>
      <c r="NP415" s="1"/>
      <c r="NQ415" s="1"/>
      <c r="NR415" s="1"/>
      <c r="NS415" s="1"/>
      <c r="NT415" s="1"/>
      <c r="NU415" s="1"/>
      <c r="NV415" s="1"/>
      <c r="NW415" s="1"/>
      <c r="NX415" s="1"/>
      <c r="NY415" s="1"/>
      <c r="NZ415" s="1"/>
      <c r="OA415" s="1"/>
      <c r="OB415" s="1"/>
      <c r="OC415" s="1"/>
      <c r="OD415" s="1"/>
      <c r="OE415" s="1"/>
      <c r="OF415" s="1"/>
      <c r="OG415" s="1"/>
      <c r="OH415" s="1"/>
      <c r="OI415" s="1"/>
      <c r="OJ415" s="1"/>
      <c r="OK415" s="1"/>
      <c r="OL415" s="1"/>
      <c r="OM415" s="1"/>
      <c r="ON415" s="1"/>
      <c r="OO415" s="1"/>
      <c r="OP415" s="1"/>
      <c r="OQ415" s="1"/>
      <c r="OR415" s="1"/>
      <c r="OS415" s="1"/>
      <c r="OT415" s="1"/>
      <c r="OU415" s="1"/>
      <c r="OV415" s="1"/>
      <c r="OW415" s="1"/>
      <c r="OX415" s="1"/>
      <c r="OY415" s="1"/>
      <c r="OZ415" s="1"/>
      <c r="PA415" s="1"/>
      <c r="PB415" s="1"/>
      <c r="PC415" s="1"/>
      <c r="PD415" s="1"/>
      <c r="PE415" s="1"/>
      <c r="PF415" s="1"/>
      <c r="PG415" s="1"/>
      <c r="PH415" s="1"/>
      <c r="PI415" s="1"/>
      <c r="PJ415" s="1"/>
      <c r="PK415" s="1"/>
      <c r="PL415" s="1"/>
      <c r="PM415" s="1"/>
      <c r="PN415" s="1"/>
      <c r="PO415" s="1"/>
      <c r="PP415" s="1"/>
      <c r="PQ415" s="1"/>
      <c r="PR415" s="1"/>
      <c r="PS415" s="1"/>
      <c r="PT415" s="1"/>
      <c r="PU415" s="1"/>
      <c r="PV415" s="1"/>
      <c r="PW415" s="1"/>
      <c r="PX415" s="1"/>
      <c r="PY415" s="1"/>
      <c r="PZ415" s="1"/>
      <c r="QA415" s="1"/>
      <c r="QB415" s="1"/>
      <c r="QC415" s="1"/>
      <c r="QD415" s="1"/>
      <c r="QE415" s="1"/>
      <c r="QF415" s="1"/>
      <c r="QG415" s="1"/>
      <c r="QH415" s="1"/>
      <c r="QI415" s="1"/>
      <c r="QJ415" s="1"/>
      <c r="QK415" s="1"/>
      <c r="QL415" s="1"/>
      <c r="QM415" s="1"/>
      <c r="QN415" s="1"/>
      <c r="QO415" s="1"/>
      <c r="QP415" s="1"/>
      <c r="QQ415" s="1"/>
      <c r="QR415" s="1"/>
      <c r="QS415" s="1"/>
    </row>
    <row r="416" spans="1:461" ht="78.75" x14ac:dyDescent="0.25">
      <c r="A416" s="790"/>
      <c r="B416" s="791"/>
      <c r="C416" s="737"/>
      <c r="D416" s="85">
        <v>16.600000000000001</v>
      </c>
      <c r="E416" s="85" t="s">
        <v>31</v>
      </c>
      <c r="F416" s="235" t="s">
        <v>279</v>
      </c>
      <c r="G416" s="87" t="s">
        <v>280</v>
      </c>
      <c r="H416" s="68" t="s">
        <v>281</v>
      </c>
      <c r="I416" s="68" t="s">
        <v>1086</v>
      </c>
      <c r="J416" s="88">
        <v>4</v>
      </c>
      <c r="K416" s="35" t="s">
        <v>439</v>
      </c>
      <c r="L416" s="63" t="s">
        <v>31</v>
      </c>
      <c r="M416" s="60"/>
      <c r="N416" s="30"/>
      <c r="O416" s="30"/>
      <c r="P416" s="30">
        <v>1</v>
      </c>
      <c r="Q416" s="30"/>
      <c r="R416" s="30"/>
      <c r="S416" s="30">
        <v>1</v>
      </c>
      <c r="T416" s="30"/>
      <c r="U416" s="30"/>
      <c r="V416" s="30">
        <v>1</v>
      </c>
      <c r="W416" s="30"/>
      <c r="X416" s="30"/>
      <c r="Y416" s="30">
        <v>1</v>
      </c>
      <c r="Z416" s="40" t="s">
        <v>284</v>
      </c>
      <c r="AA416" s="144" t="s">
        <v>285</v>
      </c>
      <c r="AB416" s="144" t="s">
        <v>286</v>
      </c>
      <c r="AC416" s="139" t="s">
        <v>1087</v>
      </c>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c r="KK416" s="1"/>
      <c r="KL416" s="1"/>
      <c r="KM416" s="1"/>
      <c r="KN416" s="1"/>
      <c r="KO416" s="1"/>
      <c r="KP416" s="1"/>
      <c r="KQ416" s="1"/>
      <c r="KR416" s="1"/>
      <c r="KS416" s="1"/>
      <c r="KT416" s="1"/>
      <c r="KU416" s="1"/>
      <c r="KV416" s="1"/>
      <c r="KW416" s="1"/>
      <c r="KX416" s="1"/>
      <c r="KY416" s="1"/>
      <c r="KZ416" s="1"/>
      <c r="LA416" s="1"/>
      <c r="LB416" s="1"/>
      <c r="LC416" s="1"/>
      <c r="LD416" s="1"/>
      <c r="LE416" s="1"/>
      <c r="LF416" s="1"/>
      <c r="LG416" s="1"/>
      <c r="LH416" s="1"/>
      <c r="LI416" s="1"/>
      <c r="LJ416" s="1"/>
      <c r="LK416" s="1"/>
      <c r="LL416" s="1"/>
      <c r="LM416" s="1"/>
      <c r="LN416" s="1"/>
      <c r="LO416" s="1"/>
      <c r="LP416" s="1"/>
      <c r="LQ416" s="1"/>
      <c r="LR416" s="1"/>
      <c r="LS416" s="1"/>
      <c r="LT416" s="1"/>
      <c r="LU416" s="1"/>
      <c r="LV416" s="1"/>
      <c r="LW416" s="1"/>
      <c r="LX416" s="1"/>
      <c r="LY416" s="1"/>
      <c r="LZ416" s="1"/>
      <c r="MA416" s="1"/>
      <c r="MB416" s="1"/>
      <c r="MC416" s="1"/>
      <c r="MD416" s="1"/>
      <c r="ME416" s="1"/>
      <c r="MF416" s="1"/>
      <c r="MG416" s="1"/>
      <c r="MH416" s="1"/>
      <c r="MI416" s="1"/>
      <c r="MJ416" s="1"/>
      <c r="MK416" s="1"/>
      <c r="ML416" s="1"/>
      <c r="MM416" s="1"/>
      <c r="MN416" s="1"/>
      <c r="MO416" s="1"/>
      <c r="MP416" s="1"/>
      <c r="MQ416" s="1"/>
      <c r="MR416" s="1"/>
      <c r="MS416" s="1"/>
      <c r="MT416" s="1"/>
      <c r="MU416" s="1"/>
      <c r="MV416" s="1"/>
      <c r="MW416" s="1"/>
      <c r="MX416" s="1"/>
      <c r="MY416" s="1"/>
      <c r="MZ416" s="1"/>
      <c r="NA416" s="1"/>
      <c r="NB416" s="1"/>
      <c r="NC416" s="1"/>
      <c r="ND416" s="1"/>
      <c r="NE416" s="1"/>
      <c r="NF416" s="1"/>
      <c r="NG416" s="1"/>
      <c r="NH416" s="1"/>
      <c r="NI416" s="1"/>
      <c r="NJ416" s="1"/>
      <c r="NK416" s="1"/>
      <c r="NL416" s="1"/>
      <c r="NM416" s="1"/>
      <c r="NN416" s="1"/>
      <c r="NO416" s="1"/>
      <c r="NP416" s="1"/>
      <c r="NQ416" s="1"/>
      <c r="NR416" s="1"/>
      <c r="NS416" s="1"/>
      <c r="NT416" s="1"/>
      <c r="NU416" s="1"/>
      <c r="NV416" s="1"/>
      <c r="NW416" s="1"/>
      <c r="NX416" s="1"/>
      <c r="NY416" s="1"/>
      <c r="NZ416" s="1"/>
      <c r="OA416" s="1"/>
      <c r="OB416" s="1"/>
      <c r="OC416" s="1"/>
      <c r="OD416" s="1"/>
      <c r="OE416" s="1"/>
      <c r="OF416" s="1"/>
      <c r="OG416" s="1"/>
      <c r="OH416" s="1"/>
      <c r="OI416" s="1"/>
      <c r="OJ416" s="1"/>
      <c r="OK416" s="1"/>
      <c r="OL416" s="1"/>
      <c r="OM416" s="1"/>
      <c r="ON416" s="1"/>
      <c r="OO416" s="1"/>
      <c r="OP416" s="1"/>
      <c r="OQ416" s="1"/>
      <c r="OR416" s="1"/>
      <c r="OS416" s="1"/>
      <c r="OT416" s="1"/>
      <c r="OU416" s="1"/>
      <c r="OV416" s="1"/>
      <c r="OW416" s="1"/>
      <c r="OX416" s="1"/>
      <c r="OY416" s="1"/>
      <c r="OZ416" s="1"/>
      <c r="PA416" s="1"/>
      <c r="PB416" s="1"/>
      <c r="PC416" s="1"/>
      <c r="PD416" s="1"/>
      <c r="PE416" s="1"/>
      <c r="PF416" s="1"/>
      <c r="PG416" s="1"/>
      <c r="PH416" s="1"/>
      <c r="PI416" s="1"/>
      <c r="PJ416" s="1"/>
      <c r="PK416" s="1"/>
      <c r="PL416" s="1"/>
      <c r="PM416" s="1"/>
      <c r="PN416" s="1"/>
      <c r="PO416" s="1"/>
      <c r="PP416" s="1"/>
      <c r="PQ416" s="1"/>
      <c r="PR416" s="1"/>
      <c r="PS416" s="1"/>
      <c r="PT416" s="1"/>
      <c r="PU416" s="1"/>
      <c r="PV416" s="1"/>
      <c r="PW416" s="1"/>
      <c r="PX416" s="1"/>
      <c r="PY416" s="1"/>
      <c r="PZ416" s="1"/>
      <c r="QA416" s="1"/>
      <c r="QB416" s="1"/>
      <c r="QC416" s="1"/>
      <c r="QD416" s="1"/>
      <c r="QE416" s="1"/>
      <c r="QF416" s="1"/>
      <c r="QG416" s="1"/>
      <c r="QH416" s="1"/>
      <c r="QI416" s="1"/>
      <c r="QJ416" s="1"/>
      <c r="QK416" s="1"/>
      <c r="QL416" s="1"/>
      <c r="QM416" s="1"/>
      <c r="QN416" s="1"/>
      <c r="QO416" s="1"/>
      <c r="QP416" s="1"/>
      <c r="QQ416" s="1"/>
      <c r="QR416" s="1"/>
      <c r="QS416" s="1"/>
    </row>
    <row r="417" spans="1:461" ht="234.75" customHeight="1" x14ac:dyDescent="0.25">
      <c r="A417" s="790"/>
      <c r="B417" s="791"/>
      <c r="C417" s="737"/>
      <c r="D417" s="30" t="s">
        <v>288</v>
      </c>
      <c r="E417" s="85" t="s">
        <v>31</v>
      </c>
      <c r="F417" s="241" t="s">
        <v>442</v>
      </c>
      <c r="G417" s="92" t="s">
        <v>290</v>
      </c>
      <c r="H417" s="68" t="s">
        <v>291</v>
      </c>
      <c r="I417" s="68" t="s">
        <v>1022</v>
      </c>
      <c r="J417" s="88">
        <v>4</v>
      </c>
      <c r="K417" s="35" t="s">
        <v>299</v>
      </c>
      <c r="L417" s="63" t="s">
        <v>31</v>
      </c>
      <c r="M417" s="60"/>
      <c r="N417" s="30"/>
      <c r="O417" s="30"/>
      <c r="P417" s="30">
        <v>1</v>
      </c>
      <c r="Q417" s="30"/>
      <c r="R417" s="30"/>
      <c r="S417" s="30">
        <v>1</v>
      </c>
      <c r="T417" s="30"/>
      <c r="U417" s="30"/>
      <c r="V417" s="30">
        <v>1</v>
      </c>
      <c r="W417" s="30"/>
      <c r="X417" s="30"/>
      <c r="Y417" s="30">
        <v>1</v>
      </c>
      <c r="Z417" s="40" t="s">
        <v>294</v>
      </c>
      <c r="AA417" s="144" t="s">
        <v>42</v>
      </c>
      <c r="AB417" s="144" t="s">
        <v>43</v>
      </c>
      <c r="AC417" s="237" t="s">
        <v>295</v>
      </c>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c r="KK417" s="1"/>
      <c r="KL417" s="1"/>
      <c r="KM417" s="1"/>
      <c r="KN417" s="1"/>
      <c r="KO417" s="1"/>
      <c r="KP417" s="1"/>
      <c r="KQ417" s="1"/>
      <c r="KR417" s="1"/>
      <c r="KS417" s="1"/>
      <c r="KT417" s="1"/>
      <c r="KU417" s="1"/>
      <c r="KV417" s="1"/>
      <c r="KW417" s="1"/>
      <c r="KX417" s="1"/>
      <c r="KY417" s="1"/>
      <c r="KZ417" s="1"/>
      <c r="LA417" s="1"/>
      <c r="LB417" s="1"/>
      <c r="LC417" s="1"/>
      <c r="LD417" s="1"/>
      <c r="LE417" s="1"/>
      <c r="LF417" s="1"/>
      <c r="LG417" s="1"/>
      <c r="LH417" s="1"/>
      <c r="LI417" s="1"/>
      <c r="LJ417" s="1"/>
      <c r="LK417" s="1"/>
      <c r="LL417" s="1"/>
      <c r="LM417" s="1"/>
      <c r="LN417" s="1"/>
      <c r="LO417" s="1"/>
      <c r="LP417" s="1"/>
      <c r="LQ417" s="1"/>
      <c r="LR417" s="1"/>
      <c r="LS417" s="1"/>
      <c r="LT417" s="1"/>
      <c r="LU417" s="1"/>
      <c r="LV417" s="1"/>
      <c r="LW417" s="1"/>
      <c r="LX417" s="1"/>
      <c r="LY417" s="1"/>
      <c r="LZ417" s="1"/>
      <c r="MA417" s="1"/>
      <c r="MB417" s="1"/>
      <c r="MC417" s="1"/>
      <c r="MD417" s="1"/>
      <c r="ME417" s="1"/>
      <c r="MF417" s="1"/>
      <c r="MG417" s="1"/>
      <c r="MH417" s="1"/>
      <c r="MI417" s="1"/>
      <c r="MJ417" s="1"/>
      <c r="MK417" s="1"/>
      <c r="ML417" s="1"/>
      <c r="MM417" s="1"/>
      <c r="MN417" s="1"/>
      <c r="MO417" s="1"/>
      <c r="MP417" s="1"/>
      <c r="MQ417" s="1"/>
      <c r="MR417" s="1"/>
      <c r="MS417" s="1"/>
      <c r="MT417" s="1"/>
      <c r="MU417" s="1"/>
      <c r="MV417" s="1"/>
      <c r="MW417" s="1"/>
      <c r="MX417" s="1"/>
      <c r="MY417" s="1"/>
      <c r="MZ417" s="1"/>
      <c r="NA417" s="1"/>
      <c r="NB417" s="1"/>
      <c r="NC417" s="1"/>
      <c r="ND417" s="1"/>
      <c r="NE417" s="1"/>
      <c r="NF417" s="1"/>
      <c r="NG417" s="1"/>
      <c r="NH417" s="1"/>
      <c r="NI417" s="1"/>
      <c r="NJ417" s="1"/>
      <c r="NK417" s="1"/>
      <c r="NL417" s="1"/>
      <c r="NM417" s="1"/>
      <c r="NN417" s="1"/>
      <c r="NO417" s="1"/>
      <c r="NP417" s="1"/>
      <c r="NQ417" s="1"/>
      <c r="NR417" s="1"/>
      <c r="NS417" s="1"/>
      <c r="NT417" s="1"/>
      <c r="NU417" s="1"/>
      <c r="NV417" s="1"/>
      <c r="NW417" s="1"/>
      <c r="NX417" s="1"/>
      <c r="NY417" s="1"/>
      <c r="NZ417" s="1"/>
      <c r="OA417" s="1"/>
      <c r="OB417" s="1"/>
      <c r="OC417" s="1"/>
      <c r="OD417" s="1"/>
      <c r="OE417" s="1"/>
      <c r="OF417" s="1"/>
      <c r="OG417" s="1"/>
      <c r="OH417" s="1"/>
      <c r="OI417" s="1"/>
      <c r="OJ417" s="1"/>
      <c r="OK417" s="1"/>
      <c r="OL417" s="1"/>
      <c r="OM417" s="1"/>
      <c r="ON417" s="1"/>
      <c r="OO417" s="1"/>
      <c r="OP417" s="1"/>
      <c r="OQ417" s="1"/>
      <c r="OR417" s="1"/>
      <c r="OS417" s="1"/>
      <c r="OT417" s="1"/>
      <c r="OU417" s="1"/>
      <c r="OV417" s="1"/>
      <c r="OW417" s="1"/>
      <c r="OX417" s="1"/>
      <c r="OY417" s="1"/>
      <c r="OZ417" s="1"/>
      <c r="PA417" s="1"/>
      <c r="PB417" s="1"/>
      <c r="PC417" s="1"/>
      <c r="PD417" s="1"/>
      <c r="PE417" s="1"/>
      <c r="PF417" s="1"/>
      <c r="PG417" s="1"/>
      <c r="PH417" s="1"/>
      <c r="PI417" s="1"/>
      <c r="PJ417" s="1"/>
      <c r="PK417" s="1"/>
      <c r="PL417" s="1"/>
      <c r="PM417" s="1"/>
      <c r="PN417" s="1"/>
      <c r="PO417" s="1"/>
      <c r="PP417" s="1"/>
      <c r="PQ417" s="1"/>
      <c r="PR417" s="1"/>
      <c r="PS417" s="1"/>
      <c r="PT417" s="1"/>
      <c r="PU417" s="1"/>
      <c r="PV417" s="1"/>
      <c r="PW417" s="1"/>
      <c r="PX417" s="1"/>
      <c r="PY417" s="1"/>
      <c r="PZ417" s="1"/>
      <c r="QA417" s="1"/>
      <c r="QB417" s="1"/>
      <c r="QC417" s="1"/>
      <c r="QD417" s="1"/>
      <c r="QE417" s="1"/>
      <c r="QF417" s="1"/>
      <c r="QG417" s="1"/>
      <c r="QH417" s="1"/>
      <c r="QI417" s="1"/>
      <c r="QJ417" s="1"/>
      <c r="QK417" s="1"/>
      <c r="QL417" s="1"/>
      <c r="QM417" s="1"/>
      <c r="QN417" s="1"/>
      <c r="QO417" s="1"/>
      <c r="QP417" s="1"/>
      <c r="QQ417" s="1"/>
      <c r="QR417" s="1"/>
      <c r="QS417" s="1"/>
    </row>
    <row r="418" spans="1:461" ht="78.75" x14ac:dyDescent="0.25">
      <c r="A418" s="790"/>
      <c r="B418" s="791"/>
      <c r="C418" s="737"/>
      <c r="D418" s="654">
        <v>16.600000000000001</v>
      </c>
      <c r="E418" s="85" t="s">
        <v>31</v>
      </c>
      <c r="F418" s="123" t="s">
        <v>296</v>
      </c>
      <c r="G418" s="93" t="s">
        <v>297</v>
      </c>
      <c r="H418" s="68" t="s">
        <v>298</v>
      </c>
      <c r="I418" s="68" t="s">
        <v>1088</v>
      </c>
      <c r="J418" s="88">
        <v>4</v>
      </c>
      <c r="K418" s="35" t="s">
        <v>299</v>
      </c>
      <c r="L418" s="63" t="s">
        <v>31</v>
      </c>
      <c r="M418" s="60"/>
      <c r="N418" s="30"/>
      <c r="O418" s="30"/>
      <c r="P418" s="30">
        <v>1</v>
      </c>
      <c r="Q418" s="30"/>
      <c r="R418" s="30"/>
      <c r="S418" s="30">
        <v>1</v>
      </c>
      <c r="T418" s="30"/>
      <c r="U418" s="30"/>
      <c r="V418" s="30">
        <v>1</v>
      </c>
      <c r="W418" s="30"/>
      <c r="X418" s="30"/>
      <c r="Y418" s="30">
        <v>1</v>
      </c>
      <c r="Z418" s="40" t="s">
        <v>300</v>
      </c>
      <c r="AA418" s="144" t="s">
        <v>42</v>
      </c>
      <c r="AB418" s="144" t="s">
        <v>64</v>
      </c>
      <c r="AC418" s="237" t="s">
        <v>301</v>
      </c>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c r="KK418" s="1"/>
      <c r="KL418" s="1"/>
      <c r="KM418" s="1"/>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c r="MI418" s="1"/>
      <c r="MJ418" s="1"/>
      <c r="MK418" s="1"/>
      <c r="ML418" s="1"/>
      <c r="MM418" s="1"/>
      <c r="MN418" s="1"/>
      <c r="MO418" s="1"/>
      <c r="MP418" s="1"/>
      <c r="MQ418" s="1"/>
      <c r="MR418" s="1"/>
      <c r="MS418" s="1"/>
      <c r="MT418" s="1"/>
      <c r="MU418" s="1"/>
      <c r="MV418" s="1"/>
      <c r="MW418" s="1"/>
      <c r="MX418" s="1"/>
      <c r="MY418" s="1"/>
      <c r="MZ418" s="1"/>
      <c r="NA418" s="1"/>
      <c r="NB418" s="1"/>
      <c r="NC418" s="1"/>
      <c r="ND418" s="1"/>
      <c r="NE418" s="1"/>
      <c r="NF418" s="1"/>
      <c r="NG418" s="1"/>
      <c r="NH418" s="1"/>
      <c r="NI418" s="1"/>
      <c r="NJ418" s="1"/>
      <c r="NK418" s="1"/>
      <c r="NL418" s="1"/>
      <c r="NM418" s="1"/>
      <c r="NN418" s="1"/>
      <c r="NO418" s="1"/>
      <c r="NP418" s="1"/>
      <c r="NQ418" s="1"/>
      <c r="NR418" s="1"/>
      <c r="NS418" s="1"/>
      <c r="NT418" s="1"/>
      <c r="NU418" s="1"/>
      <c r="NV418" s="1"/>
      <c r="NW418" s="1"/>
      <c r="NX418" s="1"/>
      <c r="NY418" s="1"/>
      <c r="NZ418" s="1"/>
      <c r="OA418" s="1"/>
      <c r="OB418" s="1"/>
      <c r="OC418" s="1"/>
      <c r="OD418" s="1"/>
      <c r="OE418" s="1"/>
      <c r="OF418" s="1"/>
      <c r="OG418" s="1"/>
      <c r="OH418" s="1"/>
      <c r="OI418" s="1"/>
      <c r="OJ418" s="1"/>
      <c r="OK418" s="1"/>
      <c r="OL418" s="1"/>
      <c r="OM418" s="1"/>
      <c r="ON418" s="1"/>
      <c r="OO418" s="1"/>
      <c r="OP418" s="1"/>
      <c r="OQ418" s="1"/>
      <c r="OR418" s="1"/>
      <c r="OS418" s="1"/>
      <c r="OT418" s="1"/>
      <c r="OU418" s="1"/>
      <c r="OV418" s="1"/>
      <c r="OW418" s="1"/>
      <c r="OX418" s="1"/>
      <c r="OY418" s="1"/>
      <c r="OZ418" s="1"/>
      <c r="PA418" s="1"/>
      <c r="PB418" s="1"/>
      <c r="PC418" s="1"/>
      <c r="PD418" s="1"/>
      <c r="PE418" s="1"/>
      <c r="PF418" s="1"/>
      <c r="PG418" s="1"/>
      <c r="PH418" s="1"/>
      <c r="PI418" s="1"/>
      <c r="PJ418" s="1"/>
      <c r="PK418" s="1"/>
      <c r="PL418" s="1"/>
      <c r="PM418" s="1"/>
      <c r="PN418" s="1"/>
      <c r="PO418" s="1"/>
      <c r="PP418" s="1"/>
      <c r="PQ418" s="1"/>
      <c r="PR418" s="1"/>
      <c r="PS418" s="1"/>
      <c r="PT418" s="1"/>
      <c r="PU418" s="1"/>
      <c r="PV418" s="1"/>
      <c r="PW418" s="1"/>
      <c r="PX418" s="1"/>
      <c r="PY418" s="1"/>
      <c r="PZ418" s="1"/>
      <c r="QA418" s="1"/>
      <c r="QB418" s="1"/>
      <c r="QC418" s="1"/>
      <c r="QD418" s="1"/>
      <c r="QE418" s="1"/>
      <c r="QF418" s="1"/>
      <c r="QG418" s="1"/>
      <c r="QH418" s="1"/>
      <c r="QI418" s="1"/>
      <c r="QJ418" s="1"/>
      <c r="QK418" s="1"/>
      <c r="QL418" s="1"/>
      <c r="QM418" s="1"/>
      <c r="QN418" s="1"/>
      <c r="QO418" s="1"/>
      <c r="QP418" s="1"/>
      <c r="QQ418" s="1"/>
      <c r="QR418" s="1"/>
      <c r="QS418" s="1"/>
    </row>
    <row r="419" spans="1:461" ht="79.5" thickBot="1" x14ac:dyDescent="0.3">
      <c r="A419" s="790"/>
      <c r="B419" s="791"/>
      <c r="C419" s="737"/>
      <c r="D419" s="725"/>
      <c r="E419" s="85" t="s">
        <v>31</v>
      </c>
      <c r="F419" s="247" t="s">
        <v>302</v>
      </c>
      <c r="G419" s="87" t="s">
        <v>303</v>
      </c>
      <c r="H419" s="182" t="s">
        <v>304</v>
      </c>
      <c r="I419" s="182" t="s">
        <v>1022</v>
      </c>
      <c r="J419" s="221">
        <v>1</v>
      </c>
      <c r="K419" s="86" t="s">
        <v>306</v>
      </c>
      <c r="L419" s="63" t="s">
        <v>31</v>
      </c>
      <c r="M419" s="60"/>
      <c r="N419" s="63">
        <v>1</v>
      </c>
      <c r="O419" s="63"/>
      <c r="P419" s="63"/>
      <c r="Q419" s="63"/>
      <c r="R419" s="63"/>
      <c r="S419" s="63"/>
      <c r="T419" s="63"/>
      <c r="U419" s="63"/>
      <c r="V419" s="63"/>
      <c r="W419" s="63"/>
      <c r="X419" s="63"/>
      <c r="Y419" s="63"/>
      <c r="Z419" s="62" t="s">
        <v>307</v>
      </c>
      <c r="AA419" s="118" t="s">
        <v>43</v>
      </c>
      <c r="AB419" s="118" t="s">
        <v>64</v>
      </c>
      <c r="AC419" s="117" t="s">
        <v>308</v>
      </c>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c r="MI419" s="1"/>
      <c r="MJ419" s="1"/>
      <c r="MK419" s="1"/>
      <c r="ML419" s="1"/>
      <c r="MM419" s="1"/>
      <c r="MN419" s="1"/>
      <c r="MO419" s="1"/>
      <c r="MP419" s="1"/>
      <c r="MQ419" s="1"/>
      <c r="MR419" s="1"/>
      <c r="MS419" s="1"/>
      <c r="MT419" s="1"/>
      <c r="MU419" s="1"/>
      <c r="MV419" s="1"/>
      <c r="MW419" s="1"/>
      <c r="MX419" s="1"/>
      <c r="MY419" s="1"/>
      <c r="MZ419" s="1"/>
      <c r="NA419" s="1"/>
      <c r="NB419" s="1"/>
      <c r="NC419" s="1"/>
      <c r="ND419" s="1"/>
      <c r="NE419" s="1"/>
      <c r="NF419" s="1"/>
      <c r="NG419" s="1"/>
      <c r="NH419" s="1"/>
      <c r="NI419" s="1"/>
      <c r="NJ419" s="1"/>
      <c r="NK419" s="1"/>
      <c r="NL419" s="1"/>
      <c r="NM419" s="1"/>
      <c r="NN419" s="1"/>
      <c r="NO419" s="1"/>
      <c r="NP419" s="1"/>
      <c r="NQ419" s="1"/>
      <c r="NR419" s="1"/>
      <c r="NS419" s="1"/>
      <c r="NT419" s="1"/>
      <c r="NU419" s="1"/>
      <c r="NV419" s="1"/>
      <c r="NW419" s="1"/>
      <c r="NX419" s="1"/>
      <c r="NY419" s="1"/>
      <c r="NZ419" s="1"/>
      <c r="OA419" s="1"/>
      <c r="OB419" s="1"/>
      <c r="OC419" s="1"/>
      <c r="OD419" s="1"/>
      <c r="OE419" s="1"/>
      <c r="OF419" s="1"/>
      <c r="OG419" s="1"/>
      <c r="OH419" s="1"/>
      <c r="OI419" s="1"/>
      <c r="OJ419" s="1"/>
      <c r="OK419" s="1"/>
      <c r="OL419" s="1"/>
      <c r="OM419" s="1"/>
      <c r="ON419" s="1"/>
      <c r="OO419" s="1"/>
      <c r="OP419" s="1"/>
      <c r="OQ419" s="1"/>
      <c r="OR419" s="1"/>
      <c r="OS419" s="1"/>
      <c r="OT419" s="1"/>
      <c r="OU419" s="1"/>
      <c r="OV419" s="1"/>
      <c r="OW419" s="1"/>
      <c r="OX419" s="1"/>
      <c r="OY419" s="1"/>
      <c r="OZ419" s="1"/>
      <c r="PA419" s="1"/>
      <c r="PB419" s="1"/>
      <c r="PC419" s="1"/>
      <c r="PD419" s="1"/>
      <c r="PE419" s="1"/>
      <c r="PF419" s="1"/>
      <c r="PG419" s="1"/>
      <c r="PH419" s="1"/>
      <c r="PI419" s="1"/>
      <c r="PJ419" s="1"/>
      <c r="PK419" s="1"/>
      <c r="PL419" s="1"/>
      <c r="PM419" s="1"/>
      <c r="PN419" s="1"/>
      <c r="PO419" s="1"/>
      <c r="PP419" s="1"/>
      <c r="PQ419" s="1"/>
      <c r="PR419" s="1"/>
      <c r="PS419" s="1"/>
      <c r="PT419" s="1"/>
      <c r="PU419" s="1"/>
      <c r="PV419" s="1"/>
      <c r="PW419" s="1"/>
      <c r="PX419" s="1"/>
      <c r="PY419" s="1"/>
      <c r="PZ419" s="1"/>
      <c r="QA419" s="1"/>
      <c r="QB419" s="1"/>
      <c r="QC419" s="1"/>
      <c r="QD419" s="1"/>
      <c r="QE419" s="1"/>
      <c r="QF419" s="1"/>
      <c r="QG419" s="1"/>
      <c r="QH419" s="1"/>
      <c r="QI419" s="1"/>
      <c r="QJ419" s="1"/>
      <c r="QK419" s="1"/>
      <c r="QL419" s="1"/>
      <c r="QM419" s="1"/>
      <c r="QN419" s="1"/>
      <c r="QO419" s="1"/>
      <c r="QP419" s="1"/>
      <c r="QQ419" s="1"/>
      <c r="QR419" s="1"/>
      <c r="QS419" s="1"/>
    </row>
    <row r="420" spans="1:461" ht="16.5" thickBot="1" x14ac:dyDescent="0.3">
      <c r="A420" s="316"/>
      <c r="B420" s="317"/>
      <c r="C420" s="317"/>
      <c r="D420" s="317"/>
      <c r="E420" s="317"/>
      <c r="F420" s="317"/>
      <c r="G420" s="317"/>
      <c r="H420" s="317"/>
      <c r="I420" s="317"/>
      <c r="J420" s="317"/>
      <c r="K420" s="317"/>
      <c r="L420" s="317"/>
      <c r="M420" s="346">
        <f>SUM(M401:M419)</f>
        <v>0</v>
      </c>
      <c r="N420" s="317"/>
      <c r="O420" s="317"/>
      <c r="P420" s="317"/>
      <c r="Q420" s="317"/>
      <c r="R420" s="317"/>
      <c r="S420" s="317"/>
      <c r="T420" s="317"/>
      <c r="U420" s="317"/>
      <c r="V420" s="317"/>
      <c r="W420" s="317"/>
      <c r="X420" s="317"/>
      <c r="Y420" s="317"/>
      <c r="Z420" s="317"/>
      <c r="AA420" s="317"/>
      <c r="AB420" s="317"/>
      <c r="AC420" s="318"/>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c r="KK420" s="1"/>
      <c r="KL420" s="1"/>
      <c r="KM420" s="1"/>
      <c r="KN420" s="1"/>
      <c r="KO420" s="1"/>
      <c r="KP420" s="1"/>
      <c r="KQ420" s="1"/>
      <c r="KR420" s="1"/>
      <c r="KS420" s="1"/>
      <c r="KT420" s="1"/>
      <c r="KU420" s="1"/>
      <c r="KV420" s="1"/>
      <c r="KW420" s="1"/>
      <c r="KX420" s="1"/>
      <c r="KY420" s="1"/>
      <c r="KZ420" s="1"/>
      <c r="LA420" s="1"/>
      <c r="LB420" s="1"/>
      <c r="LC420" s="1"/>
      <c r="LD420" s="1"/>
      <c r="LE420" s="1"/>
      <c r="LF420" s="1"/>
      <c r="LG420" s="1"/>
      <c r="LH420" s="1"/>
      <c r="LI420" s="1"/>
      <c r="LJ420" s="1"/>
      <c r="LK420" s="1"/>
      <c r="LL420" s="1"/>
      <c r="LM420" s="1"/>
      <c r="LN420" s="1"/>
      <c r="LO420" s="1"/>
      <c r="LP420" s="1"/>
      <c r="LQ420" s="1"/>
      <c r="LR420" s="1"/>
      <c r="LS420" s="1"/>
      <c r="LT420" s="1"/>
      <c r="LU420" s="1"/>
      <c r="LV420" s="1"/>
      <c r="LW420" s="1"/>
      <c r="LX420" s="1"/>
      <c r="LY420" s="1"/>
      <c r="LZ420" s="1"/>
      <c r="MA420" s="1"/>
      <c r="MB420" s="1"/>
      <c r="MC420" s="1"/>
      <c r="MD420" s="1"/>
      <c r="ME420" s="1"/>
      <c r="MF420" s="1"/>
      <c r="MG420" s="1"/>
      <c r="MH420" s="1"/>
      <c r="MI420" s="1"/>
      <c r="MJ420" s="1"/>
      <c r="MK420" s="1"/>
      <c r="ML420" s="1"/>
      <c r="MM420" s="1"/>
      <c r="MN420" s="1"/>
      <c r="MO420" s="1"/>
      <c r="MP420" s="1"/>
      <c r="MQ420" s="1"/>
      <c r="MR420" s="1"/>
      <c r="MS420" s="1"/>
      <c r="MT420" s="1"/>
      <c r="MU420" s="1"/>
      <c r="MV420" s="1"/>
      <c r="MW420" s="1"/>
      <c r="MX420" s="1"/>
      <c r="MY420" s="1"/>
      <c r="MZ420" s="1"/>
      <c r="NA420" s="1"/>
      <c r="NB420" s="1"/>
      <c r="NC420" s="1"/>
      <c r="ND420" s="1"/>
      <c r="NE420" s="1"/>
      <c r="NF420" s="1"/>
      <c r="NG420" s="1"/>
      <c r="NH420" s="1"/>
      <c r="NI420" s="1"/>
      <c r="NJ420" s="1"/>
      <c r="NK420" s="1"/>
      <c r="NL420" s="1"/>
      <c r="NM420" s="1"/>
      <c r="NN420" s="1"/>
      <c r="NO420" s="1"/>
      <c r="NP420" s="1"/>
      <c r="NQ420" s="1"/>
      <c r="NR420" s="1"/>
      <c r="NS420" s="1"/>
      <c r="NT420" s="1"/>
      <c r="NU420" s="1"/>
      <c r="NV420" s="1"/>
      <c r="NW420" s="1"/>
      <c r="NX420" s="1"/>
      <c r="NY420" s="1"/>
      <c r="NZ420" s="1"/>
      <c r="OA420" s="1"/>
      <c r="OB420" s="1"/>
      <c r="OC420" s="1"/>
      <c r="OD420" s="1"/>
      <c r="OE420" s="1"/>
      <c r="OF420" s="1"/>
      <c r="OG420" s="1"/>
      <c r="OH420" s="1"/>
      <c r="OI420" s="1"/>
      <c r="OJ420" s="1"/>
      <c r="OK420" s="1"/>
      <c r="OL420" s="1"/>
      <c r="OM420" s="1"/>
      <c r="ON420" s="1"/>
      <c r="OO420" s="1"/>
      <c r="OP420" s="1"/>
      <c r="OQ420" s="1"/>
      <c r="OR420" s="1"/>
      <c r="OS420" s="1"/>
      <c r="OT420" s="1"/>
      <c r="OU420" s="1"/>
      <c r="OV420" s="1"/>
      <c r="OW420" s="1"/>
      <c r="OX420" s="1"/>
      <c r="OY420" s="1"/>
      <c r="OZ420" s="1"/>
      <c r="PA420" s="1"/>
      <c r="PB420" s="1"/>
      <c r="PC420" s="1"/>
      <c r="PD420" s="1"/>
      <c r="PE420" s="1"/>
      <c r="PF420" s="1"/>
      <c r="PG420" s="1"/>
      <c r="PH420" s="1"/>
      <c r="PI420" s="1"/>
      <c r="PJ420" s="1"/>
      <c r="PK420" s="1"/>
      <c r="PL420" s="1"/>
      <c r="PM420" s="1"/>
      <c r="PN420" s="1"/>
      <c r="PO420" s="1"/>
      <c r="PP420" s="1"/>
      <c r="PQ420" s="1"/>
      <c r="PR420" s="1"/>
      <c r="PS420" s="1"/>
      <c r="PT420" s="1"/>
      <c r="PU420" s="1"/>
      <c r="PV420" s="1"/>
      <c r="PW420" s="1"/>
      <c r="PX420" s="1"/>
      <c r="PY420" s="1"/>
      <c r="PZ420" s="1"/>
      <c r="QA420" s="1"/>
      <c r="QB420" s="1"/>
      <c r="QC420" s="1"/>
      <c r="QD420" s="1"/>
      <c r="QE420" s="1"/>
      <c r="QF420" s="1"/>
      <c r="QG420" s="1"/>
      <c r="QH420" s="1"/>
      <c r="QI420" s="1"/>
      <c r="QJ420" s="1"/>
      <c r="QK420" s="1"/>
      <c r="QL420" s="1"/>
      <c r="QM420" s="1"/>
      <c r="QN420" s="1"/>
      <c r="QO420" s="1"/>
      <c r="QP420" s="1"/>
      <c r="QQ420" s="1"/>
      <c r="QR420" s="1"/>
      <c r="QS420" s="1"/>
    </row>
    <row r="421" spans="1:461" s="306" customFormat="1" ht="31.5" customHeight="1" thickBot="1" x14ac:dyDescent="0.3">
      <c r="A421" s="1021" t="s">
        <v>0</v>
      </c>
      <c r="B421" s="1022"/>
      <c r="C421" s="1023" t="s">
        <v>2092</v>
      </c>
      <c r="D421" s="1023"/>
      <c r="E421" s="1023"/>
      <c r="F421" s="1023"/>
      <c r="G421" s="1023"/>
      <c r="H421" s="1023"/>
      <c r="I421" s="1023"/>
      <c r="J421" s="1023"/>
      <c r="K421" s="1023"/>
      <c r="L421" s="1023"/>
      <c r="M421" s="1023"/>
      <c r="N421" s="1023"/>
      <c r="O421" s="1023"/>
      <c r="P421" s="1023"/>
      <c r="Q421" s="1023"/>
      <c r="R421" s="1023"/>
      <c r="S421" s="1023"/>
      <c r="T421" s="1023"/>
      <c r="U421" s="1023"/>
      <c r="V421" s="1023"/>
      <c r="W421" s="1023"/>
      <c r="X421" s="1023"/>
      <c r="Y421" s="1023"/>
      <c r="Z421" s="1023"/>
      <c r="AA421" s="1023"/>
      <c r="AB421" s="1023"/>
      <c r="AC421" s="1024"/>
    </row>
    <row r="422" spans="1:461" x14ac:dyDescent="0.25">
      <c r="A422" s="633" t="s">
        <v>1</v>
      </c>
      <c r="B422" s="634"/>
      <c r="C422" s="631" t="s">
        <v>2</v>
      </c>
      <c r="D422" s="631" t="s">
        <v>3</v>
      </c>
      <c r="E422" s="631" t="s">
        <v>27</v>
      </c>
      <c r="F422" s="627" t="s">
        <v>4</v>
      </c>
      <c r="G422" s="627" t="s">
        <v>5</v>
      </c>
      <c r="H422" s="631" t="s">
        <v>6</v>
      </c>
      <c r="I422" s="631" t="s">
        <v>7</v>
      </c>
      <c r="J422" s="631" t="s">
        <v>23</v>
      </c>
      <c r="K422" s="631" t="s">
        <v>8</v>
      </c>
      <c r="L422" s="627" t="s">
        <v>9</v>
      </c>
      <c r="M422" s="627"/>
      <c r="N422" s="627" t="s">
        <v>10</v>
      </c>
      <c r="O422" s="627"/>
      <c r="P422" s="627"/>
      <c r="Q422" s="627"/>
      <c r="R422" s="627"/>
      <c r="S422" s="627"/>
      <c r="T422" s="627"/>
      <c r="U422" s="627"/>
      <c r="V422" s="627"/>
      <c r="W422" s="627"/>
      <c r="X422" s="627"/>
      <c r="Y422" s="627"/>
      <c r="Z422" s="627" t="s">
        <v>11</v>
      </c>
      <c r="AA422" s="627"/>
      <c r="AB422" s="627"/>
      <c r="AC422" s="628"/>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c r="KK422" s="1"/>
      <c r="KL422" s="1"/>
      <c r="KM422" s="1"/>
      <c r="KN422" s="1"/>
      <c r="KO422" s="1"/>
      <c r="KP422" s="1"/>
      <c r="KQ422" s="1"/>
      <c r="KR422" s="1"/>
      <c r="KS422" s="1"/>
      <c r="KT422" s="1"/>
      <c r="KU422" s="1"/>
      <c r="KV422" s="1"/>
      <c r="KW422" s="1"/>
      <c r="KX422" s="1"/>
      <c r="KY422" s="1"/>
      <c r="KZ422" s="1"/>
      <c r="LA422" s="1"/>
      <c r="LB422" s="1"/>
      <c r="LC422" s="1"/>
      <c r="LD422" s="1"/>
      <c r="LE422" s="1"/>
      <c r="LF422" s="1"/>
      <c r="LG422" s="1"/>
      <c r="LH422" s="1"/>
      <c r="LI422" s="1"/>
      <c r="LJ422" s="1"/>
      <c r="LK422" s="1"/>
      <c r="LL422" s="1"/>
      <c r="LM422" s="1"/>
      <c r="LN422" s="1"/>
      <c r="LO422" s="1"/>
      <c r="LP422" s="1"/>
      <c r="LQ422" s="1"/>
      <c r="LR422" s="1"/>
      <c r="LS422" s="1"/>
      <c r="LT422" s="1"/>
      <c r="LU422" s="1"/>
      <c r="LV422" s="1"/>
      <c r="LW422" s="1"/>
      <c r="LX422" s="1"/>
      <c r="LY422" s="1"/>
      <c r="LZ422" s="1"/>
      <c r="MA422" s="1"/>
      <c r="MB422" s="1"/>
      <c r="MC422" s="1"/>
      <c r="MD422" s="1"/>
      <c r="ME422" s="1"/>
      <c r="MF422" s="1"/>
      <c r="MG422" s="1"/>
      <c r="MH422" s="1"/>
      <c r="MI422" s="1"/>
      <c r="MJ422" s="1"/>
      <c r="MK422" s="1"/>
      <c r="ML422" s="1"/>
      <c r="MM422" s="1"/>
      <c r="MN422" s="1"/>
      <c r="MO422" s="1"/>
      <c r="MP422" s="1"/>
      <c r="MQ422" s="1"/>
      <c r="MR422" s="1"/>
      <c r="MS422" s="1"/>
      <c r="MT422" s="1"/>
      <c r="MU422" s="1"/>
      <c r="MV422" s="1"/>
      <c r="MW422" s="1"/>
      <c r="MX422" s="1"/>
      <c r="MY422" s="1"/>
      <c r="MZ422" s="1"/>
      <c r="NA422" s="1"/>
      <c r="NB422" s="1"/>
      <c r="NC422" s="1"/>
      <c r="ND422" s="1"/>
      <c r="NE422" s="1"/>
      <c r="NF422" s="1"/>
      <c r="NG422" s="1"/>
      <c r="NH422" s="1"/>
      <c r="NI422" s="1"/>
      <c r="NJ422" s="1"/>
      <c r="NK422" s="1"/>
      <c r="NL422" s="1"/>
      <c r="NM422" s="1"/>
      <c r="NN422" s="1"/>
      <c r="NO422" s="1"/>
      <c r="NP422" s="1"/>
      <c r="NQ422" s="1"/>
      <c r="NR422" s="1"/>
      <c r="NS422" s="1"/>
      <c r="NT422" s="1"/>
      <c r="NU422" s="1"/>
      <c r="NV422" s="1"/>
      <c r="NW422" s="1"/>
      <c r="NX422" s="1"/>
      <c r="NY422" s="1"/>
      <c r="NZ422" s="1"/>
      <c r="OA422" s="1"/>
      <c r="OB422" s="1"/>
      <c r="OC422" s="1"/>
      <c r="OD422" s="1"/>
      <c r="OE422" s="1"/>
      <c r="OF422" s="1"/>
      <c r="OG422" s="1"/>
      <c r="OH422" s="1"/>
      <c r="OI422" s="1"/>
      <c r="OJ422" s="1"/>
      <c r="OK422" s="1"/>
      <c r="OL422" s="1"/>
      <c r="OM422" s="1"/>
      <c r="ON422" s="1"/>
      <c r="OO422" s="1"/>
      <c r="OP422" s="1"/>
      <c r="OQ422" s="1"/>
      <c r="OR422" s="1"/>
      <c r="OS422" s="1"/>
      <c r="OT422" s="1"/>
      <c r="OU422" s="1"/>
      <c r="OV422" s="1"/>
      <c r="OW422" s="1"/>
      <c r="OX422" s="1"/>
      <c r="OY422" s="1"/>
      <c r="OZ422" s="1"/>
      <c r="PA422" s="1"/>
      <c r="PB422" s="1"/>
      <c r="PC422" s="1"/>
      <c r="PD422" s="1"/>
      <c r="PE422" s="1"/>
      <c r="PF422" s="1"/>
      <c r="PG422" s="1"/>
      <c r="PH422" s="1"/>
      <c r="PI422" s="1"/>
      <c r="PJ422" s="1"/>
      <c r="PK422" s="1"/>
      <c r="PL422" s="1"/>
      <c r="PM422" s="1"/>
      <c r="PN422" s="1"/>
      <c r="PO422" s="1"/>
      <c r="PP422" s="1"/>
      <c r="PQ422" s="1"/>
      <c r="PR422" s="1"/>
      <c r="PS422" s="1"/>
      <c r="PT422" s="1"/>
      <c r="PU422" s="1"/>
      <c r="PV422" s="1"/>
      <c r="PW422" s="1"/>
      <c r="PX422" s="1"/>
      <c r="PY422" s="1"/>
      <c r="PZ422" s="1"/>
      <c r="QA422" s="1"/>
      <c r="QB422" s="1"/>
      <c r="QC422" s="1"/>
      <c r="QD422" s="1"/>
      <c r="QE422" s="1"/>
      <c r="QF422" s="1"/>
      <c r="QG422" s="1"/>
      <c r="QH422" s="1"/>
      <c r="QI422" s="1"/>
      <c r="QJ422" s="1"/>
      <c r="QK422" s="1"/>
      <c r="QL422" s="1"/>
      <c r="QM422" s="1"/>
      <c r="QN422" s="1"/>
      <c r="QO422" s="1"/>
      <c r="QP422" s="1"/>
      <c r="QQ422" s="1"/>
      <c r="QR422" s="1"/>
      <c r="QS422" s="1"/>
    </row>
    <row r="423" spans="1:461" x14ac:dyDescent="0.25">
      <c r="A423" s="635"/>
      <c r="B423" s="629"/>
      <c r="C423" s="629"/>
      <c r="D423" s="629"/>
      <c r="E423" s="629"/>
      <c r="F423" s="610"/>
      <c r="G423" s="610"/>
      <c r="H423" s="629"/>
      <c r="I423" s="629"/>
      <c r="J423" s="629"/>
      <c r="K423" s="629"/>
      <c r="L423" s="610"/>
      <c r="M423" s="610"/>
      <c r="N423" s="610" t="s">
        <v>12</v>
      </c>
      <c r="O423" s="610"/>
      <c r="P423" s="610"/>
      <c r="Q423" s="610" t="s">
        <v>13</v>
      </c>
      <c r="R423" s="610"/>
      <c r="S423" s="610"/>
      <c r="T423" s="610" t="s">
        <v>14</v>
      </c>
      <c r="U423" s="610"/>
      <c r="V423" s="610"/>
      <c r="W423" s="610" t="s">
        <v>15</v>
      </c>
      <c r="X423" s="610"/>
      <c r="Y423" s="610"/>
      <c r="Z423" s="629" t="s">
        <v>16</v>
      </c>
      <c r="AA423" s="629" t="s">
        <v>17</v>
      </c>
      <c r="AB423" s="629"/>
      <c r="AC423" s="656" t="s">
        <v>18</v>
      </c>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c r="KK423" s="1"/>
      <c r="KL423" s="1"/>
      <c r="KM423" s="1"/>
      <c r="KN423" s="1"/>
      <c r="KO423" s="1"/>
      <c r="KP423" s="1"/>
      <c r="KQ423" s="1"/>
      <c r="KR423" s="1"/>
      <c r="KS423" s="1"/>
      <c r="KT423" s="1"/>
      <c r="KU423" s="1"/>
      <c r="KV423" s="1"/>
      <c r="KW423" s="1"/>
      <c r="KX423" s="1"/>
      <c r="KY423" s="1"/>
      <c r="KZ423" s="1"/>
      <c r="LA423" s="1"/>
      <c r="LB423" s="1"/>
      <c r="LC423" s="1"/>
      <c r="LD423" s="1"/>
      <c r="LE423" s="1"/>
      <c r="LF423" s="1"/>
      <c r="LG423" s="1"/>
      <c r="LH423" s="1"/>
      <c r="LI423" s="1"/>
      <c r="LJ423" s="1"/>
      <c r="LK423" s="1"/>
      <c r="LL423" s="1"/>
      <c r="LM423" s="1"/>
      <c r="LN423" s="1"/>
      <c r="LO423" s="1"/>
      <c r="LP423" s="1"/>
      <c r="LQ423" s="1"/>
      <c r="LR423" s="1"/>
      <c r="LS423" s="1"/>
      <c r="LT423" s="1"/>
      <c r="LU423" s="1"/>
      <c r="LV423" s="1"/>
      <c r="LW423" s="1"/>
      <c r="LX423" s="1"/>
      <c r="LY423" s="1"/>
      <c r="LZ423" s="1"/>
      <c r="MA423" s="1"/>
      <c r="MB423" s="1"/>
      <c r="MC423" s="1"/>
      <c r="MD423" s="1"/>
      <c r="ME423" s="1"/>
      <c r="MF423" s="1"/>
      <c r="MG423" s="1"/>
      <c r="MH423" s="1"/>
      <c r="MI423" s="1"/>
      <c r="MJ423" s="1"/>
      <c r="MK423" s="1"/>
      <c r="ML423" s="1"/>
      <c r="MM423" s="1"/>
      <c r="MN423" s="1"/>
      <c r="MO423" s="1"/>
      <c r="MP423" s="1"/>
      <c r="MQ423" s="1"/>
      <c r="MR423" s="1"/>
      <c r="MS423" s="1"/>
      <c r="MT423" s="1"/>
      <c r="MU423" s="1"/>
      <c r="MV423" s="1"/>
      <c r="MW423" s="1"/>
      <c r="MX423" s="1"/>
      <c r="MY423" s="1"/>
      <c r="MZ423" s="1"/>
      <c r="NA423" s="1"/>
      <c r="NB423" s="1"/>
      <c r="NC423" s="1"/>
      <c r="ND423" s="1"/>
      <c r="NE423" s="1"/>
      <c r="NF423" s="1"/>
      <c r="NG423" s="1"/>
      <c r="NH423" s="1"/>
      <c r="NI423" s="1"/>
      <c r="NJ423" s="1"/>
      <c r="NK423" s="1"/>
      <c r="NL423" s="1"/>
      <c r="NM423" s="1"/>
      <c r="NN423" s="1"/>
      <c r="NO423" s="1"/>
      <c r="NP423" s="1"/>
      <c r="NQ423" s="1"/>
      <c r="NR423" s="1"/>
      <c r="NS423" s="1"/>
      <c r="NT423" s="1"/>
      <c r="NU423" s="1"/>
      <c r="NV423" s="1"/>
      <c r="NW423" s="1"/>
      <c r="NX423" s="1"/>
      <c r="NY423" s="1"/>
      <c r="NZ423" s="1"/>
      <c r="OA423" s="1"/>
      <c r="OB423" s="1"/>
      <c r="OC423" s="1"/>
      <c r="OD423" s="1"/>
      <c r="OE423" s="1"/>
      <c r="OF423" s="1"/>
      <c r="OG423" s="1"/>
      <c r="OH423" s="1"/>
      <c r="OI423" s="1"/>
      <c r="OJ423" s="1"/>
      <c r="OK423" s="1"/>
      <c r="OL423" s="1"/>
      <c r="OM423" s="1"/>
      <c r="ON423" s="1"/>
      <c r="OO423" s="1"/>
      <c r="OP423" s="1"/>
      <c r="OQ423" s="1"/>
      <c r="OR423" s="1"/>
      <c r="OS423" s="1"/>
      <c r="OT423" s="1"/>
      <c r="OU423" s="1"/>
      <c r="OV423" s="1"/>
      <c r="OW423" s="1"/>
      <c r="OX423" s="1"/>
      <c r="OY423" s="1"/>
      <c r="OZ423" s="1"/>
      <c r="PA423" s="1"/>
      <c r="PB423" s="1"/>
      <c r="PC423" s="1"/>
      <c r="PD423" s="1"/>
      <c r="PE423" s="1"/>
      <c r="PF423" s="1"/>
      <c r="PG423" s="1"/>
      <c r="PH423" s="1"/>
      <c r="PI423" s="1"/>
      <c r="PJ423" s="1"/>
      <c r="PK423" s="1"/>
      <c r="PL423" s="1"/>
      <c r="PM423" s="1"/>
      <c r="PN423" s="1"/>
      <c r="PO423" s="1"/>
      <c r="PP423" s="1"/>
      <c r="PQ423" s="1"/>
      <c r="PR423" s="1"/>
      <c r="PS423" s="1"/>
      <c r="PT423" s="1"/>
      <c r="PU423" s="1"/>
      <c r="PV423" s="1"/>
      <c r="PW423" s="1"/>
      <c r="PX423" s="1"/>
      <c r="PY423" s="1"/>
      <c r="PZ423" s="1"/>
      <c r="QA423" s="1"/>
      <c r="QB423" s="1"/>
      <c r="QC423" s="1"/>
      <c r="QD423" s="1"/>
      <c r="QE423" s="1"/>
      <c r="QF423" s="1"/>
      <c r="QG423" s="1"/>
      <c r="QH423" s="1"/>
      <c r="QI423" s="1"/>
      <c r="QJ423" s="1"/>
      <c r="QK423" s="1"/>
      <c r="QL423" s="1"/>
      <c r="QM423" s="1"/>
      <c r="QN423" s="1"/>
      <c r="QO423" s="1"/>
      <c r="QP423" s="1"/>
      <c r="QQ423" s="1"/>
      <c r="QR423" s="1"/>
      <c r="QS423" s="1"/>
    </row>
    <row r="424" spans="1:461" ht="31.5" customHeight="1" thickBot="1" x14ac:dyDescent="0.3">
      <c r="A424" s="758"/>
      <c r="B424" s="750"/>
      <c r="C424" s="750"/>
      <c r="D424" s="750"/>
      <c r="E424" s="750"/>
      <c r="F424" s="759"/>
      <c r="G424" s="632"/>
      <c r="H424" s="630"/>
      <c r="I424" s="630"/>
      <c r="J424" s="630"/>
      <c r="K424" s="630"/>
      <c r="L424" s="227" t="s">
        <v>19</v>
      </c>
      <c r="M424" s="228" t="s">
        <v>20</v>
      </c>
      <c r="N424" s="227">
        <v>1</v>
      </c>
      <c r="O424" s="227">
        <v>2</v>
      </c>
      <c r="P424" s="227">
        <v>3</v>
      </c>
      <c r="Q424" s="227">
        <v>4</v>
      </c>
      <c r="R424" s="227">
        <v>5</v>
      </c>
      <c r="S424" s="227">
        <v>6</v>
      </c>
      <c r="T424" s="227">
        <v>7</v>
      </c>
      <c r="U424" s="227">
        <v>8</v>
      </c>
      <c r="V424" s="227">
        <v>9</v>
      </c>
      <c r="W424" s="227">
        <v>10</v>
      </c>
      <c r="X424" s="227">
        <v>11</v>
      </c>
      <c r="Y424" s="227">
        <v>12</v>
      </c>
      <c r="Z424" s="630"/>
      <c r="AA424" s="226" t="s">
        <v>21</v>
      </c>
      <c r="AB424" s="226" t="s">
        <v>22</v>
      </c>
      <c r="AC424" s="75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c r="KK424" s="1"/>
      <c r="KL424" s="1"/>
      <c r="KM424" s="1"/>
      <c r="KN424" s="1"/>
      <c r="KO424" s="1"/>
      <c r="KP424" s="1"/>
      <c r="KQ424" s="1"/>
      <c r="KR424" s="1"/>
      <c r="KS424" s="1"/>
      <c r="KT424" s="1"/>
      <c r="KU424" s="1"/>
      <c r="KV424" s="1"/>
      <c r="KW424" s="1"/>
      <c r="KX424" s="1"/>
      <c r="KY424" s="1"/>
      <c r="KZ424" s="1"/>
      <c r="LA424" s="1"/>
      <c r="LB424" s="1"/>
      <c r="LC424" s="1"/>
      <c r="LD424" s="1"/>
      <c r="LE424" s="1"/>
      <c r="LF424" s="1"/>
      <c r="LG424" s="1"/>
      <c r="LH424" s="1"/>
      <c r="LI424" s="1"/>
      <c r="LJ424" s="1"/>
      <c r="LK424" s="1"/>
      <c r="LL424" s="1"/>
      <c r="LM424" s="1"/>
      <c r="LN424" s="1"/>
      <c r="LO424" s="1"/>
      <c r="LP424" s="1"/>
      <c r="LQ424" s="1"/>
      <c r="LR424" s="1"/>
      <c r="LS424" s="1"/>
      <c r="LT424" s="1"/>
      <c r="LU424" s="1"/>
      <c r="LV424" s="1"/>
      <c r="LW424" s="1"/>
      <c r="LX424" s="1"/>
      <c r="LY424" s="1"/>
      <c r="LZ424" s="1"/>
      <c r="MA424" s="1"/>
      <c r="MB424" s="1"/>
      <c r="MC424" s="1"/>
      <c r="MD424" s="1"/>
      <c r="ME424" s="1"/>
      <c r="MF424" s="1"/>
      <c r="MG424" s="1"/>
      <c r="MH424" s="1"/>
      <c r="MI424" s="1"/>
      <c r="MJ424" s="1"/>
      <c r="MK424" s="1"/>
      <c r="ML424" s="1"/>
      <c r="MM424" s="1"/>
      <c r="MN424" s="1"/>
      <c r="MO424" s="1"/>
      <c r="MP424" s="1"/>
      <c r="MQ424" s="1"/>
      <c r="MR424" s="1"/>
      <c r="MS424" s="1"/>
      <c r="MT424" s="1"/>
      <c r="MU424" s="1"/>
      <c r="MV424" s="1"/>
      <c r="MW424" s="1"/>
      <c r="MX424" s="1"/>
      <c r="MY424" s="1"/>
      <c r="MZ424" s="1"/>
      <c r="NA424" s="1"/>
      <c r="NB424" s="1"/>
      <c r="NC424" s="1"/>
      <c r="ND424" s="1"/>
      <c r="NE424" s="1"/>
      <c r="NF424" s="1"/>
      <c r="NG424" s="1"/>
      <c r="NH424" s="1"/>
      <c r="NI424" s="1"/>
      <c r="NJ424" s="1"/>
      <c r="NK424" s="1"/>
      <c r="NL424" s="1"/>
      <c r="NM424" s="1"/>
      <c r="NN424" s="1"/>
      <c r="NO424" s="1"/>
      <c r="NP424" s="1"/>
      <c r="NQ424" s="1"/>
      <c r="NR424" s="1"/>
      <c r="NS424" s="1"/>
      <c r="NT424" s="1"/>
      <c r="NU424" s="1"/>
      <c r="NV424" s="1"/>
      <c r="NW424" s="1"/>
      <c r="NX424" s="1"/>
      <c r="NY424" s="1"/>
      <c r="NZ424" s="1"/>
      <c r="OA424" s="1"/>
      <c r="OB424" s="1"/>
      <c r="OC424" s="1"/>
      <c r="OD424" s="1"/>
      <c r="OE424" s="1"/>
      <c r="OF424" s="1"/>
      <c r="OG424" s="1"/>
      <c r="OH424" s="1"/>
      <c r="OI424" s="1"/>
      <c r="OJ424" s="1"/>
      <c r="OK424" s="1"/>
      <c r="OL424" s="1"/>
      <c r="OM424" s="1"/>
      <c r="ON424" s="1"/>
      <c r="OO424" s="1"/>
      <c r="OP424" s="1"/>
      <c r="OQ424" s="1"/>
      <c r="OR424" s="1"/>
      <c r="OS424" s="1"/>
      <c r="OT424" s="1"/>
      <c r="OU424" s="1"/>
      <c r="OV424" s="1"/>
      <c r="OW424" s="1"/>
      <c r="OX424" s="1"/>
      <c r="OY424" s="1"/>
      <c r="OZ424" s="1"/>
      <c r="PA424" s="1"/>
      <c r="PB424" s="1"/>
      <c r="PC424" s="1"/>
      <c r="PD424" s="1"/>
      <c r="PE424" s="1"/>
      <c r="PF424" s="1"/>
      <c r="PG424" s="1"/>
      <c r="PH424" s="1"/>
      <c r="PI424" s="1"/>
      <c r="PJ424" s="1"/>
      <c r="PK424" s="1"/>
      <c r="PL424" s="1"/>
      <c r="PM424" s="1"/>
      <c r="PN424" s="1"/>
      <c r="PO424" s="1"/>
      <c r="PP424" s="1"/>
      <c r="PQ424" s="1"/>
      <c r="PR424" s="1"/>
      <c r="PS424" s="1"/>
      <c r="PT424" s="1"/>
      <c r="PU424" s="1"/>
      <c r="PV424" s="1"/>
      <c r="PW424" s="1"/>
      <c r="PX424" s="1"/>
      <c r="PY424" s="1"/>
      <c r="PZ424" s="1"/>
      <c r="QA424" s="1"/>
      <c r="QB424" s="1"/>
      <c r="QC424" s="1"/>
      <c r="QD424" s="1"/>
      <c r="QE424" s="1"/>
      <c r="QF424" s="1"/>
      <c r="QG424" s="1"/>
      <c r="QH424" s="1"/>
      <c r="QI424" s="1"/>
      <c r="QJ424" s="1"/>
      <c r="QK424" s="1"/>
      <c r="QL424" s="1"/>
      <c r="QM424" s="1"/>
      <c r="QN424" s="1"/>
      <c r="QO424" s="1"/>
      <c r="QP424" s="1"/>
      <c r="QQ424" s="1"/>
      <c r="QR424" s="1"/>
      <c r="QS424" s="1"/>
    </row>
    <row r="425" spans="1:461" ht="98.25" customHeight="1" x14ac:dyDescent="0.25">
      <c r="A425" s="814" t="s">
        <v>24</v>
      </c>
      <c r="B425" s="606"/>
      <c r="C425" s="606" t="s">
        <v>29</v>
      </c>
      <c r="D425" s="606">
        <v>11.2</v>
      </c>
      <c r="E425" s="815">
        <v>1</v>
      </c>
      <c r="F425" s="653" t="s">
        <v>529</v>
      </c>
      <c r="G425" s="356" t="s">
        <v>1089</v>
      </c>
      <c r="H425" s="357" t="s">
        <v>1090</v>
      </c>
      <c r="I425" s="621" t="s">
        <v>1091</v>
      </c>
      <c r="J425" s="359">
        <v>15</v>
      </c>
      <c r="K425" s="360" t="s">
        <v>1092</v>
      </c>
      <c r="L425" s="123"/>
      <c r="M425" s="71">
        <v>20008668.899999999</v>
      </c>
      <c r="N425" s="39"/>
      <c r="O425" s="39"/>
      <c r="P425" s="39">
        <v>0.25</v>
      </c>
      <c r="Q425" s="39"/>
      <c r="R425" s="39"/>
      <c r="S425" s="39">
        <v>0.25</v>
      </c>
      <c r="T425" s="39"/>
      <c r="U425" s="39"/>
      <c r="V425" s="39">
        <v>0.25</v>
      </c>
      <c r="W425" s="39"/>
      <c r="X425" s="39"/>
      <c r="Y425" s="39">
        <v>0.25</v>
      </c>
      <c r="Z425" s="822" t="s">
        <v>535</v>
      </c>
      <c r="AA425" s="824" t="s">
        <v>122</v>
      </c>
      <c r="AB425" s="824" t="s">
        <v>64</v>
      </c>
      <c r="AC425" s="41" t="s">
        <v>1093</v>
      </c>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c r="KK425" s="1"/>
      <c r="KL425" s="1"/>
      <c r="KM425" s="1"/>
      <c r="KN425" s="1"/>
      <c r="KO425" s="1"/>
      <c r="KP425" s="1"/>
      <c r="KQ425" s="1"/>
      <c r="KR425" s="1"/>
      <c r="KS425" s="1"/>
      <c r="KT425" s="1"/>
      <c r="KU425" s="1"/>
      <c r="KV425" s="1"/>
      <c r="KW425" s="1"/>
      <c r="KX425" s="1"/>
      <c r="KY425" s="1"/>
      <c r="KZ425" s="1"/>
      <c r="LA425" s="1"/>
      <c r="LB425" s="1"/>
      <c r="LC425" s="1"/>
      <c r="LD425" s="1"/>
      <c r="LE425" s="1"/>
      <c r="LF425" s="1"/>
      <c r="LG425" s="1"/>
      <c r="LH425" s="1"/>
      <c r="LI425" s="1"/>
      <c r="LJ425" s="1"/>
      <c r="LK425" s="1"/>
      <c r="LL425" s="1"/>
      <c r="LM425" s="1"/>
      <c r="LN425" s="1"/>
      <c r="LO425" s="1"/>
      <c r="LP425" s="1"/>
      <c r="LQ425" s="1"/>
      <c r="LR425" s="1"/>
      <c r="LS425" s="1"/>
      <c r="LT425" s="1"/>
      <c r="LU425" s="1"/>
      <c r="LV425" s="1"/>
      <c r="LW425" s="1"/>
      <c r="LX425" s="1"/>
      <c r="LY425" s="1"/>
      <c r="LZ425" s="1"/>
      <c r="MA425" s="1"/>
      <c r="MB425" s="1"/>
      <c r="MC425" s="1"/>
      <c r="MD425" s="1"/>
      <c r="ME425" s="1"/>
      <c r="MF425" s="1"/>
      <c r="MG425" s="1"/>
      <c r="MH425" s="1"/>
      <c r="MI425" s="1"/>
      <c r="MJ425" s="1"/>
      <c r="MK425" s="1"/>
      <c r="ML425" s="1"/>
      <c r="MM425" s="1"/>
      <c r="MN425" s="1"/>
      <c r="MO425" s="1"/>
      <c r="MP425" s="1"/>
      <c r="MQ425" s="1"/>
      <c r="MR425" s="1"/>
      <c r="MS425" s="1"/>
      <c r="MT425" s="1"/>
      <c r="MU425" s="1"/>
      <c r="MV425" s="1"/>
      <c r="MW425" s="1"/>
      <c r="MX425" s="1"/>
      <c r="MY425" s="1"/>
      <c r="MZ425" s="1"/>
      <c r="NA425" s="1"/>
      <c r="NB425" s="1"/>
      <c r="NC425" s="1"/>
      <c r="ND425" s="1"/>
      <c r="NE425" s="1"/>
      <c r="NF425" s="1"/>
      <c r="NG425" s="1"/>
      <c r="NH425" s="1"/>
      <c r="NI425" s="1"/>
      <c r="NJ425" s="1"/>
      <c r="NK425" s="1"/>
      <c r="NL425" s="1"/>
      <c r="NM425" s="1"/>
      <c r="NN425" s="1"/>
      <c r="NO425" s="1"/>
      <c r="NP425" s="1"/>
      <c r="NQ425" s="1"/>
      <c r="NR425" s="1"/>
      <c r="NS425" s="1"/>
      <c r="NT425" s="1"/>
      <c r="NU425" s="1"/>
      <c r="NV425" s="1"/>
      <c r="NW425" s="1"/>
      <c r="NX425" s="1"/>
      <c r="NY425" s="1"/>
      <c r="NZ425" s="1"/>
      <c r="OA425" s="1"/>
      <c r="OB425" s="1"/>
      <c r="OC425" s="1"/>
      <c r="OD425" s="1"/>
      <c r="OE425" s="1"/>
      <c r="OF425" s="1"/>
      <c r="OG425" s="1"/>
      <c r="OH425" s="1"/>
      <c r="OI425" s="1"/>
      <c r="OJ425" s="1"/>
      <c r="OK425" s="1"/>
      <c r="OL425" s="1"/>
      <c r="OM425" s="1"/>
      <c r="ON425" s="1"/>
      <c r="OO425" s="1"/>
      <c r="OP425" s="1"/>
      <c r="OQ425" s="1"/>
      <c r="OR425" s="1"/>
      <c r="OS425" s="1"/>
      <c r="OT425" s="1"/>
      <c r="OU425" s="1"/>
      <c r="OV425" s="1"/>
      <c r="OW425" s="1"/>
      <c r="OX425" s="1"/>
      <c r="OY425" s="1"/>
      <c r="OZ425" s="1"/>
      <c r="PA425" s="1"/>
      <c r="PB425" s="1"/>
      <c r="PC425" s="1"/>
      <c r="PD425" s="1"/>
      <c r="PE425" s="1"/>
      <c r="PF425" s="1"/>
      <c r="PG425" s="1"/>
      <c r="PH425" s="1"/>
      <c r="PI425" s="1"/>
      <c r="PJ425" s="1"/>
      <c r="PK425" s="1"/>
      <c r="PL425" s="1"/>
      <c r="PM425" s="1"/>
      <c r="PN425" s="1"/>
      <c r="PO425" s="1"/>
      <c r="PP425" s="1"/>
      <c r="PQ425" s="1"/>
      <c r="PR425" s="1"/>
      <c r="PS425" s="1"/>
      <c r="PT425" s="1"/>
      <c r="PU425" s="1"/>
      <c r="PV425" s="1"/>
      <c r="PW425" s="1"/>
      <c r="PX425" s="1"/>
      <c r="PY425" s="1"/>
      <c r="PZ425" s="1"/>
      <c r="QA425" s="1"/>
      <c r="QB425" s="1"/>
      <c r="QC425" s="1"/>
      <c r="QD425" s="1"/>
      <c r="QE425" s="1"/>
      <c r="QF425" s="1"/>
      <c r="QG425" s="1"/>
      <c r="QH425" s="1"/>
      <c r="QI425" s="1"/>
      <c r="QJ425" s="1"/>
      <c r="QK425" s="1"/>
      <c r="QL425" s="1"/>
      <c r="QM425" s="1"/>
      <c r="QN425" s="1"/>
      <c r="QO425" s="1"/>
      <c r="QP425" s="1"/>
      <c r="QQ425" s="1"/>
      <c r="QR425" s="1"/>
      <c r="QS425" s="1"/>
    </row>
    <row r="426" spans="1:461" ht="122.25" customHeight="1" x14ac:dyDescent="0.25">
      <c r="A426" s="814"/>
      <c r="B426" s="606"/>
      <c r="C426" s="606"/>
      <c r="D426" s="606"/>
      <c r="E426" s="815"/>
      <c r="F426" s="653"/>
      <c r="G426" s="356" t="s">
        <v>1094</v>
      </c>
      <c r="H426" s="357" t="s">
        <v>531</v>
      </c>
      <c r="I426" s="821"/>
      <c r="J426" s="359">
        <v>10</v>
      </c>
      <c r="K426" s="360" t="s">
        <v>1095</v>
      </c>
      <c r="L426" s="30" t="s">
        <v>1096</v>
      </c>
      <c r="M426" s="71">
        <v>40000000</v>
      </c>
      <c r="N426" s="66"/>
      <c r="O426" s="66"/>
      <c r="P426" s="66">
        <v>0</v>
      </c>
      <c r="Q426" s="66"/>
      <c r="R426" s="66"/>
      <c r="S426" s="66">
        <v>0.5</v>
      </c>
      <c r="T426" s="66"/>
      <c r="U426" s="66"/>
      <c r="V426" s="66">
        <v>0.5</v>
      </c>
      <c r="W426" s="66"/>
      <c r="X426" s="66"/>
      <c r="Y426" s="66">
        <v>0</v>
      </c>
      <c r="Z426" s="823"/>
      <c r="AA426" s="786"/>
      <c r="AB426" s="786"/>
      <c r="AC426" s="41" t="s">
        <v>527</v>
      </c>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c r="KK426" s="1"/>
      <c r="KL426" s="1"/>
      <c r="KM426" s="1"/>
      <c r="KN426" s="1"/>
      <c r="KO426" s="1"/>
      <c r="KP426" s="1"/>
      <c r="KQ426" s="1"/>
      <c r="KR426" s="1"/>
      <c r="KS426" s="1"/>
      <c r="KT426" s="1"/>
      <c r="KU426" s="1"/>
      <c r="KV426" s="1"/>
      <c r="KW426" s="1"/>
      <c r="KX426" s="1"/>
      <c r="KY426" s="1"/>
      <c r="KZ426" s="1"/>
      <c r="LA426" s="1"/>
      <c r="LB426" s="1"/>
      <c r="LC426" s="1"/>
      <c r="LD426" s="1"/>
      <c r="LE426" s="1"/>
      <c r="LF426" s="1"/>
      <c r="LG426" s="1"/>
      <c r="LH426" s="1"/>
      <c r="LI426" s="1"/>
      <c r="LJ426" s="1"/>
      <c r="LK426" s="1"/>
      <c r="LL426" s="1"/>
      <c r="LM426" s="1"/>
      <c r="LN426" s="1"/>
      <c r="LO426" s="1"/>
      <c r="LP426" s="1"/>
      <c r="LQ426" s="1"/>
      <c r="LR426" s="1"/>
      <c r="LS426" s="1"/>
      <c r="LT426" s="1"/>
      <c r="LU426" s="1"/>
      <c r="LV426" s="1"/>
      <c r="LW426" s="1"/>
      <c r="LX426" s="1"/>
      <c r="LY426" s="1"/>
      <c r="LZ426" s="1"/>
      <c r="MA426" s="1"/>
      <c r="MB426" s="1"/>
      <c r="MC426" s="1"/>
      <c r="MD426" s="1"/>
      <c r="ME426" s="1"/>
      <c r="MF426" s="1"/>
      <c r="MG426" s="1"/>
      <c r="MH426" s="1"/>
      <c r="MI426" s="1"/>
      <c r="MJ426" s="1"/>
      <c r="MK426" s="1"/>
      <c r="ML426" s="1"/>
      <c r="MM426" s="1"/>
      <c r="MN426" s="1"/>
      <c r="MO426" s="1"/>
      <c r="MP426" s="1"/>
      <c r="MQ426" s="1"/>
      <c r="MR426" s="1"/>
      <c r="MS426" s="1"/>
      <c r="MT426" s="1"/>
      <c r="MU426" s="1"/>
      <c r="MV426" s="1"/>
      <c r="MW426" s="1"/>
      <c r="MX426" s="1"/>
      <c r="MY426" s="1"/>
      <c r="MZ426" s="1"/>
      <c r="NA426" s="1"/>
      <c r="NB426" s="1"/>
      <c r="NC426" s="1"/>
      <c r="ND426" s="1"/>
      <c r="NE426" s="1"/>
      <c r="NF426" s="1"/>
      <c r="NG426" s="1"/>
      <c r="NH426" s="1"/>
      <c r="NI426" s="1"/>
      <c r="NJ426" s="1"/>
      <c r="NK426" s="1"/>
      <c r="NL426" s="1"/>
      <c r="NM426" s="1"/>
      <c r="NN426" s="1"/>
      <c r="NO426" s="1"/>
      <c r="NP426" s="1"/>
      <c r="NQ426" s="1"/>
      <c r="NR426" s="1"/>
      <c r="NS426" s="1"/>
      <c r="NT426" s="1"/>
      <c r="NU426" s="1"/>
      <c r="NV426" s="1"/>
      <c r="NW426" s="1"/>
      <c r="NX426" s="1"/>
      <c r="NY426" s="1"/>
      <c r="NZ426" s="1"/>
      <c r="OA426" s="1"/>
      <c r="OB426" s="1"/>
      <c r="OC426" s="1"/>
      <c r="OD426" s="1"/>
      <c r="OE426" s="1"/>
      <c r="OF426" s="1"/>
      <c r="OG426" s="1"/>
      <c r="OH426" s="1"/>
      <c r="OI426" s="1"/>
      <c r="OJ426" s="1"/>
      <c r="OK426" s="1"/>
      <c r="OL426" s="1"/>
      <c r="OM426" s="1"/>
      <c r="ON426" s="1"/>
      <c r="OO426" s="1"/>
      <c r="OP426" s="1"/>
      <c r="OQ426" s="1"/>
      <c r="OR426" s="1"/>
      <c r="OS426" s="1"/>
      <c r="OT426" s="1"/>
      <c r="OU426" s="1"/>
      <c r="OV426" s="1"/>
      <c r="OW426" s="1"/>
      <c r="OX426" s="1"/>
      <c r="OY426" s="1"/>
      <c r="OZ426" s="1"/>
      <c r="PA426" s="1"/>
      <c r="PB426" s="1"/>
      <c r="PC426" s="1"/>
      <c r="PD426" s="1"/>
      <c r="PE426" s="1"/>
      <c r="PF426" s="1"/>
      <c r="PG426" s="1"/>
      <c r="PH426" s="1"/>
      <c r="PI426" s="1"/>
      <c r="PJ426" s="1"/>
      <c r="PK426" s="1"/>
      <c r="PL426" s="1"/>
      <c r="PM426" s="1"/>
      <c r="PN426" s="1"/>
      <c r="PO426" s="1"/>
      <c r="PP426" s="1"/>
      <c r="PQ426" s="1"/>
      <c r="PR426" s="1"/>
      <c r="PS426" s="1"/>
      <c r="PT426" s="1"/>
      <c r="PU426" s="1"/>
      <c r="PV426" s="1"/>
      <c r="PW426" s="1"/>
      <c r="PX426" s="1"/>
      <c r="PY426" s="1"/>
      <c r="PZ426" s="1"/>
      <c r="QA426" s="1"/>
      <c r="QB426" s="1"/>
      <c r="QC426" s="1"/>
      <c r="QD426" s="1"/>
      <c r="QE426" s="1"/>
      <c r="QF426" s="1"/>
      <c r="QG426" s="1"/>
      <c r="QH426" s="1"/>
      <c r="QI426" s="1"/>
      <c r="QJ426" s="1"/>
      <c r="QK426" s="1"/>
      <c r="QL426" s="1"/>
      <c r="QM426" s="1"/>
      <c r="QN426" s="1"/>
      <c r="QO426" s="1"/>
      <c r="QP426" s="1"/>
      <c r="QQ426" s="1"/>
      <c r="QR426" s="1"/>
      <c r="QS426" s="1"/>
    </row>
    <row r="427" spans="1:461" ht="84" customHeight="1" x14ac:dyDescent="0.25">
      <c r="A427" s="814"/>
      <c r="B427" s="606"/>
      <c r="C427" s="606"/>
      <c r="D427" s="606"/>
      <c r="E427" s="815"/>
      <c r="F427" s="653"/>
      <c r="G427" s="356" t="s">
        <v>530</v>
      </c>
      <c r="H427" s="357" t="s">
        <v>531</v>
      </c>
      <c r="I427" s="816"/>
      <c r="J427" s="359">
        <v>10</v>
      </c>
      <c r="K427" s="363" t="s">
        <v>533</v>
      </c>
      <c r="L427" s="31" t="s">
        <v>534</v>
      </c>
      <c r="M427" s="71">
        <v>80000000</v>
      </c>
      <c r="N427" s="39"/>
      <c r="O427" s="39"/>
      <c r="P427" s="66">
        <v>0</v>
      </c>
      <c r="Q427" s="66"/>
      <c r="R427" s="66"/>
      <c r="S427" s="66">
        <v>0</v>
      </c>
      <c r="T427" s="66"/>
      <c r="U427" s="66"/>
      <c r="V427" s="66">
        <v>0.5</v>
      </c>
      <c r="W427" s="66"/>
      <c r="X427" s="66"/>
      <c r="Y427" s="66">
        <v>0.5</v>
      </c>
      <c r="Z427" s="673"/>
      <c r="AA427" s="658"/>
      <c r="AB427" s="658"/>
      <c r="AC427" s="41" t="s">
        <v>536</v>
      </c>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c r="KK427" s="1"/>
      <c r="KL427" s="1"/>
      <c r="KM427" s="1"/>
      <c r="KN427" s="1"/>
      <c r="KO427" s="1"/>
      <c r="KP427" s="1"/>
      <c r="KQ427" s="1"/>
      <c r="KR427" s="1"/>
      <c r="KS427" s="1"/>
      <c r="KT427" s="1"/>
      <c r="KU427" s="1"/>
      <c r="KV427" s="1"/>
      <c r="KW427" s="1"/>
      <c r="KX427" s="1"/>
      <c r="KY427" s="1"/>
      <c r="KZ427" s="1"/>
      <c r="LA427" s="1"/>
      <c r="LB427" s="1"/>
      <c r="LC427" s="1"/>
      <c r="LD427" s="1"/>
      <c r="LE427" s="1"/>
      <c r="LF427" s="1"/>
      <c r="LG427" s="1"/>
      <c r="LH427" s="1"/>
      <c r="LI427" s="1"/>
      <c r="LJ427" s="1"/>
      <c r="LK427" s="1"/>
      <c r="LL427" s="1"/>
      <c r="LM427" s="1"/>
      <c r="LN427" s="1"/>
      <c r="LO427" s="1"/>
      <c r="LP427" s="1"/>
      <c r="LQ427" s="1"/>
      <c r="LR427" s="1"/>
      <c r="LS427" s="1"/>
      <c r="LT427" s="1"/>
      <c r="LU427" s="1"/>
      <c r="LV427" s="1"/>
      <c r="LW427" s="1"/>
      <c r="LX427" s="1"/>
      <c r="LY427" s="1"/>
      <c r="LZ427" s="1"/>
      <c r="MA427" s="1"/>
      <c r="MB427" s="1"/>
      <c r="MC427" s="1"/>
      <c r="MD427" s="1"/>
      <c r="ME427" s="1"/>
      <c r="MF427" s="1"/>
      <c r="MG427" s="1"/>
      <c r="MH427" s="1"/>
      <c r="MI427" s="1"/>
      <c r="MJ427" s="1"/>
      <c r="MK427" s="1"/>
      <c r="ML427" s="1"/>
      <c r="MM427" s="1"/>
      <c r="MN427" s="1"/>
      <c r="MO427" s="1"/>
      <c r="MP427" s="1"/>
      <c r="MQ427" s="1"/>
      <c r="MR427" s="1"/>
      <c r="MS427" s="1"/>
      <c r="MT427" s="1"/>
      <c r="MU427" s="1"/>
      <c r="MV427" s="1"/>
      <c r="MW427" s="1"/>
      <c r="MX427" s="1"/>
      <c r="MY427" s="1"/>
      <c r="MZ427" s="1"/>
      <c r="NA427" s="1"/>
      <c r="NB427" s="1"/>
      <c r="NC427" s="1"/>
      <c r="ND427" s="1"/>
      <c r="NE427" s="1"/>
      <c r="NF427" s="1"/>
      <c r="NG427" s="1"/>
      <c r="NH427" s="1"/>
      <c r="NI427" s="1"/>
      <c r="NJ427" s="1"/>
      <c r="NK427" s="1"/>
      <c r="NL427" s="1"/>
      <c r="NM427" s="1"/>
      <c r="NN427" s="1"/>
      <c r="NO427" s="1"/>
      <c r="NP427" s="1"/>
      <c r="NQ427" s="1"/>
      <c r="NR427" s="1"/>
      <c r="NS427" s="1"/>
      <c r="NT427" s="1"/>
      <c r="NU427" s="1"/>
      <c r="NV427" s="1"/>
      <c r="NW427" s="1"/>
      <c r="NX427" s="1"/>
      <c r="NY427" s="1"/>
      <c r="NZ427" s="1"/>
      <c r="OA427" s="1"/>
      <c r="OB427" s="1"/>
      <c r="OC427" s="1"/>
      <c r="OD427" s="1"/>
      <c r="OE427" s="1"/>
      <c r="OF427" s="1"/>
      <c r="OG427" s="1"/>
      <c r="OH427" s="1"/>
      <c r="OI427" s="1"/>
      <c r="OJ427" s="1"/>
      <c r="OK427" s="1"/>
      <c r="OL427" s="1"/>
      <c r="OM427" s="1"/>
      <c r="ON427" s="1"/>
      <c r="OO427" s="1"/>
      <c r="OP427" s="1"/>
      <c r="OQ427" s="1"/>
      <c r="OR427" s="1"/>
      <c r="OS427" s="1"/>
      <c r="OT427" s="1"/>
      <c r="OU427" s="1"/>
      <c r="OV427" s="1"/>
      <c r="OW427" s="1"/>
      <c r="OX427" s="1"/>
      <c r="OY427" s="1"/>
      <c r="OZ427" s="1"/>
      <c r="PA427" s="1"/>
      <c r="PB427" s="1"/>
      <c r="PC427" s="1"/>
      <c r="PD427" s="1"/>
      <c r="PE427" s="1"/>
      <c r="PF427" s="1"/>
      <c r="PG427" s="1"/>
      <c r="PH427" s="1"/>
      <c r="PI427" s="1"/>
      <c r="PJ427" s="1"/>
      <c r="PK427" s="1"/>
      <c r="PL427" s="1"/>
      <c r="PM427" s="1"/>
      <c r="PN427" s="1"/>
      <c r="PO427" s="1"/>
      <c r="PP427" s="1"/>
      <c r="PQ427" s="1"/>
      <c r="PR427" s="1"/>
      <c r="PS427" s="1"/>
      <c r="PT427" s="1"/>
      <c r="PU427" s="1"/>
      <c r="PV427" s="1"/>
      <c r="PW427" s="1"/>
      <c r="PX427" s="1"/>
      <c r="PY427" s="1"/>
      <c r="PZ427" s="1"/>
      <c r="QA427" s="1"/>
      <c r="QB427" s="1"/>
      <c r="QC427" s="1"/>
      <c r="QD427" s="1"/>
      <c r="QE427" s="1"/>
      <c r="QF427" s="1"/>
      <c r="QG427" s="1"/>
      <c r="QH427" s="1"/>
      <c r="QI427" s="1"/>
      <c r="QJ427" s="1"/>
      <c r="QK427" s="1"/>
      <c r="QL427" s="1"/>
      <c r="QM427" s="1"/>
      <c r="QN427" s="1"/>
      <c r="QO427" s="1"/>
      <c r="QP427" s="1"/>
      <c r="QQ427" s="1"/>
      <c r="QR427" s="1"/>
      <c r="QS427" s="1"/>
    </row>
    <row r="428" spans="1:461" ht="96" customHeight="1" x14ac:dyDescent="0.25">
      <c r="A428" s="814"/>
      <c r="B428" s="606"/>
      <c r="C428" s="606"/>
      <c r="D428" s="606"/>
      <c r="E428" s="815">
        <v>2</v>
      </c>
      <c r="F428" s="653" t="s">
        <v>1097</v>
      </c>
      <c r="G428" s="356" t="s">
        <v>1098</v>
      </c>
      <c r="H428" s="364" t="s">
        <v>1099</v>
      </c>
      <c r="I428" s="621" t="s">
        <v>1091</v>
      </c>
      <c r="J428" s="359">
        <v>15</v>
      </c>
      <c r="K428" s="360" t="s">
        <v>1100</v>
      </c>
      <c r="L428" s="365"/>
      <c r="M428" s="71">
        <v>679536</v>
      </c>
      <c r="N428" s="39"/>
      <c r="O428" s="39"/>
      <c r="P428" s="39">
        <v>0.25</v>
      </c>
      <c r="Q428" s="39"/>
      <c r="R428" s="39"/>
      <c r="S428" s="39">
        <v>0.25</v>
      </c>
      <c r="T428" s="39"/>
      <c r="U428" s="39"/>
      <c r="V428" s="39">
        <v>0.25</v>
      </c>
      <c r="W428" s="39"/>
      <c r="X428" s="39"/>
      <c r="Y428" s="39">
        <v>0.25</v>
      </c>
      <c r="Z428" s="825" t="s">
        <v>1101</v>
      </c>
      <c r="AA428" s="657" t="s">
        <v>122</v>
      </c>
      <c r="AB428" s="657" t="s">
        <v>64</v>
      </c>
      <c r="AC428" s="659" t="s">
        <v>1102</v>
      </c>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c r="KK428" s="1"/>
      <c r="KL428" s="1"/>
      <c r="KM428" s="1"/>
      <c r="KN428" s="1"/>
      <c r="KO428" s="1"/>
      <c r="KP428" s="1"/>
      <c r="KQ428" s="1"/>
      <c r="KR428" s="1"/>
      <c r="KS428" s="1"/>
      <c r="KT428" s="1"/>
      <c r="KU428" s="1"/>
      <c r="KV428" s="1"/>
      <c r="KW428" s="1"/>
      <c r="KX428" s="1"/>
      <c r="KY428" s="1"/>
      <c r="KZ428" s="1"/>
      <c r="LA428" s="1"/>
      <c r="LB428" s="1"/>
      <c r="LC428" s="1"/>
      <c r="LD428" s="1"/>
      <c r="LE428" s="1"/>
      <c r="LF428" s="1"/>
      <c r="LG428" s="1"/>
      <c r="LH428" s="1"/>
      <c r="LI428" s="1"/>
      <c r="LJ428" s="1"/>
      <c r="LK428" s="1"/>
      <c r="LL428" s="1"/>
      <c r="LM428" s="1"/>
      <c r="LN428" s="1"/>
      <c r="LO428" s="1"/>
      <c r="LP428" s="1"/>
      <c r="LQ428" s="1"/>
      <c r="LR428" s="1"/>
      <c r="LS428" s="1"/>
      <c r="LT428" s="1"/>
      <c r="LU428" s="1"/>
      <c r="LV428" s="1"/>
      <c r="LW428" s="1"/>
      <c r="LX428" s="1"/>
      <c r="LY428" s="1"/>
      <c r="LZ428" s="1"/>
      <c r="MA428" s="1"/>
      <c r="MB428" s="1"/>
      <c r="MC428" s="1"/>
      <c r="MD428" s="1"/>
      <c r="ME428" s="1"/>
      <c r="MF428" s="1"/>
      <c r="MG428" s="1"/>
      <c r="MH428" s="1"/>
      <c r="MI428" s="1"/>
      <c r="MJ428" s="1"/>
      <c r="MK428" s="1"/>
      <c r="ML428" s="1"/>
      <c r="MM428" s="1"/>
      <c r="MN428" s="1"/>
      <c r="MO428" s="1"/>
      <c r="MP428" s="1"/>
      <c r="MQ428" s="1"/>
      <c r="MR428" s="1"/>
      <c r="MS428" s="1"/>
      <c r="MT428" s="1"/>
      <c r="MU428" s="1"/>
      <c r="MV428" s="1"/>
      <c r="MW428" s="1"/>
      <c r="MX428" s="1"/>
      <c r="MY428" s="1"/>
      <c r="MZ428" s="1"/>
      <c r="NA428" s="1"/>
      <c r="NB428" s="1"/>
      <c r="NC428" s="1"/>
      <c r="ND428" s="1"/>
      <c r="NE428" s="1"/>
      <c r="NF428" s="1"/>
      <c r="NG428" s="1"/>
      <c r="NH428" s="1"/>
      <c r="NI428" s="1"/>
      <c r="NJ428" s="1"/>
      <c r="NK428" s="1"/>
      <c r="NL428" s="1"/>
      <c r="NM428" s="1"/>
      <c r="NN428" s="1"/>
      <c r="NO428" s="1"/>
      <c r="NP428" s="1"/>
      <c r="NQ428" s="1"/>
      <c r="NR428" s="1"/>
      <c r="NS428" s="1"/>
      <c r="NT428" s="1"/>
      <c r="NU428" s="1"/>
      <c r="NV428" s="1"/>
      <c r="NW428" s="1"/>
      <c r="NX428" s="1"/>
      <c r="NY428" s="1"/>
      <c r="NZ428" s="1"/>
      <c r="OA428" s="1"/>
      <c r="OB428" s="1"/>
      <c r="OC428" s="1"/>
      <c r="OD428" s="1"/>
      <c r="OE428" s="1"/>
      <c r="OF428" s="1"/>
      <c r="OG428" s="1"/>
      <c r="OH428" s="1"/>
      <c r="OI428" s="1"/>
      <c r="OJ428" s="1"/>
      <c r="OK428" s="1"/>
      <c r="OL428" s="1"/>
      <c r="OM428" s="1"/>
      <c r="ON428" s="1"/>
      <c r="OO428" s="1"/>
      <c r="OP428" s="1"/>
      <c r="OQ428" s="1"/>
      <c r="OR428" s="1"/>
      <c r="OS428" s="1"/>
      <c r="OT428" s="1"/>
      <c r="OU428" s="1"/>
      <c r="OV428" s="1"/>
      <c r="OW428" s="1"/>
      <c r="OX428" s="1"/>
      <c r="OY428" s="1"/>
      <c r="OZ428" s="1"/>
      <c r="PA428" s="1"/>
      <c r="PB428" s="1"/>
      <c r="PC428" s="1"/>
      <c r="PD428" s="1"/>
      <c r="PE428" s="1"/>
      <c r="PF428" s="1"/>
      <c r="PG428" s="1"/>
      <c r="PH428" s="1"/>
      <c r="PI428" s="1"/>
      <c r="PJ428" s="1"/>
      <c r="PK428" s="1"/>
      <c r="PL428" s="1"/>
      <c r="PM428" s="1"/>
      <c r="PN428" s="1"/>
      <c r="PO428" s="1"/>
      <c r="PP428" s="1"/>
      <c r="PQ428" s="1"/>
      <c r="PR428" s="1"/>
      <c r="PS428" s="1"/>
      <c r="PT428" s="1"/>
      <c r="PU428" s="1"/>
      <c r="PV428" s="1"/>
      <c r="PW428" s="1"/>
      <c r="PX428" s="1"/>
      <c r="PY428" s="1"/>
      <c r="PZ428" s="1"/>
      <c r="QA428" s="1"/>
      <c r="QB428" s="1"/>
      <c r="QC428" s="1"/>
      <c r="QD428" s="1"/>
      <c r="QE428" s="1"/>
      <c r="QF428" s="1"/>
      <c r="QG428" s="1"/>
      <c r="QH428" s="1"/>
      <c r="QI428" s="1"/>
      <c r="QJ428" s="1"/>
      <c r="QK428" s="1"/>
      <c r="QL428" s="1"/>
      <c r="QM428" s="1"/>
      <c r="QN428" s="1"/>
      <c r="QO428" s="1"/>
      <c r="QP428" s="1"/>
      <c r="QQ428" s="1"/>
      <c r="QR428" s="1"/>
      <c r="QS428" s="1"/>
    </row>
    <row r="429" spans="1:461" ht="93" customHeight="1" x14ac:dyDescent="0.25">
      <c r="A429" s="814"/>
      <c r="B429" s="606"/>
      <c r="C429" s="606"/>
      <c r="D429" s="606"/>
      <c r="E429" s="815"/>
      <c r="F429" s="653"/>
      <c r="G429" s="356" t="s">
        <v>1103</v>
      </c>
      <c r="H429" s="364" t="s">
        <v>1104</v>
      </c>
      <c r="I429" s="816"/>
      <c r="J429" s="359">
        <v>5</v>
      </c>
      <c r="K429" s="360" t="s">
        <v>1105</v>
      </c>
      <c r="L429" s="365"/>
      <c r="M429" s="366">
        <v>5700424.9500000002</v>
      </c>
      <c r="N429" s="60"/>
      <c r="O429" s="60"/>
      <c r="P429" s="39">
        <v>0.25</v>
      </c>
      <c r="Q429" s="39"/>
      <c r="R429" s="39"/>
      <c r="S429" s="39">
        <v>0.25</v>
      </c>
      <c r="T429" s="39"/>
      <c r="U429" s="39"/>
      <c r="V429" s="39">
        <v>0.25</v>
      </c>
      <c r="W429" s="39"/>
      <c r="X429" s="39"/>
      <c r="Y429" s="39">
        <v>0.25</v>
      </c>
      <c r="Z429" s="673"/>
      <c r="AA429" s="658"/>
      <c r="AB429" s="658"/>
      <c r="AC429" s="660"/>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c r="KS429" s="1"/>
      <c r="KT429" s="1"/>
      <c r="KU429" s="1"/>
      <c r="KV429" s="1"/>
      <c r="KW429" s="1"/>
      <c r="KX429" s="1"/>
      <c r="KY429" s="1"/>
      <c r="KZ429" s="1"/>
      <c r="LA429" s="1"/>
      <c r="LB429" s="1"/>
      <c r="LC429" s="1"/>
      <c r="LD429" s="1"/>
      <c r="LE429" s="1"/>
      <c r="LF429" s="1"/>
      <c r="LG429" s="1"/>
      <c r="LH429" s="1"/>
      <c r="LI429" s="1"/>
      <c r="LJ429" s="1"/>
      <c r="LK429" s="1"/>
      <c r="LL429" s="1"/>
      <c r="LM429" s="1"/>
      <c r="LN429" s="1"/>
      <c r="LO429" s="1"/>
      <c r="LP429" s="1"/>
      <c r="LQ429" s="1"/>
      <c r="LR429" s="1"/>
      <c r="LS429" s="1"/>
      <c r="LT429" s="1"/>
      <c r="LU429" s="1"/>
      <c r="LV429" s="1"/>
      <c r="LW429" s="1"/>
      <c r="LX429" s="1"/>
      <c r="LY429" s="1"/>
      <c r="LZ429" s="1"/>
      <c r="MA429" s="1"/>
      <c r="MB429" s="1"/>
      <c r="MC429" s="1"/>
      <c r="MD429" s="1"/>
      <c r="ME429" s="1"/>
      <c r="MF429" s="1"/>
      <c r="MG429" s="1"/>
      <c r="MH429" s="1"/>
      <c r="MI429" s="1"/>
      <c r="MJ429" s="1"/>
      <c r="MK429" s="1"/>
      <c r="ML429" s="1"/>
      <c r="MM429" s="1"/>
      <c r="MN429" s="1"/>
      <c r="MO429" s="1"/>
      <c r="MP429" s="1"/>
      <c r="MQ429" s="1"/>
      <c r="MR429" s="1"/>
      <c r="MS429" s="1"/>
      <c r="MT429" s="1"/>
      <c r="MU429" s="1"/>
      <c r="MV429" s="1"/>
      <c r="MW429" s="1"/>
      <c r="MX429" s="1"/>
      <c r="MY429" s="1"/>
      <c r="MZ429" s="1"/>
      <c r="NA429" s="1"/>
      <c r="NB429" s="1"/>
      <c r="NC429" s="1"/>
      <c r="ND429" s="1"/>
      <c r="NE429" s="1"/>
      <c r="NF429" s="1"/>
      <c r="NG429" s="1"/>
      <c r="NH429" s="1"/>
      <c r="NI429" s="1"/>
      <c r="NJ429" s="1"/>
      <c r="NK429" s="1"/>
      <c r="NL429" s="1"/>
      <c r="NM429" s="1"/>
      <c r="NN429" s="1"/>
      <c r="NO429" s="1"/>
      <c r="NP429" s="1"/>
      <c r="NQ429" s="1"/>
      <c r="NR429" s="1"/>
      <c r="NS429" s="1"/>
      <c r="NT429" s="1"/>
      <c r="NU429" s="1"/>
      <c r="NV429" s="1"/>
      <c r="NW429" s="1"/>
      <c r="NX429" s="1"/>
      <c r="NY429" s="1"/>
      <c r="NZ429" s="1"/>
      <c r="OA429" s="1"/>
      <c r="OB429" s="1"/>
      <c r="OC429" s="1"/>
      <c r="OD429" s="1"/>
      <c r="OE429" s="1"/>
      <c r="OF429" s="1"/>
      <c r="OG429" s="1"/>
      <c r="OH429" s="1"/>
      <c r="OI429" s="1"/>
      <c r="OJ429" s="1"/>
      <c r="OK429" s="1"/>
      <c r="OL429" s="1"/>
      <c r="OM429" s="1"/>
      <c r="ON429" s="1"/>
      <c r="OO429" s="1"/>
      <c r="OP429" s="1"/>
      <c r="OQ429" s="1"/>
      <c r="OR429" s="1"/>
      <c r="OS429" s="1"/>
      <c r="OT429" s="1"/>
      <c r="OU429" s="1"/>
      <c r="OV429" s="1"/>
      <c r="OW429" s="1"/>
      <c r="OX429" s="1"/>
      <c r="OY429" s="1"/>
      <c r="OZ429" s="1"/>
      <c r="PA429" s="1"/>
      <c r="PB429" s="1"/>
      <c r="PC429" s="1"/>
      <c r="PD429" s="1"/>
      <c r="PE429" s="1"/>
      <c r="PF429" s="1"/>
      <c r="PG429" s="1"/>
      <c r="PH429" s="1"/>
      <c r="PI429" s="1"/>
      <c r="PJ429" s="1"/>
      <c r="PK429" s="1"/>
      <c r="PL429" s="1"/>
      <c r="PM429" s="1"/>
      <c r="PN429" s="1"/>
      <c r="PO429" s="1"/>
      <c r="PP429" s="1"/>
      <c r="PQ429" s="1"/>
      <c r="PR429" s="1"/>
      <c r="PS429" s="1"/>
      <c r="PT429" s="1"/>
      <c r="PU429" s="1"/>
      <c r="PV429" s="1"/>
      <c r="PW429" s="1"/>
      <c r="PX429" s="1"/>
      <c r="PY429" s="1"/>
      <c r="PZ429" s="1"/>
      <c r="QA429" s="1"/>
      <c r="QB429" s="1"/>
      <c r="QC429" s="1"/>
      <c r="QD429" s="1"/>
      <c r="QE429" s="1"/>
      <c r="QF429" s="1"/>
      <c r="QG429" s="1"/>
      <c r="QH429" s="1"/>
      <c r="QI429" s="1"/>
      <c r="QJ429" s="1"/>
      <c r="QK429" s="1"/>
      <c r="QL429" s="1"/>
      <c r="QM429" s="1"/>
      <c r="QN429" s="1"/>
      <c r="QO429" s="1"/>
      <c r="QP429" s="1"/>
      <c r="QQ429" s="1"/>
      <c r="QR429" s="1"/>
      <c r="QS429" s="1"/>
    </row>
    <row r="430" spans="1:461" ht="42" customHeight="1" x14ac:dyDescent="0.25">
      <c r="A430" s="814"/>
      <c r="B430" s="606"/>
      <c r="C430" s="606"/>
      <c r="D430" s="606"/>
      <c r="E430" s="815">
        <v>4</v>
      </c>
      <c r="F430" s="653" t="s">
        <v>521</v>
      </c>
      <c r="G430" s="367" t="s">
        <v>522</v>
      </c>
      <c r="H430" s="357" t="s">
        <v>523</v>
      </c>
      <c r="I430" s="621" t="s">
        <v>1106</v>
      </c>
      <c r="J430" s="368">
        <v>1</v>
      </c>
      <c r="K430" s="817" t="s">
        <v>525</v>
      </c>
      <c r="L430" s="668"/>
      <c r="M430" s="819">
        <v>6115824</v>
      </c>
      <c r="N430" s="60"/>
      <c r="O430" s="60"/>
      <c r="P430" s="39">
        <v>0.5</v>
      </c>
      <c r="Q430" s="60"/>
      <c r="R430" s="60"/>
      <c r="S430" s="39">
        <v>0.5</v>
      </c>
      <c r="T430" s="60"/>
      <c r="U430" s="60"/>
      <c r="V430" s="39">
        <v>0</v>
      </c>
      <c r="W430" s="60"/>
      <c r="X430" s="60"/>
      <c r="Y430" s="39">
        <v>0</v>
      </c>
      <c r="Z430" s="672" t="s">
        <v>526</v>
      </c>
      <c r="AA430" s="657" t="s">
        <v>122</v>
      </c>
      <c r="AB430" s="657" t="s">
        <v>64</v>
      </c>
      <c r="AC430" s="659" t="s">
        <v>527</v>
      </c>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c r="KS430" s="1"/>
      <c r="KT430" s="1"/>
      <c r="KU430" s="1"/>
      <c r="KV430" s="1"/>
      <c r="KW430" s="1"/>
      <c r="KX430" s="1"/>
      <c r="KY430" s="1"/>
      <c r="KZ430" s="1"/>
      <c r="LA430" s="1"/>
      <c r="LB430" s="1"/>
      <c r="LC430" s="1"/>
      <c r="LD430" s="1"/>
      <c r="LE430" s="1"/>
      <c r="LF430" s="1"/>
      <c r="LG430" s="1"/>
      <c r="LH430" s="1"/>
      <c r="LI430" s="1"/>
      <c r="LJ430" s="1"/>
      <c r="LK430" s="1"/>
      <c r="LL430" s="1"/>
      <c r="LM430" s="1"/>
      <c r="LN430" s="1"/>
      <c r="LO430" s="1"/>
      <c r="LP430" s="1"/>
      <c r="LQ430" s="1"/>
      <c r="LR430" s="1"/>
      <c r="LS430" s="1"/>
      <c r="LT430" s="1"/>
      <c r="LU430" s="1"/>
      <c r="LV430" s="1"/>
      <c r="LW430" s="1"/>
      <c r="LX430" s="1"/>
      <c r="LY430" s="1"/>
      <c r="LZ430" s="1"/>
      <c r="MA430" s="1"/>
      <c r="MB430" s="1"/>
      <c r="MC430" s="1"/>
      <c r="MD430" s="1"/>
      <c r="ME430" s="1"/>
      <c r="MF430" s="1"/>
      <c r="MG430" s="1"/>
      <c r="MH430" s="1"/>
      <c r="MI430" s="1"/>
      <c r="MJ430" s="1"/>
      <c r="MK430" s="1"/>
      <c r="ML430" s="1"/>
      <c r="MM430" s="1"/>
      <c r="MN430" s="1"/>
      <c r="MO430" s="1"/>
      <c r="MP430" s="1"/>
      <c r="MQ430" s="1"/>
      <c r="MR430" s="1"/>
      <c r="MS430" s="1"/>
      <c r="MT430" s="1"/>
      <c r="MU430" s="1"/>
      <c r="MV430" s="1"/>
      <c r="MW430" s="1"/>
      <c r="MX430" s="1"/>
      <c r="MY430" s="1"/>
      <c r="MZ430" s="1"/>
      <c r="NA430" s="1"/>
      <c r="NB430" s="1"/>
      <c r="NC430" s="1"/>
      <c r="ND430" s="1"/>
      <c r="NE430" s="1"/>
      <c r="NF430" s="1"/>
      <c r="NG430" s="1"/>
      <c r="NH430" s="1"/>
      <c r="NI430" s="1"/>
      <c r="NJ430" s="1"/>
      <c r="NK430" s="1"/>
      <c r="NL430" s="1"/>
      <c r="NM430" s="1"/>
      <c r="NN430" s="1"/>
      <c r="NO430" s="1"/>
      <c r="NP430" s="1"/>
      <c r="NQ430" s="1"/>
      <c r="NR430" s="1"/>
      <c r="NS430" s="1"/>
      <c r="NT430" s="1"/>
      <c r="NU430" s="1"/>
      <c r="NV430" s="1"/>
      <c r="NW430" s="1"/>
      <c r="NX430" s="1"/>
      <c r="NY430" s="1"/>
      <c r="NZ430" s="1"/>
      <c r="OA430" s="1"/>
      <c r="OB430" s="1"/>
      <c r="OC430" s="1"/>
      <c r="OD430" s="1"/>
      <c r="OE430" s="1"/>
      <c r="OF430" s="1"/>
      <c r="OG430" s="1"/>
      <c r="OH430" s="1"/>
      <c r="OI430" s="1"/>
      <c r="OJ430" s="1"/>
      <c r="OK430" s="1"/>
      <c r="OL430" s="1"/>
      <c r="OM430" s="1"/>
      <c r="ON430" s="1"/>
      <c r="OO430" s="1"/>
      <c r="OP430" s="1"/>
      <c r="OQ430" s="1"/>
      <c r="OR430" s="1"/>
      <c r="OS430" s="1"/>
      <c r="OT430" s="1"/>
      <c r="OU430" s="1"/>
      <c r="OV430" s="1"/>
      <c r="OW430" s="1"/>
      <c r="OX430" s="1"/>
      <c r="OY430" s="1"/>
      <c r="OZ430" s="1"/>
      <c r="PA430" s="1"/>
      <c r="PB430" s="1"/>
      <c r="PC430" s="1"/>
      <c r="PD430" s="1"/>
      <c r="PE430" s="1"/>
      <c r="PF430" s="1"/>
      <c r="PG430" s="1"/>
      <c r="PH430" s="1"/>
      <c r="PI430" s="1"/>
      <c r="PJ430" s="1"/>
      <c r="PK430" s="1"/>
      <c r="PL430" s="1"/>
      <c r="PM430" s="1"/>
      <c r="PN430" s="1"/>
      <c r="PO430" s="1"/>
      <c r="PP430" s="1"/>
      <c r="PQ430" s="1"/>
      <c r="PR430" s="1"/>
      <c r="PS430" s="1"/>
      <c r="PT430" s="1"/>
      <c r="PU430" s="1"/>
      <c r="PV430" s="1"/>
      <c r="PW430" s="1"/>
      <c r="PX430" s="1"/>
      <c r="PY430" s="1"/>
      <c r="PZ430" s="1"/>
      <c r="QA430" s="1"/>
      <c r="QB430" s="1"/>
      <c r="QC430" s="1"/>
      <c r="QD430" s="1"/>
      <c r="QE430" s="1"/>
      <c r="QF430" s="1"/>
      <c r="QG430" s="1"/>
      <c r="QH430" s="1"/>
      <c r="QI430" s="1"/>
      <c r="QJ430" s="1"/>
      <c r="QK430" s="1"/>
      <c r="QL430" s="1"/>
      <c r="QM430" s="1"/>
      <c r="QN430" s="1"/>
      <c r="QO430" s="1"/>
      <c r="QP430" s="1"/>
      <c r="QQ430" s="1"/>
      <c r="QR430" s="1"/>
      <c r="QS430" s="1"/>
    </row>
    <row r="431" spans="1:461" ht="60" customHeight="1" x14ac:dyDescent="0.25">
      <c r="A431" s="814"/>
      <c r="B431" s="606"/>
      <c r="C431" s="606"/>
      <c r="D431" s="606"/>
      <c r="E431" s="815"/>
      <c r="F431" s="653"/>
      <c r="G431" s="356" t="s">
        <v>528</v>
      </c>
      <c r="H431" s="364" t="s">
        <v>523</v>
      </c>
      <c r="I431" s="816"/>
      <c r="J431" s="368">
        <v>1</v>
      </c>
      <c r="K431" s="818"/>
      <c r="L431" s="669"/>
      <c r="M431" s="820"/>
      <c r="N431" s="66"/>
      <c r="O431" s="66"/>
      <c r="P431" s="39">
        <v>0</v>
      </c>
      <c r="Q431" s="60"/>
      <c r="R431" s="60"/>
      <c r="S431" s="39">
        <v>0</v>
      </c>
      <c r="T431" s="60"/>
      <c r="U431" s="60"/>
      <c r="V431" s="39">
        <v>0.5</v>
      </c>
      <c r="W431" s="60"/>
      <c r="X431" s="60"/>
      <c r="Y431" s="39">
        <v>0.5</v>
      </c>
      <c r="Z431" s="673"/>
      <c r="AA431" s="658"/>
      <c r="AB431" s="658"/>
      <c r="AC431" s="660"/>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c r="KS431" s="1"/>
      <c r="KT431" s="1"/>
      <c r="KU431" s="1"/>
      <c r="KV431" s="1"/>
      <c r="KW431" s="1"/>
      <c r="KX431" s="1"/>
      <c r="KY431" s="1"/>
      <c r="KZ431" s="1"/>
      <c r="LA431" s="1"/>
      <c r="LB431" s="1"/>
      <c r="LC431" s="1"/>
      <c r="LD431" s="1"/>
      <c r="LE431" s="1"/>
      <c r="LF431" s="1"/>
      <c r="LG431" s="1"/>
      <c r="LH431" s="1"/>
      <c r="LI431" s="1"/>
      <c r="LJ431" s="1"/>
      <c r="LK431" s="1"/>
      <c r="LL431" s="1"/>
      <c r="LM431" s="1"/>
      <c r="LN431" s="1"/>
      <c r="LO431" s="1"/>
      <c r="LP431" s="1"/>
      <c r="LQ431" s="1"/>
      <c r="LR431" s="1"/>
      <c r="LS431" s="1"/>
      <c r="LT431" s="1"/>
      <c r="LU431" s="1"/>
      <c r="LV431" s="1"/>
      <c r="LW431" s="1"/>
      <c r="LX431" s="1"/>
      <c r="LY431" s="1"/>
      <c r="LZ431" s="1"/>
      <c r="MA431" s="1"/>
      <c r="MB431" s="1"/>
      <c r="MC431" s="1"/>
      <c r="MD431" s="1"/>
      <c r="ME431" s="1"/>
      <c r="MF431" s="1"/>
      <c r="MG431" s="1"/>
      <c r="MH431" s="1"/>
      <c r="MI431" s="1"/>
      <c r="MJ431" s="1"/>
      <c r="MK431" s="1"/>
      <c r="ML431" s="1"/>
      <c r="MM431" s="1"/>
      <c r="MN431" s="1"/>
      <c r="MO431" s="1"/>
      <c r="MP431" s="1"/>
      <c r="MQ431" s="1"/>
      <c r="MR431" s="1"/>
      <c r="MS431" s="1"/>
      <c r="MT431" s="1"/>
      <c r="MU431" s="1"/>
      <c r="MV431" s="1"/>
      <c r="MW431" s="1"/>
      <c r="MX431" s="1"/>
      <c r="MY431" s="1"/>
      <c r="MZ431" s="1"/>
      <c r="NA431" s="1"/>
      <c r="NB431" s="1"/>
      <c r="NC431" s="1"/>
      <c r="ND431" s="1"/>
      <c r="NE431" s="1"/>
      <c r="NF431" s="1"/>
      <c r="NG431" s="1"/>
      <c r="NH431" s="1"/>
      <c r="NI431" s="1"/>
      <c r="NJ431" s="1"/>
      <c r="NK431" s="1"/>
      <c r="NL431" s="1"/>
      <c r="NM431" s="1"/>
      <c r="NN431" s="1"/>
      <c r="NO431" s="1"/>
      <c r="NP431" s="1"/>
      <c r="NQ431" s="1"/>
      <c r="NR431" s="1"/>
      <c r="NS431" s="1"/>
      <c r="NT431" s="1"/>
      <c r="NU431" s="1"/>
      <c r="NV431" s="1"/>
      <c r="NW431" s="1"/>
      <c r="NX431" s="1"/>
      <c r="NY431" s="1"/>
      <c r="NZ431" s="1"/>
      <c r="OA431" s="1"/>
      <c r="OB431" s="1"/>
      <c r="OC431" s="1"/>
      <c r="OD431" s="1"/>
      <c r="OE431" s="1"/>
      <c r="OF431" s="1"/>
      <c r="OG431" s="1"/>
      <c r="OH431" s="1"/>
      <c r="OI431" s="1"/>
      <c r="OJ431" s="1"/>
      <c r="OK431" s="1"/>
      <c r="OL431" s="1"/>
      <c r="OM431" s="1"/>
      <c r="ON431" s="1"/>
      <c r="OO431" s="1"/>
      <c r="OP431" s="1"/>
      <c r="OQ431" s="1"/>
      <c r="OR431" s="1"/>
      <c r="OS431" s="1"/>
      <c r="OT431" s="1"/>
      <c r="OU431" s="1"/>
      <c r="OV431" s="1"/>
      <c r="OW431" s="1"/>
      <c r="OX431" s="1"/>
      <c r="OY431" s="1"/>
      <c r="OZ431" s="1"/>
      <c r="PA431" s="1"/>
      <c r="PB431" s="1"/>
      <c r="PC431" s="1"/>
      <c r="PD431" s="1"/>
      <c r="PE431" s="1"/>
      <c r="PF431" s="1"/>
      <c r="PG431" s="1"/>
      <c r="PH431" s="1"/>
      <c r="PI431" s="1"/>
      <c r="PJ431" s="1"/>
      <c r="PK431" s="1"/>
      <c r="PL431" s="1"/>
      <c r="PM431" s="1"/>
      <c r="PN431" s="1"/>
      <c r="PO431" s="1"/>
      <c r="PP431" s="1"/>
      <c r="PQ431" s="1"/>
      <c r="PR431" s="1"/>
      <c r="PS431" s="1"/>
      <c r="PT431" s="1"/>
      <c r="PU431" s="1"/>
      <c r="PV431" s="1"/>
      <c r="PW431" s="1"/>
      <c r="PX431" s="1"/>
      <c r="PY431" s="1"/>
      <c r="PZ431" s="1"/>
      <c r="QA431" s="1"/>
      <c r="QB431" s="1"/>
      <c r="QC431" s="1"/>
      <c r="QD431" s="1"/>
      <c r="QE431" s="1"/>
      <c r="QF431" s="1"/>
      <c r="QG431" s="1"/>
      <c r="QH431" s="1"/>
      <c r="QI431" s="1"/>
      <c r="QJ431" s="1"/>
      <c r="QK431" s="1"/>
      <c r="QL431" s="1"/>
      <c r="QM431" s="1"/>
      <c r="QN431" s="1"/>
      <c r="QO431" s="1"/>
      <c r="QP431" s="1"/>
      <c r="QQ431" s="1"/>
      <c r="QR431" s="1"/>
      <c r="QS431" s="1"/>
    </row>
    <row r="432" spans="1:461" ht="127.5" customHeight="1" x14ac:dyDescent="0.25">
      <c r="A432" s="814"/>
      <c r="B432" s="606"/>
      <c r="C432" s="606"/>
      <c r="D432" s="606"/>
      <c r="E432" s="355">
        <v>1</v>
      </c>
      <c r="F432" s="30" t="s">
        <v>1107</v>
      </c>
      <c r="G432" s="369" t="s">
        <v>1108</v>
      </c>
      <c r="H432" s="357" t="s">
        <v>1109</v>
      </c>
      <c r="I432" s="357" t="s">
        <v>1110</v>
      </c>
      <c r="J432" s="359">
        <v>4</v>
      </c>
      <c r="K432" s="363" t="s">
        <v>1111</v>
      </c>
      <c r="L432" s="365"/>
      <c r="M432" s="366">
        <v>6516643.7599999998</v>
      </c>
      <c r="N432" s="60"/>
      <c r="O432" s="60"/>
      <c r="P432" s="39">
        <v>0.2</v>
      </c>
      <c r="Q432" s="60"/>
      <c r="R432" s="60"/>
      <c r="S432" s="39">
        <v>0.3</v>
      </c>
      <c r="T432" s="60"/>
      <c r="U432" s="60"/>
      <c r="V432" s="39">
        <v>0.3</v>
      </c>
      <c r="W432" s="60"/>
      <c r="X432" s="60"/>
      <c r="Y432" s="39">
        <v>0.2</v>
      </c>
      <c r="Z432" s="123" t="s">
        <v>1101</v>
      </c>
      <c r="AA432" s="31" t="s">
        <v>122</v>
      </c>
      <c r="AB432" s="31" t="s">
        <v>64</v>
      </c>
      <c r="AC432" s="41" t="s">
        <v>1102</v>
      </c>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c r="KK432" s="1"/>
      <c r="KL432" s="1"/>
      <c r="KM432" s="1"/>
      <c r="KN432" s="1"/>
      <c r="KO432" s="1"/>
      <c r="KP432" s="1"/>
      <c r="KQ432" s="1"/>
      <c r="KR432" s="1"/>
      <c r="KS432" s="1"/>
      <c r="KT432" s="1"/>
      <c r="KU432" s="1"/>
      <c r="KV432" s="1"/>
      <c r="KW432" s="1"/>
      <c r="KX432" s="1"/>
      <c r="KY432" s="1"/>
      <c r="KZ432" s="1"/>
      <c r="LA432" s="1"/>
      <c r="LB432" s="1"/>
      <c r="LC432" s="1"/>
      <c r="LD432" s="1"/>
      <c r="LE432" s="1"/>
      <c r="LF432" s="1"/>
      <c r="LG432" s="1"/>
      <c r="LH432" s="1"/>
      <c r="LI432" s="1"/>
      <c r="LJ432" s="1"/>
      <c r="LK432" s="1"/>
      <c r="LL432" s="1"/>
      <c r="LM432" s="1"/>
      <c r="LN432" s="1"/>
      <c r="LO432" s="1"/>
      <c r="LP432" s="1"/>
      <c r="LQ432" s="1"/>
      <c r="LR432" s="1"/>
      <c r="LS432" s="1"/>
      <c r="LT432" s="1"/>
      <c r="LU432" s="1"/>
      <c r="LV432" s="1"/>
      <c r="LW432" s="1"/>
      <c r="LX432" s="1"/>
      <c r="LY432" s="1"/>
      <c r="LZ432" s="1"/>
      <c r="MA432" s="1"/>
      <c r="MB432" s="1"/>
      <c r="MC432" s="1"/>
      <c r="MD432" s="1"/>
      <c r="ME432" s="1"/>
      <c r="MF432" s="1"/>
      <c r="MG432" s="1"/>
      <c r="MH432" s="1"/>
      <c r="MI432" s="1"/>
      <c r="MJ432" s="1"/>
      <c r="MK432" s="1"/>
      <c r="ML432" s="1"/>
      <c r="MM432" s="1"/>
      <c r="MN432" s="1"/>
      <c r="MO432" s="1"/>
      <c r="MP432" s="1"/>
      <c r="MQ432" s="1"/>
      <c r="MR432" s="1"/>
      <c r="MS432" s="1"/>
      <c r="MT432" s="1"/>
      <c r="MU432" s="1"/>
      <c r="MV432" s="1"/>
      <c r="MW432" s="1"/>
      <c r="MX432" s="1"/>
      <c r="MY432" s="1"/>
      <c r="MZ432" s="1"/>
      <c r="NA432" s="1"/>
      <c r="NB432" s="1"/>
      <c r="NC432" s="1"/>
      <c r="ND432" s="1"/>
      <c r="NE432" s="1"/>
      <c r="NF432" s="1"/>
      <c r="NG432" s="1"/>
      <c r="NH432" s="1"/>
      <c r="NI432" s="1"/>
      <c r="NJ432" s="1"/>
      <c r="NK432" s="1"/>
      <c r="NL432" s="1"/>
      <c r="NM432" s="1"/>
      <c r="NN432" s="1"/>
      <c r="NO432" s="1"/>
      <c r="NP432" s="1"/>
      <c r="NQ432" s="1"/>
      <c r="NR432" s="1"/>
      <c r="NS432" s="1"/>
      <c r="NT432" s="1"/>
      <c r="NU432" s="1"/>
      <c r="NV432" s="1"/>
      <c r="NW432" s="1"/>
      <c r="NX432" s="1"/>
      <c r="NY432" s="1"/>
      <c r="NZ432" s="1"/>
      <c r="OA432" s="1"/>
      <c r="OB432" s="1"/>
      <c r="OC432" s="1"/>
      <c r="OD432" s="1"/>
      <c r="OE432" s="1"/>
      <c r="OF432" s="1"/>
      <c r="OG432" s="1"/>
      <c r="OH432" s="1"/>
      <c r="OI432" s="1"/>
      <c r="OJ432" s="1"/>
      <c r="OK432" s="1"/>
      <c r="OL432" s="1"/>
      <c r="OM432" s="1"/>
      <c r="ON432" s="1"/>
      <c r="OO432" s="1"/>
      <c r="OP432" s="1"/>
      <c r="OQ432" s="1"/>
      <c r="OR432" s="1"/>
      <c r="OS432" s="1"/>
      <c r="OT432" s="1"/>
      <c r="OU432" s="1"/>
      <c r="OV432" s="1"/>
      <c r="OW432" s="1"/>
      <c r="OX432" s="1"/>
      <c r="OY432" s="1"/>
      <c r="OZ432" s="1"/>
      <c r="PA432" s="1"/>
      <c r="PB432" s="1"/>
      <c r="PC432" s="1"/>
      <c r="PD432" s="1"/>
      <c r="PE432" s="1"/>
      <c r="PF432" s="1"/>
      <c r="PG432" s="1"/>
      <c r="PH432" s="1"/>
      <c r="PI432" s="1"/>
      <c r="PJ432" s="1"/>
      <c r="PK432" s="1"/>
      <c r="PL432" s="1"/>
      <c r="PM432" s="1"/>
      <c r="PN432" s="1"/>
      <c r="PO432" s="1"/>
      <c r="PP432" s="1"/>
      <c r="PQ432" s="1"/>
      <c r="PR432" s="1"/>
      <c r="PS432" s="1"/>
      <c r="PT432" s="1"/>
      <c r="PU432" s="1"/>
      <c r="PV432" s="1"/>
      <c r="PW432" s="1"/>
      <c r="PX432" s="1"/>
      <c r="PY432" s="1"/>
      <c r="PZ432" s="1"/>
      <c r="QA432" s="1"/>
      <c r="QB432" s="1"/>
      <c r="QC432" s="1"/>
      <c r="QD432" s="1"/>
      <c r="QE432" s="1"/>
      <c r="QF432" s="1"/>
      <c r="QG432" s="1"/>
      <c r="QH432" s="1"/>
      <c r="QI432" s="1"/>
      <c r="QJ432" s="1"/>
      <c r="QK432" s="1"/>
      <c r="QL432" s="1"/>
      <c r="QM432" s="1"/>
      <c r="QN432" s="1"/>
      <c r="QO432" s="1"/>
      <c r="QP432" s="1"/>
      <c r="QQ432" s="1"/>
      <c r="QR432" s="1"/>
      <c r="QS432" s="1"/>
    </row>
    <row r="433" spans="1:461" ht="120" customHeight="1" x14ac:dyDescent="0.25">
      <c r="A433" s="814"/>
      <c r="B433" s="606"/>
      <c r="C433" s="606"/>
      <c r="D433" s="606"/>
      <c r="E433" s="355">
        <v>5</v>
      </c>
      <c r="F433" s="30" t="s">
        <v>1112</v>
      </c>
      <c r="G433" s="367" t="s">
        <v>1113</v>
      </c>
      <c r="H433" s="357" t="s">
        <v>531</v>
      </c>
      <c r="I433" s="357" t="s">
        <v>1106</v>
      </c>
      <c r="J433" s="359">
        <v>32</v>
      </c>
      <c r="K433" s="370" t="s">
        <v>1114</v>
      </c>
      <c r="L433" s="31" t="s">
        <v>1115</v>
      </c>
      <c r="M433" s="366">
        <v>127000000</v>
      </c>
      <c r="N433" s="60"/>
      <c r="O433" s="60"/>
      <c r="P433" s="39">
        <v>0.25</v>
      </c>
      <c r="Q433" s="39"/>
      <c r="R433" s="39"/>
      <c r="S433" s="39">
        <v>0.25</v>
      </c>
      <c r="T433" s="39"/>
      <c r="U433" s="39"/>
      <c r="V433" s="39">
        <v>0.25</v>
      </c>
      <c r="W433" s="39"/>
      <c r="X433" s="39"/>
      <c r="Y433" s="39">
        <v>0.25</v>
      </c>
      <c r="Z433" s="123" t="s">
        <v>1101</v>
      </c>
      <c r="AA433" s="31" t="s">
        <v>122</v>
      </c>
      <c r="AB433" s="31" t="s">
        <v>64</v>
      </c>
      <c r="AC433" s="41" t="s">
        <v>527</v>
      </c>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c r="KK433" s="1"/>
      <c r="KL433" s="1"/>
      <c r="KM433" s="1"/>
      <c r="KN433" s="1"/>
      <c r="KO433" s="1"/>
      <c r="KP433" s="1"/>
      <c r="KQ433" s="1"/>
      <c r="KR433" s="1"/>
      <c r="KS433" s="1"/>
      <c r="KT433" s="1"/>
      <c r="KU433" s="1"/>
      <c r="KV433" s="1"/>
      <c r="KW433" s="1"/>
      <c r="KX433" s="1"/>
      <c r="KY433" s="1"/>
      <c r="KZ433" s="1"/>
      <c r="LA433" s="1"/>
      <c r="LB433" s="1"/>
      <c r="LC433" s="1"/>
      <c r="LD433" s="1"/>
      <c r="LE433" s="1"/>
      <c r="LF433" s="1"/>
      <c r="LG433" s="1"/>
      <c r="LH433" s="1"/>
      <c r="LI433" s="1"/>
      <c r="LJ433" s="1"/>
      <c r="LK433" s="1"/>
      <c r="LL433" s="1"/>
      <c r="LM433" s="1"/>
      <c r="LN433" s="1"/>
      <c r="LO433" s="1"/>
      <c r="LP433" s="1"/>
      <c r="LQ433" s="1"/>
      <c r="LR433" s="1"/>
      <c r="LS433" s="1"/>
      <c r="LT433" s="1"/>
      <c r="LU433" s="1"/>
      <c r="LV433" s="1"/>
      <c r="LW433" s="1"/>
      <c r="LX433" s="1"/>
      <c r="LY433" s="1"/>
      <c r="LZ433" s="1"/>
      <c r="MA433" s="1"/>
      <c r="MB433" s="1"/>
      <c r="MC433" s="1"/>
      <c r="MD433" s="1"/>
      <c r="ME433" s="1"/>
      <c r="MF433" s="1"/>
      <c r="MG433" s="1"/>
      <c r="MH433" s="1"/>
      <c r="MI433" s="1"/>
      <c r="MJ433" s="1"/>
      <c r="MK433" s="1"/>
      <c r="ML433" s="1"/>
      <c r="MM433" s="1"/>
      <c r="MN433" s="1"/>
      <c r="MO433" s="1"/>
      <c r="MP433" s="1"/>
      <c r="MQ433" s="1"/>
      <c r="MR433" s="1"/>
      <c r="MS433" s="1"/>
      <c r="MT433" s="1"/>
      <c r="MU433" s="1"/>
      <c r="MV433" s="1"/>
      <c r="MW433" s="1"/>
      <c r="MX433" s="1"/>
      <c r="MY433" s="1"/>
      <c r="MZ433" s="1"/>
      <c r="NA433" s="1"/>
      <c r="NB433" s="1"/>
      <c r="NC433" s="1"/>
      <c r="ND433" s="1"/>
      <c r="NE433" s="1"/>
      <c r="NF433" s="1"/>
      <c r="NG433" s="1"/>
      <c r="NH433" s="1"/>
      <c r="NI433" s="1"/>
      <c r="NJ433" s="1"/>
      <c r="NK433" s="1"/>
      <c r="NL433" s="1"/>
      <c r="NM433" s="1"/>
      <c r="NN433" s="1"/>
      <c r="NO433" s="1"/>
      <c r="NP433" s="1"/>
      <c r="NQ433" s="1"/>
      <c r="NR433" s="1"/>
      <c r="NS433" s="1"/>
      <c r="NT433" s="1"/>
      <c r="NU433" s="1"/>
      <c r="NV433" s="1"/>
      <c r="NW433" s="1"/>
      <c r="NX433" s="1"/>
      <c r="NY433" s="1"/>
      <c r="NZ433" s="1"/>
      <c r="OA433" s="1"/>
      <c r="OB433" s="1"/>
      <c r="OC433" s="1"/>
      <c r="OD433" s="1"/>
      <c r="OE433" s="1"/>
      <c r="OF433" s="1"/>
      <c r="OG433" s="1"/>
      <c r="OH433" s="1"/>
      <c r="OI433" s="1"/>
      <c r="OJ433" s="1"/>
      <c r="OK433" s="1"/>
      <c r="OL433" s="1"/>
      <c r="OM433" s="1"/>
      <c r="ON433" s="1"/>
      <c r="OO433" s="1"/>
      <c r="OP433" s="1"/>
      <c r="OQ433" s="1"/>
      <c r="OR433" s="1"/>
      <c r="OS433" s="1"/>
      <c r="OT433" s="1"/>
      <c r="OU433" s="1"/>
      <c r="OV433" s="1"/>
      <c r="OW433" s="1"/>
      <c r="OX433" s="1"/>
      <c r="OY433" s="1"/>
      <c r="OZ433" s="1"/>
      <c r="PA433" s="1"/>
      <c r="PB433" s="1"/>
      <c r="PC433" s="1"/>
      <c r="PD433" s="1"/>
      <c r="PE433" s="1"/>
      <c r="PF433" s="1"/>
      <c r="PG433" s="1"/>
      <c r="PH433" s="1"/>
      <c r="PI433" s="1"/>
      <c r="PJ433" s="1"/>
      <c r="PK433" s="1"/>
      <c r="PL433" s="1"/>
      <c r="PM433" s="1"/>
      <c r="PN433" s="1"/>
      <c r="PO433" s="1"/>
      <c r="PP433" s="1"/>
      <c r="PQ433" s="1"/>
      <c r="PR433" s="1"/>
      <c r="PS433" s="1"/>
      <c r="PT433" s="1"/>
      <c r="PU433" s="1"/>
      <c r="PV433" s="1"/>
      <c r="PW433" s="1"/>
      <c r="PX433" s="1"/>
      <c r="PY433" s="1"/>
      <c r="PZ433" s="1"/>
      <c r="QA433" s="1"/>
      <c r="QB433" s="1"/>
      <c r="QC433" s="1"/>
      <c r="QD433" s="1"/>
      <c r="QE433" s="1"/>
      <c r="QF433" s="1"/>
      <c r="QG433" s="1"/>
      <c r="QH433" s="1"/>
      <c r="QI433" s="1"/>
      <c r="QJ433" s="1"/>
      <c r="QK433" s="1"/>
      <c r="QL433" s="1"/>
      <c r="QM433" s="1"/>
      <c r="QN433" s="1"/>
      <c r="QO433" s="1"/>
      <c r="QP433" s="1"/>
      <c r="QQ433" s="1"/>
      <c r="QR433" s="1"/>
      <c r="QS433" s="1"/>
    </row>
    <row r="434" spans="1:461" ht="100.5" customHeight="1" x14ac:dyDescent="0.25">
      <c r="A434" s="814"/>
      <c r="B434" s="606"/>
      <c r="C434" s="606"/>
      <c r="D434" s="606"/>
      <c r="E434" s="355">
        <v>5</v>
      </c>
      <c r="F434" s="30" t="s">
        <v>1116</v>
      </c>
      <c r="G434" s="356" t="s">
        <v>1117</v>
      </c>
      <c r="H434" s="357" t="s">
        <v>531</v>
      </c>
      <c r="I434" s="357" t="s">
        <v>1106</v>
      </c>
      <c r="J434" s="359">
        <v>400</v>
      </c>
      <c r="K434" s="363" t="s">
        <v>1118</v>
      </c>
      <c r="L434" s="75"/>
      <c r="M434" s="366">
        <v>104000000</v>
      </c>
      <c r="N434" s="60"/>
      <c r="O434" s="206"/>
      <c r="P434" s="39">
        <v>0.25</v>
      </c>
      <c r="Q434" s="39"/>
      <c r="R434" s="39"/>
      <c r="S434" s="39">
        <v>0.25</v>
      </c>
      <c r="T434" s="39"/>
      <c r="U434" s="39"/>
      <c r="V434" s="39">
        <v>0.25</v>
      </c>
      <c r="W434" s="39"/>
      <c r="X434" s="39"/>
      <c r="Y434" s="39">
        <v>0.25</v>
      </c>
      <c r="Z434" s="123" t="s">
        <v>1101</v>
      </c>
      <c r="AA434" s="31" t="s">
        <v>64</v>
      </c>
      <c r="AB434" s="31" t="s">
        <v>64</v>
      </c>
      <c r="AC434" s="41" t="s">
        <v>527</v>
      </c>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c r="KK434" s="1"/>
      <c r="KL434" s="1"/>
      <c r="KM434" s="1"/>
      <c r="KN434" s="1"/>
      <c r="KO434" s="1"/>
      <c r="KP434" s="1"/>
      <c r="KQ434" s="1"/>
      <c r="KR434" s="1"/>
      <c r="KS434" s="1"/>
      <c r="KT434" s="1"/>
      <c r="KU434" s="1"/>
      <c r="KV434" s="1"/>
      <c r="KW434" s="1"/>
      <c r="KX434" s="1"/>
      <c r="KY434" s="1"/>
      <c r="KZ434" s="1"/>
      <c r="LA434" s="1"/>
      <c r="LB434" s="1"/>
      <c r="LC434" s="1"/>
      <c r="LD434" s="1"/>
      <c r="LE434" s="1"/>
      <c r="LF434" s="1"/>
      <c r="LG434" s="1"/>
      <c r="LH434" s="1"/>
      <c r="LI434" s="1"/>
      <c r="LJ434" s="1"/>
      <c r="LK434" s="1"/>
      <c r="LL434" s="1"/>
      <c r="LM434" s="1"/>
      <c r="LN434" s="1"/>
      <c r="LO434" s="1"/>
      <c r="LP434" s="1"/>
      <c r="LQ434" s="1"/>
      <c r="LR434" s="1"/>
      <c r="LS434" s="1"/>
      <c r="LT434" s="1"/>
      <c r="LU434" s="1"/>
      <c r="LV434" s="1"/>
      <c r="LW434" s="1"/>
      <c r="LX434" s="1"/>
      <c r="LY434" s="1"/>
      <c r="LZ434" s="1"/>
      <c r="MA434" s="1"/>
      <c r="MB434" s="1"/>
      <c r="MC434" s="1"/>
      <c r="MD434" s="1"/>
      <c r="ME434" s="1"/>
      <c r="MF434" s="1"/>
      <c r="MG434" s="1"/>
      <c r="MH434" s="1"/>
      <c r="MI434" s="1"/>
      <c r="MJ434" s="1"/>
      <c r="MK434" s="1"/>
      <c r="ML434" s="1"/>
      <c r="MM434" s="1"/>
      <c r="MN434" s="1"/>
      <c r="MO434" s="1"/>
      <c r="MP434" s="1"/>
      <c r="MQ434" s="1"/>
      <c r="MR434" s="1"/>
      <c r="MS434" s="1"/>
      <c r="MT434" s="1"/>
      <c r="MU434" s="1"/>
      <c r="MV434" s="1"/>
      <c r="MW434" s="1"/>
      <c r="MX434" s="1"/>
      <c r="MY434" s="1"/>
      <c r="MZ434" s="1"/>
      <c r="NA434" s="1"/>
      <c r="NB434" s="1"/>
      <c r="NC434" s="1"/>
      <c r="ND434" s="1"/>
      <c r="NE434" s="1"/>
      <c r="NF434" s="1"/>
      <c r="NG434" s="1"/>
      <c r="NH434" s="1"/>
      <c r="NI434" s="1"/>
      <c r="NJ434" s="1"/>
      <c r="NK434" s="1"/>
      <c r="NL434" s="1"/>
      <c r="NM434" s="1"/>
      <c r="NN434" s="1"/>
      <c r="NO434" s="1"/>
      <c r="NP434" s="1"/>
      <c r="NQ434" s="1"/>
      <c r="NR434" s="1"/>
      <c r="NS434" s="1"/>
      <c r="NT434" s="1"/>
      <c r="NU434" s="1"/>
      <c r="NV434" s="1"/>
      <c r="NW434" s="1"/>
      <c r="NX434" s="1"/>
      <c r="NY434" s="1"/>
      <c r="NZ434" s="1"/>
      <c r="OA434" s="1"/>
      <c r="OB434" s="1"/>
      <c r="OC434" s="1"/>
      <c r="OD434" s="1"/>
      <c r="OE434" s="1"/>
      <c r="OF434" s="1"/>
      <c r="OG434" s="1"/>
      <c r="OH434" s="1"/>
      <c r="OI434" s="1"/>
      <c r="OJ434" s="1"/>
      <c r="OK434" s="1"/>
      <c r="OL434" s="1"/>
      <c r="OM434" s="1"/>
      <c r="ON434" s="1"/>
      <c r="OO434" s="1"/>
      <c r="OP434" s="1"/>
      <c r="OQ434" s="1"/>
      <c r="OR434" s="1"/>
      <c r="OS434" s="1"/>
      <c r="OT434" s="1"/>
      <c r="OU434" s="1"/>
      <c r="OV434" s="1"/>
      <c r="OW434" s="1"/>
      <c r="OX434" s="1"/>
      <c r="OY434" s="1"/>
      <c r="OZ434" s="1"/>
      <c r="PA434" s="1"/>
      <c r="PB434" s="1"/>
      <c r="PC434" s="1"/>
      <c r="PD434" s="1"/>
      <c r="PE434" s="1"/>
      <c r="PF434" s="1"/>
      <c r="PG434" s="1"/>
      <c r="PH434" s="1"/>
      <c r="PI434" s="1"/>
      <c r="PJ434" s="1"/>
      <c r="PK434" s="1"/>
      <c r="PL434" s="1"/>
      <c r="PM434" s="1"/>
      <c r="PN434" s="1"/>
      <c r="PO434" s="1"/>
      <c r="PP434" s="1"/>
      <c r="PQ434" s="1"/>
      <c r="PR434" s="1"/>
      <c r="PS434" s="1"/>
      <c r="PT434" s="1"/>
      <c r="PU434" s="1"/>
      <c r="PV434" s="1"/>
      <c r="PW434" s="1"/>
      <c r="PX434" s="1"/>
      <c r="PY434" s="1"/>
      <c r="PZ434" s="1"/>
      <c r="QA434" s="1"/>
      <c r="QB434" s="1"/>
      <c r="QC434" s="1"/>
      <c r="QD434" s="1"/>
      <c r="QE434" s="1"/>
      <c r="QF434" s="1"/>
      <c r="QG434" s="1"/>
      <c r="QH434" s="1"/>
      <c r="QI434" s="1"/>
      <c r="QJ434" s="1"/>
      <c r="QK434" s="1"/>
      <c r="QL434" s="1"/>
      <c r="QM434" s="1"/>
      <c r="QN434" s="1"/>
      <c r="QO434" s="1"/>
      <c r="QP434" s="1"/>
      <c r="QQ434" s="1"/>
      <c r="QR434" s="1"/>
      <c r="QS434" s="1"/>
    </row>
    <row r="435" spans="1:461" ht="145.5" customHeight="1" x14ac:dyDescent="0.25">
      <c r="A435" s="760" t="s">
        <v>29</v>
      </c>
      <c r="B435" s="761"/>
      <c r="C435" s="606"/>
      <c r="D435" s="30">
        <v>16.600000000000001</v>
      </c>
      <c r="E435" s="30" t="s">
        <v>31</v>
      </c>
      <c r="F435" s="333" t="s">
        <v>279</v>
      </c>
      <c r="G435" s="369" t="s">
        <v>280</v>
      </c>
      <c r="H435" s="30" t="s">
        <v>281</v>
      </c>
      <c r="I435" s="30" t="s">
        <v>1119</v>
      </c>
      <c r="J435" s="371">
        <v>4</v>
      </c>
      <c r="K435" s="333" t="s">
        <v>439</v>
      </c>
      <c r="L435" s="63"/>
      <c r="M435" s="63"/>
      <c r="N435" s="30"/>
      <c r="O435" s="30"/>
      <c r="P435" s="30">
        <v>1</v>
      </c>
      <c r="Q435" s="30"/>
      <c r="R435" s="30"/>
      <c r="S435" s="30">
        <v>1</v>
      </c>
      <c r="T435" s="30"/>
      <c r="U435" s="30"/>
      <c r="V435" s="30">
        <v>1</v>
      </c>
      <c r="W435" s="30"/>
      <c r="X435" s="30"/>
      <c r="Y435" s="30">
        <v>1</v>
      </c>
      <c r="Z435" s="40" t="s">
        <v>563</v>
      </c>
      <c r="AA435" s="30" t="s">
        <v>564</v>
      </c>
      <c r="AB435" s="91" t="s">
        <v>458</v>
      </c>
      <c r="AC435" s="30" t="s">
        <v>565</v>
      </c>
    </row>
    <row r="436" spans="1:461" ht="305.25" customHeight="1" x14ac:dyDescent="0.25">
      <c r="A436" s="716"/>
      <c r="B436" s="717"/>
      <c r="C436" s="606"/>
      <c r="D436" s="30" t="s">
        <v>288</v>
      </c>
      <c r="E436" s="30" t="s">
        <v>31</v>
      </c>
      <c r="F436" s="333" t="s">
        <v>442</v>
      </c>
      <c r="G436" s="372" t="s">
        <v>290</v>
      </c>
      <c r="H436" s="30" t="s">
        <v>291</v>
      </c>
      <c r="I436" s="30" t="s">
        <v>1120</v>
      </c>
      <c r="J436" s="371">
        <v>4</v>
      </c>
      <c r="K436" s="333" t="s">
        <v>299</v>
      </c>
      <c r="L436" s="63"/>
      <c r="M436" s="63"/>
      <c r="N436" s="30"/>
      <c r="O436" s="30"/>
      <c r="P436" s="30">
        <v>1</v>
      </c>
      <c r="Q436" s="30"/>
      <c r="R436" s="30"/>
      <c r="S436" s="30">
        <v>1</v>
      </c>
      <c r="T436" s="30"/>
      <c r="U436" s="30"/>
      <c r="V436" s="30">
        <v>1</v>
      </c>
      <c r="W436" s="30"/>
      <c r="X436" s="30"/>
      <c r="Y436" s="30">
        <v>1</v>
      </c>
      <c r="Z436" s="30" t="s">
        <v>31</v>
      </c>
      <c r="AA436" s="30" t="s">
        <v>31</v>
      </c>
      <c r="AB436" s="91" t="s">
        <v>31</v>
      </c>
      <c r="AC436" s="30" t="s">
        <v>31</v>
      </c>
    </row>
    <row r="437" spans="1:461" ht="159.75" customHeight="1" x14ac:dyDescent="0.25">
      <c r="A437" s="716"/>
      <c r="B437" s="717"/>
      <c r="C437" s="606"/>
      <c r="D437" s="653">
        <v>16.600000000000001</v>
      </c>
      <c r="E437" s="30" t="s">
        <v>31</v>
      </c>
      <c r="F437" s="31" t="s">
        <v>296</v>
      </c>
      <c r="G437" s="373" t="s">
        <v>297</v>
      </c>
      <c r="H437" s="30" t="s">
        <v>298</v>
      </c>
      <c r="I437" s="30" t="s">
        <v>1121</v>
      </c>
      <c r="J437" s="371">
        <v>4</v>
      </c>
      <c r="K437" s="333" t="s">
        <v>299</v>
      </c>
      <c r="L437" s="63"/>
      <c r="M437" s="63"/>
      <c r="N437" s="30"/>
      <c r="O437" s="30"/>
      <c r="P437" s="30">
        <v>1</v>
      </c>
      <c r="Q437" s="30"/>
      <c r="R437" s="30"/>
      <c r="S437" s="30">
        <v>1</v>
      </c>
      <c r="T437" s="30"/>
      <c r="U437" s="30"/>
      <c r="V437" s="30">
        <v>1</v>
      </c>
      <c r="W437" s="30"/>
      <c r="X437" s="30"/>
      <c r="Y437" s="30">
        <v>1</v>
      </c>
      <c r="Z437" s="44" t="s">
        <v>627</v>
      </c>
      <c r="AA437" s="30" t="s">
        <v>564</v>
      </c>
      <c r="AB437" s="91" t="s">
        <v>458</v>
      </c>
      <c r="AC437" s="30" t="s">
        <v>570</v>
      </c>
    </row>
    <row r="438" spans="1:461" ht="150" customHeight="1" thickBot="1" x14ac:dyDescent="0.3">
      <c r="A438" s="716"/>
      <c r="B438" s="717"/>
      <c r="C438" s="650"/>
      <c r="D438" s="654"/>
      <c r="E438" s="85" t="s">
        <v>31</v>
      </c>
      <c r="F438" s="351" t="s">
        <v>302</v>
      </c>
      <c r="G438" s="62" t="s">
        <v>303</v>
      </c>
      <c r="H438" s="85" t="s">
        <v>304</v>
      </c>
      <c r="I438" s="85" t="s">
        <v>1091</v>
      </c>
      <c r="J438" s="374">
        <v>1</v>
      </c>
      <c r="K438" s="375" t="s">
        <v>306</v>
      </c>
      <c r="L438" s="63"/>
      <c r="M438" s="63"/>
      <c r="O438" s="63"/>
      <c r="P438" s="63">
        <v>1</v>
      </c>
      <c r="Q438" s="63"/>
      <c r="R438" s="63"/>
      <c r="S438" s="63"/>
      <c r="T438" s="63"/>
      <c r="U438" s="63"/>
      <c r="V438" s="63"/>
      <c r="W438" s="63"/>
      <c r="X438" s="63"/>
      <c r="Y438" s="63"/>
      <c r="Z438" s="376" t="s">
        <v>572</v>
      </c>
      <c r="AA438" s="63" t="s">
        <v>564</v>
      </c>
      <c r="AB438" s="377" t="s">
        <v>458</v>
      </c>
      <c r="AC438" s="85" t="s">
        <v>573</v>
      </c>
    </row>
    <row r="439" spans="1:461" ht="16.5" thickBot="1" x14ac:dyDescent="0.3">
      <c r="A439" s="345"/>
      <c r="B439" s="317"/>
      <c r="C439" s="317"/>
      <c r="D439" s="317"/>
      <c r="E439" s="317"/>
      <c r="F439" s="317"/>
      <c r="G439" s="317"/>
      <c r="H439" s="317"/>
      <c r="I439" s="317"/>
      <c r="J439" s="317"/>
      <c r="K439" s="317"/>
      <c r="L439" s="317"/>
      <c r="M439" s="378">
        <f>SUM(M425:M438)</f>
        <v>390021097.61000001</v>
      </c>
      <c r="N439" s="317"/>
      <c r="O439" s="317"/>
      <c r="P439" s="317"/>
      <c r="Q439" s="317"/>
      <c r="R439" s="317"/>
      <c r="S439" s="317"/>
      <c r="T439" s="317"/>
      <c r="U439" s="317"/>
      <c r="V439" s="317"/>
      <c r="W439" s="317"/>
      <c r="X439" s="317"/>
      <c r="Y439" s="317"/>
      <c r="Z439" s="317"/>
      <c r="AA439" s="317"/>
      <c r="AB439" s="317"/>
      <c r="AC439" s="318"/>
    </row>
    <row r="440" spans="1:461" s="306" customFormat="1" ht="31.5" customHeight="1" thickBot="1" x14ac:dyDescent="0.3">
      <c r="A440" s="726" t="s">
        <v>0</v>
      </c>
      <c r="B440" s="1017"/>
      <c r="C440" s="1018" t="s">
        <v>1231</v>
      </c>
      <c r="D440" s="1019"/>
      <c r="E440" s="1019"/>
      <c r="F440" s="1019"/>
      <c r="G440" s="1019"/>
      <c r="H440" s="1019"/>
      <c r="I440" s="1019"/>
      <c r="J440" s="1019"/>
      <c r="K440" s="1019"/>
      <c r="L440" s="1019"/>
      <c r="M440" s="1019"/>
      <c r="N440" s="1019"/>
      <c r="O440" s="1019"/>
      <c r="P440" s="1019"/>
      <c r="Q440" s="1019"/>
      <c r="R440" s="1019"/>
      <c r="S440" s="1019"/>
      <c r="T440" s="1019"/>
      <c r="U440" s="1019"/>
      <c r="V440" s="1019"/>
      <c r="W440" s="1019"/>
      <c r="X440" s="1019"/>
      <c r="Y440" s="1019"/>
      <c r="Z440" s="1019"/>
      <c r="AA440" s="1019"/>
      <c r="AB440" s="1019"/>
      <c r="AC440" s="1020"/>
    </row>
    <row r="441" spans="1:461" x14ac:dyDescent="0.25">
      <c r="A441" s="633" t="s">
        <v>1</v>
      </c>
      <c r="B441" s="634"/>
      <c r="C441" s="631" t="s">
        <v>2</v>
      </c>
      <c r="D441" s="631" t="s">
        <v>3</v>
      </c>
      <c r="E441" s="631" t="s">
        <v>27</v>
      </c>
      <c r="F441" s="627" t="s">
        <v>4</v>
      </c>
      <c r="G441" s="627" t="s">
        <v>5</v>
      </c>
      <c r="H441" s="631" t="s">
        <v>6</v>
      </c>
      <c r="I441" s="631" t="s">
        <v>7</v>
      </c>
      <c r="J441" s="631" t="s">
        <v>23</v>
      </c>
      <c r="K441" s="631" t="s">
        <v>8</v>
      </c>
      <c r="L441" s="627" t="s">
        <v>9</v>
      </c>
      <c r="M441" s="627"/>
      <c r="N441" s="627" t="s">
        <v>10</v>
      </c>
      <c r="O441" s="627"/>
      <c r="P441" s="627"/>
      <c r="Q441" s="627"/>
      <c r="R441" s="627"/>
      <c r="S441" s="627"/>
      <c r="T441" s="627"/>
      <c r="U441" s="627"/>
      <c r="V441" s="627"/>
      <c r="W441" s="627"/>
      <c r="X441" s="627"/>
      <c r="Y441" s="627"/>
      <c r="Z441" s="627" t="s">
        <v>11</v>
      </c>
      <c r="AA441" s="627"/>
      <c r="AB441" s="627"/>
      <c r="AC441" s="628"/>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c r="KK441" s="1"/>
      <c r="KL441" s="1"/>
      <c r="KM441" s="1"/>
      <c r="KN441" s="1"/>
      <c r="KO441" s="1"/>
      <c r="KP441" s="1"/>
      <c r="KQ441" s="1"/>
      <c r="KR441" s="1"/>
      <c r="KS441" s="1"/>
      <c r="KT441" s="1"/>
      <c r="KU441" s="1"/>
      <c r="KV441" s="1"/>
      <c r="KW441" s="1"/>
      <c r="KX441" s="1"/>
      <c r="KY441" s="1"/>
      <c r="KZ441" s="1"/>
      <c r="LA441" s="1"/>
      <c r="LB441" s="1"/>
      <c r="LC441" s="1"/>
      <c r="LD441" s="1"/>
      <c r="LE441" s="1"/>
      <c r="LF441" s="1"/>
      <c r="LG441" s="1"/>
      <c r="LH441" s="1"/>
      <c r="LI441" s="1"/>
      <c r="LJ441" s="1"/>
      <c r="LK441" s="1"/>
      <c r="LL441" s="1"/>
      <c r="LM441" s="1"/>
      <c r="LN441" s="1"/>
      <c r="LO441" s="1"/>
      <c r="LP441" s="1"/>
      <c r="LQ441" s="1"/>
      <c r="LR441" s="1"/>
      <c r="LS441" s="1"/>
      <c r="LT441" s="1"/>
      <c r="LU441" s="1"/>
      <c r="LV441" s="1"/>
      <c r="LW441" s="1"/>
      <c r="LX441" s="1"/>
      <c r="LY441" s="1"/>
      <c r="LZ441" s="1"/>
      <c r="MA441" s="1"/>
      <c r="MB441" s="1"/>
      <c r="MC441" s="1"/>
      <c r="MD441" s="1"/>
      <c r="ME441" s="1"/>
      <c r="MF441" s="1"/>
      <c r="MG441" s="1"/>
      <c r="MH441" s="1"/>
      <c r="MI441" s="1"/>
      <c r="MJ441" s="1"/>
      <c r="MK441" s="1"/>
      <c r="ML441" s="1"/>
      <c r="MM441" s="1"/>
      <c r="MN441" s="1"/>
      <c r="MO441" s="1"/>
      <c r="MP441" s="1"/>
      <c r="MQ441" s="1"/>
      <c r="MR441" s="1"/>
      <c r="MS441" s="1"/>
      <c r="MT441" s="1"/>
      <c r="MU441" s="1"/>
      <c r="MV441" s="1"/>
      <c r="MW441" s="1"/>
      <c r="MX441" s="1"/>
      <c r="MY441" s="1"/>
      <c r="MZ441" s="1"/>
      <c r="NA441" s="1"/>
      <c r="NB441" s="1"/>
      <c r="NC441" s="1"/>
      <c r="ND441" s="1"/>
      <c r="NE441" s="1"/>
      <c r="NF441" s="1"/>
      <c r="NG441" s="1"/>
      <c r="NH441" s="1"/>
      <c r="NI441" s="1"/>
      <c r="NJ441" s="1"/>
      <c r="NK441" s="1"/>
      <c r="NL441" s="1"/>
      <c r="NM441" s="1"/>
      <c r="NN441" s="1"/>
      <c r="NO441" s="1"/>
      <c r="NP441" s="1"/>
      <c r="NQ441" s="1"/>
      <c r="NR441" s="1"/>
      <c r="NS441" s="1"/>
      <c r="NT441" s="1"/>
      <c r="NU441" s="1"/>
      <c r="NV441" s="1"/>
      <c r="NW441" s="1"/>
      <c r="NX441" s="1"/>
      <c r="NY441" s="1"/>
      <c r="NZ441" s="1"/>
      <c r="OA441" s="1"/>
      <c r="OB441" s="1"/>
      <c r="OC441" s="1"/>
      <c r="OD441" s="1"/>
      <c r="OE441" s="1"/>
      <c r="OF441" s="1"/>
      <c r="OG441" s="1"/>
      <c r="OH441" s="1"/>
      <c r="OI441" s="1"/>
      <c r="OJ441" s="1"/>
      <c r="OK441" s="1"/>
      <c r="OL441" s="1"/>
      <c r="OM441" s="1"/>
      <c r="ON441" s="1"/>
      <c r="OO441" s="1"/>
      <c r="OP441" s="1"/>
      <c r="OQ441" s="1"/>
      <c r="OR441" s="1"/>
      <c r="OS441" s="1"/>
      <c r="OT441" s="1"/>
      <c r="OU441" s="1"/>
      <c r="OV441" s="1"/>
      <c r="OW441" s="1"/>
      <c r="OX441" s="1"/>
      <c r="OY441" s="1"/>
      <c r="OZ441" s="1"/>
      <c r="PA441" s="1"/>
      <c r="PB441" s="1"/>
      <c r="PC441" s="1"/>
      <c r="PD441" s="1"/>
      <c r="PE441" s="1"/>
      <c r="PF441" s="1"/>
      <c r="PG441" s="1"/>
      <c r="PH441" s="1"/>
      <c r="PI441" s="1"/>
      <c r="PJ441" s="1"/>
      <c r="PK441" s="1"/>
      <c r="PL441" s="1"/>
      <c r="PM441" s="1"/>
      <c r="PN441" s="1"/>
      <c r="PO441" s="1"/>
      <c r="PP441" s="1"/>
      <c r="PQ441" s="1"/>
      <c r="PR441" s="1"/>
      <c r="PS441" s="1"/>
      <c r="PT441" s="1"/>
      <c r="PU441" s="1"/>
      <c r="PV441" s="1"/>
      <c r="PW441" s="1"/>
      <c r="PX441" s="1"/>
      <c r="PY441" s="1"/>
      <c r="PZ441" s="1"/>
      <c r="QA441" s="1"/>
      <c r="QB441" s="1"/>
      <c r="QC441" s="1"/>
      <c r="QD441" s="1"/>
      <c r="QE441" s="1"/>
      <c r="QF441" s="1"/>
      <c r="QG441" s="1"/>
      <c r="QH441" s="1"/>
      <c r="QI441" s="1"/>
      <c r="QJ441" s="1"/>
      <c r="QK441" s="1"/>
      <c r="QL441" s="1"/>
      <c r="QM441" s="1"/>
      <c r="QN441" s="1"/>
      <c r="QO441" s="1"/>
      <c r="QP441" s="1"/>
      <c r="QQ441" s="1"/>
      <c r="QR441" s="1"/>
      <c r="QS441" s="1"/>
    </row>
    <row r="442" spans="1:461" x14ac:dyDescent="0.25">
      <c r="A442" s="635"/>
      <c r="B442" s="629"/>
      <c r="C442" s="629"/>
      <c r="D442" s="629"/>
      <c r="E442" s="629"/>
      <c r="F442" s="610"/>
      <c r="G442" s="610"/>
      <c r="H442" s="629"/>
      <c r="I442" s="629"/>
      <c r="J442" s="629"/>
      <c r="K442" s="629"/>
      <c r="L442" s="610"/>
      <c r="M442" s="610"/>
      <c r="N442" s="610" t="s">
        <v>12</v>
      </c>
      <c r="O442" s="610"/>
      <c r="P442" s="610"/>
      <c r="Q442" s="610" t="s">
        <v>13</v>
      </c>
      <c r="R442" s="610"/>
      <c r="S442" s="610"/>
      <c r="T442" s="610" t="s">
        <v>14</v>
      </c>
      <c r="U442" s="610"/>
      <c r="V442" s="610"/>
      <c r="W442" s="610" t="s">
        <v>15</v>
      </c>
      <c r="X442" s="610"/>
      <c r="Y442" s="610"/>
      <c r="Z442" s="629" t="s">
        <v>16</v>
      </c>
      <c r="AA442" s="629" t="s">
        <v>17</v>
      </c>
      <c r="AB442" s="629"/>
      <c r="AC442" s="656" t="s">
        <v>18</v>
      </c>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c r="KK442" s="1"/>
      <c r="KL442" s="1"/>
      <c r="KM442" s="1"/>
      <c r="KN442" s="1"/>
      <c r="KO442" s="1"/>
      <c r="KP442" s="1"/>
      <c r="KQ442" s="1"/>
      <c r="KR442" s="1"/>
      <c r="KS442" s="1"/>
      <c r="KT442" s="1"/>
      <c r="KU442" s="1"/>
      <c r="KV442" s="1"/>
      <c r="KW442" s="1"/>
      <c r="KX442" s="1"/>
      <c r="KY442" s="1"/>
      <c r="KZ442" s="1"/>
      <c r="LA442" s="1"/>
      <c r="LB442" s="1"/>
      <c r="LC442" s="1"/>
      <c r="LD442" s="1"/>
      <c r="LE442" s="1"/>
      <c r="LF442" s="1"/>
      <c r="LG442" s="1"/>
      <c r="LH442" s="1"/>
      <c r="LI442" s="1"/>
      <c r="LJ442" s="1"/>
      <c r="LK442" s="1"/>
      <c r="LL442" s="1"/>
      <c r="LM442" s="1"/>
      <c r="LN442" s="1"/>
      <c r="LO442" s="1"/>
      <c r="LP442" s="1"/>
      <c r="LQ442" s="1"/>
      <c r="LR442" s="1"/>
      <c r="LS442" s="1"/>
      <c r="LT442" s="1"/>
      <c r="LU442" s="1"/>
      <c r="LV442" s="1"/>
      <c r="LW442" s="1"/>
      <c r="LX442" s="1"/>
      <c r="LY442" s="1"/>
      <c r="LZ442" s="1"/>
      <c r="MA442" s="1"/>
      <c r="MB442" s="1"/>
      <c r="MC442" s="1"/>
      <c r="MD442" s="1"/>
      <c r="ME442" s="1"/>
      <c r="MF442" s="1"/>
      <c r="MG442" s="1"/>
      <c r="MH442" s="1"/>
      <c r="MI442" s="1"/>
      <c r="MJ442" s="1"/>
      <c r="MK442" s="1"/>
      <c r="ML442" s="1"/>
      <c r="MM442" s="1"/>
      <c r="MN442" s="1"/>
      <c r="MO442" s="1"/>
      <c r="MP442" s="1"/>
      <c r="MQ442" s="1"/>
      <c r="MR442" s="1"/>
      <c r="MS442" s="1"/>
      <c r="MT442" s="1"/>
      <c r="MU442" s="1"/>
      <c r="MV442" s="1"/>
      <c r="MW442" s="1"/>
      <c r="MX442" s="1"/>
      <c r="MY442" s="1"/>
      <c r="MZ442" s="1"/>
      <c r="NA442" s="1"/>
      <c r="NB442" s="1"/>
      <c r="NC442" s="1"/>
      <c r="ND442" s="1"/>
      <c r="NE442" s="1"/>
      <c r="NF442" s="1"/>
      <c r="NG442" s="1"/>
      <c r="NH442" s="1"/>
      <c r="NI442" s="1"/>
      <c r="NJ442" s="1"/>
      <c r="NK442" s="1"/>
      <c r="NL442" s="1"/>
      <c r="NM442" s="1"/>
      <c r="NN442" s="1"/>
      <c r="NO442" s="1"/>
      <c r="NP442" s="1"/>
      <c r="NQ442" s="1"/>
      <c r="NR442" s="1"/>
      <c r="NS442" s="1"/>
      <c r="NT442" s="1"/>
      <c r="NU442" s="1"/>
      <c r="NV442" s="1"/>
      <c r="NW442" s="1"/>
      <c r="NX442" s="1"/>
      <c r="NY442" s="1"/>
      <c r="NZ442" s="1"/>
      <c r="OA442" s="1"/>
      <c r="OB442" s="1"/>
      <c r="OC442" s="1"/>
      <c r="OD442" s="1"/>
      <c r="OE442" s="1"/>
      <c r="OF442" s="1"/>
      <c r="OG442" s="1"/>
      <c r="OH442" s="1"/>
      <c r="OI442" s="1"/>
      <c r="OJ442" s="1"/>
      <c r="OK442" s="1"/>
      <c r="OL442" s="1"/>
      <c r="OM442" s="1"/>
      <c r="ON442" s="1"/>
      <c r="OO442" s="1"/>
      <c r="OP442" s="1"/>
      <c r="OQ442" s="1"/>
      <c r="OR442" s="1"/>
      <c r="OS442" s="1"/>
      <c r="OT442" s="1"/>
      <c r="OU442" s="1"/>
      <c r="OV442" s="1"/>
      <c r="OW442" s="1"/>
      <c r="OX442" s="1"/>
      <c r="OY442" s="1"/>
      <c r="OZ442" s="1"/>
      <c r="PA442" s="1"/>
      <c r="PB442" s="1"/>
      <c r="PC442" s="1"/>
      <c r="PD442" s="1"/>
      <c r="PE442" s="1"/>
      <c r="PF442" s="1"/>
      <c r="PG442" s="1"/>
      <c r="PH442" s="1"/>
      <c r="PI442" s="1"/>
      <c r="PJ442" s="1"/>
      <c r="PK442" s="1"/>
      <c r="PL442" s="1"/>
      <c r="PM442" s="1"/>
      <c r="PN442" s="1"/>
      <c r="PO442" s="1"/>
      <c r="PP442" s="1"/>
      <c r="PQ442" s="1"/>
      <c r="PR442" s="1"/>
      <c r="PS442" s="1"/>
      <c r="PT442" s="1"/>
      <c r="PU442" s="1"/>
      <c r="PV442" s="1"/>
      <c r="PW442" s="1"/>
      <c r="PX442" s="1"/>
      <c r="PY442" s="1"/>
      <c r="PZ442" s="1"/>
      <c r="QA442" s="1"/>
      <c r="QB442" s="1"/>
      <c r="QC442" s="1"/>
      <c r="QD442" s="1"/>
      <c r="QE442" s="1"/>
      <c r="QF442" s="1"/>
      <c r="QG442" s="1"/>
      <c r="QH442" s="1"/>
      <c r="QI442" s="1"/>
      <c r="QJ442" s="1"/>
      <c r="QK442" s="1"/>
      <c r="QL442" s="1"/>
      <c r="QM442" s="1"/>
      <c r="QN442" s="1"/>
      <c r="QO442" s="1"/>
      <c r="QP442" s="1"/>
      <c r="QQ442" s="1"/>
      <c r="QR442" s="1"/>
      <c r="QS442" s="1"/>
    </row>
    <row r="443" spans="1:461" ht="31.5" customHeight="1" thickBot="1" x14ac:dyDescent="0.3">
      <c r="A443" s="758"/>
      <c r="B443" s="750"/>
      <c r="C443" s="750"/>
      <c r="D443" s="750"/>
      <c r="E443" s="750"/>
      <c r="F443" s="759"/>
      <c r="G443" s="759"/>
      <c r="H443" s="750"/>
      <c r="I443" s="750"/>
      <c r="J443" s="750"/>
      <c r="K443" s="750"/>
      <c r="L443" s="115" t="s">
        <v>19</v>
      </c>
      <c r="M443" s="116" t="s">
        <v>20</v>
      </c>
      <c r="N443" s="115">
        <v>1</v>
      </c>
      <c r="O443" s="115">
        <v>2</v>
      </c>
      <c r="P443" s="115">
        <v>3</v>
      </c>
      <c r="Q443" s="115">
        <v>4</v>
      </c>
      <c r="R443" s="115">
        <v>5</v>
      </c>
      <c r="S443" s="115">
        <v>6</v>
      </c>
      <c r="T443" s="115">
        <v>7</v>
      </c>
      <c r="U443" s="115">
        <v>8</v>
      </c>
      <c r="V443" s="115">
        <v>9</v>
      </c>
      <c r="W443" s="115">
        <v>10</v>
      </c>
      <c r="X443" s="115">
        <v>11</v>
      </c>
      <c r="Y443" s="115">
        <v>12</v>
      </c>
      <c r="Z443" s="750"/>
      <c r="AA443" s="113" t="s">
        <v>21</v>
      </c>
      <c r="AB443" s="113" t="s">
        <v>22</v>
      </c>
      <c r="AC443" s="75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c r="KK443" s="1"/>
      <c r="KL443" s="1"/>
      <c r="KM443" s="1"/>
      <c r="KN443" s="1"/>
      <c r="KO443" s="1"/>
      <c r="KP443" s="1"/>
      <c r="KQ443" s="1"/>
      <c r="KR443" s="1"/>
      <c r="KS443" s="1"/>
      <c r="KT443" s="1"/>
      <c r="KU443" s="1"/>
      <c r="KV443" s="1"/>
      <c r="KW443" s="1"/>
      <c r="KX443" s="1"/>
      <c r="KY443" s="1"/>
      <c r="KZ443" s="1"/>
      <c r="LA443" s="1"/>
      <c r="LB443" s="1"/>
      <c r="LC443" s="1"/>
      <c r="LD443" s="1"/>
      <c r="LE443" s="1"/>
      <c r="LF443" s="1"/>
      <c r="LG443" s="1"/>
      <c r="LH443" s="1"/>
      <c r="LI443" s="1"/>
      <c r="LJ443" s="1"/>
      <c r="LK443" s="1"/>
      <c r="LL443" s="1"/>
      <c r="LM443" s="1"/>
      <c r="LN443" s="1"/>
      <c r="LO443" s="1"/>
      <c r="LP443" s="1"/>
      <c r="LQ443" s="1"/>
      <c r="LR443" s="1"/>
      <c r="LS443" s="1"/>
      <c r="LT443" s="1"/>
      <c r="LU443" s="1"/>
      <c r="LV443" s="1"/>
      <c r="LW443" s="1"/>
      <c r="LX443" s="1"/>
      <c r="LY443" s="1"/>
      <c r="LZ443" s="1"/>
      <c r="MA443" s="1"/>
      <c r="MB443" s="1"/>
      <c r="MC443" s="1"/>
      <c r="MD443" s="1"/>
      <c r="ME443" s="1"/>
      <c r="MF443" s="1"/>
      <c r="MG443" s="1"/>
      <c r="MH443" s="1"/>
      <c r="MI443" s="1"/>
      <c r="MJ443" s="1"/>
      <c r="MK443" s="1"/>
      <c r="ML443" s="1"/>
      <c r="MM443" s="1"/>
      <c r="MN443" s="1"/>
      <c r="MO443" s="1"/>
      <c r="MP443" s="1"/>
      <c r="MQ443" s="1"/>
      <c r="MR443" s="1"/>
      <c r="MS443" s="1"/>
      <c r="MT443" s="1"/>
      <c r="MU443" s="1"/>
      <c r="MV443" s="1"/>
      <c r="MW443" s="1"/>
      <c r="MX443" s="1"/>
      <c r="MY443" s="1"/>
      <c r="MZ443" s="1"/>
      <c r="NA443" s="1"/>
      <c r="NB443" s="1"/>
      <c r="NC443" s="1"/>
      <c r="ND443" s="1"/>
      <c r="NE443" s="1"/>
      <c r="NF443" s="1"/>
      <c r="NG443" s="1"/>
      <c r="NH443" s="1"/>
      <c r="NI443" s="1"/>
      <c r="NJ443" s="1"/>
      <c r="NK443" s="1"/>
      <c r="NL443" s="1"/>
      <c r="NM443" s="1"/>
      <c r="NN443" s="1"/>
      <c r="NO443" s="1"/>
      <c r="NP443" s="1"/>
      <c r="NQ443" s="1"/>
      <c r="NR443" s="1"/>
      <c r="NS443" s="1"/>
      <c r="NT443" s="1"/>
      <c r="NU443" s="1"/>
      <c r="NV443" s="1"/>
      <c r="NW443" s="1"/>
      <c r="NX443" s="1"/>
      <c r="NY443" s="1"/>
      <c r="NZ443" s="1"/>
      <c r="OA443" s="1"/>
      <c r="OB443" s="1"/>
      <c r="OC443" s="1"/>
      <c r="OD443" s="1"/>
      <c r="OE443" s="1"/>
      <c r="OF443" s="1"/>
      <c r="OG443" s="1"/>
      <c r="OH443" s="1"/>
      <c r="OI443" s="1"/>
      <c r="OJ443" s="1"/>
      <c r="OK443" s="1"/>
      <c r="OL443" s="1"/>
      <c r="OM443" s="1"/>
      <c r="ON443" s="1"/>
      <c r="OO443" s="1"/>
      <c r="OP443" s="1"/>
      <c r="OQ443" s="1"/>
      <c r="OR443" s="1"/>
      <c r="OS443" s="1"/>
      <c r="OT443" s="1"/>
      <c r="OU443" s="1"/>
      <c r="OV443" s="1"/>
      <c r="OW443" s="1"/>
      <c r="OX443" s="1"/>
      <c r="OY443" s="1"/>
      <c r="OZ443" s="1"/>
      <c r="PA443" s="1"/>
      <c r="PB443" s="1"/>
      <c r="PC443" s="1"/>
      <c r="PD443" s="1"/>
      <c r="PE443" s="1"/>
      <c r="PF443" s="1"/>
      <c r="PG443" s="1"/>
      <c r="PH443" s="1"/>
      <c r="PI443" s="1"/>
      <c r="PJ443" s="1"/>
      <c r="PK443" s="1"/>
      <c r="PL443" s="1"/>
      <c r="PM443" s="1"/>
      <c r="PN443" s="1"/>
      <c r="PO443" s="1"/>
      <c r="PP443" s="1"/>
      <c r="PQ443" s="1"/>
      <c r="PR443" s="1"/>
      <c r="PS443" s="1"/>
      <c r="PT443" s="1"/>
      <c r="PU443" s="1"/>
      <c r="PV443" s="1"/>
      <c r="PW443" s="1"/>
      <c r="PX443" s="1"/>
      <c r="PY443" s="1"/>
      <c r="PZ443" s="1"/>
      <c r="QA443" s="1"/>
      <c r="QB443" s="1"/>
      <c r="QC443" s="1"/>
      <c r="QD443" s="1"/>
      <c r="QE443" s="1"/>
      <c r="QF443" s="1"/>
      <c r="QG443" s="1"/>
      <c r="QH443" s="1"/>
      <c r="QI443" s="1"/>
      <c r="QJ443" s="1"/>
      <c r="QK443" s="1"/>
      <c r="QL443" s="1"/>
      <c r="QM443" s="1"/>
      <c r="QN443" s="1"/>
      <c r="QO443" s="1"/>
      <c r="QP443" s="1"/>
      <c r="QQ443" s="1"/>
      <c r="QR443" s="1"/>
      <c r="QS443" s="1"/>
    </row>
    <row r="444" spans="1:461" s="1" customFormat="1" ht="152.25" customHeight="1" x14ac:dyDescent="0.25">
      <c r="A444" s="826">
        <v>1</v>
      </c>
      <c r="B444" s="827"/>
      <c r="C444" s="832" t="s">
        <v>29</v>
      </c>
      <c r="D444" s="833">
        <v>11.2</v>
      </c>
      <c r="E444" s="288">
        <v>1</v>
      </c>
      <c r="F444" s="834" t="s">
        <v>1122</v>
      </c>
      <c r="G444" s="538" t="s">
        <v>1123</v>
      </c>
      <c r="H444" s="538" t="s">
        <v>1124</v>
      </c>
      <c r="I444" s="538" t="s">
        <v>1125</v>
      </c>
      <c r="J444" s="287">
        <f>N444+O444+P444+Q444+R444+S444+T444+U444+V444+W444+X444+Y444</f>
        <v>76500</v>
      </c>
      <c r="K444" s="539" t="s">
        <v>1126</v>
      </c>
      <c r="L444" s="288"/>
      <c r="M444" s="288"/>
      <c r="N444" s="540">
        <v>2550</v>
      </c>
      <c r="O444" s="540">
        <v>2550</v>
      </c>
      <c r="P444" s="541">
        <v>2550</v>
      </c>
      <c r="Q444" s="540">
        <v>3825</v>
      </c>
      <c r="R444" s="540">
        <v>3825</v>
      </c>
      <c r="S444" s="541">
        <v>3825</v>
      </c>
      <c r="T444" s="540">
        <v>11475</v>
      </c>
      <c r="U444" s="540">
        <v>11475</v>
      </c>
      <c r="V444" s="541">
        <v>11475</v>
      </c>
      <c r="W444" s="540">
        <v>7650</v>
      </c>
      <c r="X444" s="540">
        <v>7650</v>
      </c>
      <c r="Y444" s="541">
        <v>7650</v>
      </c>
      <c r="Z444" s="542" t="s">
        <v>1127</v>
      </c>
      <c r="AA444" s="288" t="s">
        <v>122</v>
      </c>
      <c r="AB444" s="288" t="s">
        <v>64</v>
      </c>
      <c r="AC444" s="543" t="s">
        <v>1128</v>
      </c>
    </row>
    <row r="445" spans="1:461" s="1" customFormat="1" ht="120" customHeight="1" x14ac:dyDescent="0.25">
      <c r="A445" s="828"/>
      <c r="B445" s="829"/>
      <c r="C445" s="682"/>
      <c r="D445" s="725"/>
      <c r="E445" s="31">
        <v>4</v>
      </c>
      <c r="F445" s="678"/>
      <c r="G445" s="35" t="s">
        <v>1129</v>
      </c>
      <c r="H445" s="35" t="s">
        <v>1130</v>
      </c>
      <c r="I445" s="35" t="s">
        <v>1131</v>
      </c>
      <c r="J445" s="88">
        <f t="shared" ref="J445:J468" si="6">N445+O445+P445+Q445+R445+S445+T445+U445+V445+W445+X445+Y445</f>
        <v>24</v>
      </c>
      <c r="K445" s="35" t="s">
        <v>1132</v>
      </c>
      <c r="L445" s="31"/>
      <c r="M445" s="31"/>
      <c r="N445" s="230">
        <v>5</v>
      </c>
      <c r="O445" s="231">
        <v>2</v>
      </c>
      <c r="P445" s="231">
        <v>1</v>
      </c>
      <c r="Q445" s="230">
        <v>2</v>
      </c>
      <c r="R445" s="231">
        <v>1</v>
      </c>
      <c r="S445" s="231">
        <v>3</v>
      </c>
      <c r="T445" s="230">
        <v>2</v>
      </c>
      <c r="U445" s="231">
        <v>2</v>
      </c>
      <c r="V445" s="231">
        <v>2</v>
      </c>
      <c r="W445" s="230">
        <v>1</v>
      </c>
      <c r="X445" s="231">
        <v>1</v>
      </c>
      <c r="Y445" s="231">
        <v>2</v>
      </c>
      <c r="Z445" s="654" t="s">
        <v>1133</v>
      </c>
      <c r="AA445" s="657" t="s">
        <v>73</v>
      </c>
      <c r="AB445" s="657" t="s">
        <v>64</v>
      </c>
      <c r="AC445" s="659" t="s">
        <v>1134</v>
      </c>
    </row>
    <row r="446" spans="1:461" s="1" customFormat="1" ht="96" customHeight="1" x14ac:dyDescent="0.25">
      <c r="A446" s="828"/>
      <c r="B446" s="829"/>
      <c r="C446" s="682"/>
      <c r="D446" s="725"/>
      <c r="E446" s="31">
        <v>4</v>
      </c>
      <c r="F446" s="678"/>
      <c r="G446" s="35" t="s">
        <v>1135</v>
      </c>
      <c r="H446" s="35" t="s">
        <v>1136</v>
      </c>
      <c r="I446" s="35" t="s">
        <v>1137</v>
      </c>
      <c r="J446" s="88">
        <f t="shared" si="6"/>
        <v>175</v>
      </c>
      <c r="K446" s="545" t="s">
        <v>1126</v>
      </c>
      <c r="L446" s="31"/>
      <c r="M446" s="31"/>
      <c r="N446" s="60">
        <v>9</v>
      </c>
      <c r="O446" s="60">
        <v>12</v>
      </c>
      <c r="P446" s="207">
        <v>5</v>
      </c>
      <c r="Q446" s="60">
        <v>16</v>
      </c>
      <c r="R446" s="60">
        <v>1</v>
      </c>
      <c r="S446" s="207">
        <v>24</v>
      </c>
      <c r="T446" s="60">
        <v>6</v>
      </c>
      <c r="U446" s="60">
        <v>8</v>
      </c>
      <c r="V446" s="207">
        <v>10</v>
      </c>
      <c r="W446" s="60">
        <v>67</v>
      </c>
      <c r="X446" s="60">
        <v>14</v>
      </c>
      <c r="Y446" s="231">
        <v>3</v>
      </c>
      <c r="Z446" s="725"/>
      <c r="AA446" s="786"/>
      <c r="AB446" s="786"/>
      <c r="AC446" s="844"/>
    </row>
    <row r="447" spans="1:461" s="1" customFormat="1" ht="141.75" customHeight="1" x14ac:dyDescent="0.25">
      <c r="A447" s="828"/>
      <c r="B447" s="829"/>
      <c r="C447" s="682"/>
      <c r="D447" s="725"/>
      <c r="E447" s="31">
        <v>4</v>
      </c>
      <c r="F447" s="678"/>
      <c r="G447" s="35" t="s">
        <v>1138</v>
      </c>
      <c r="H447" s="35" t="s">
        <v>1139</v>
      </c>
      <c r="I447" s="35" t="s">
        <v>1125</v>
      </c>
      <c r="J447" s="88">
        <f t="shared" si="6"/>
        <v>38500</v>
      </c>
      <c r="K447" s="545" t="s">
        <v>1140</v>
      </c>
      <c r="L447" s="31"/>
      <c r="M447" s="31"/>
      <c r="N447" s="60">
        <v>0</v>
      </c>
      <c r="O447" s="60">
        <v>0</v>
      </c>
      <c r="P447" s="389">
        <v>10000</v>
      </c>
      <c r="Q447" s="381">
        <v>7325</v>
      </c>
      <c r="R447" s="381">
        <v>0</v>
      </c>
      <c r="S447" s="389">
        <v>0</v>
      </c>
      <c r="T447" s="381">
        <v>0</v>
      </c>
      <c r="U447" s="381">
        <v>0</v>
      </c>
      <c r="V447" s="389">
        <v>0</v>
      </c>
      <c r="W447" s="381">
        <v>0</v>
      </c>
      <c r="X447" s="381">
        <v>2000</v>
      </c>
      <c r="Y447" s="386">
        <f>21175-2000</f>
        <v>19175</v>
      </c>
      <c r="Z447" s="725"/>
      <c r="AA447" s="786"/>
      <c r="AB447" s="786"/>
      <c r="AC447" s="844"/>
    </row>
    <row r="448" spans="1:461" s="1" customFormat="1" ht="148.15" customHeight="1" x14ac:dyDescent="0.25">
      <c r="A448" s="828"/>
      <c r="B448" s="829"/>
      <c r="C448" s="682"/>
      <c r="D448" s="725"/>
      <c r="E448" s="31">
        <v>4</v>
      </c>
      <c r="F448" s="678"/>
      <c r="G448" s="35" t="s">
        <v>1141</v>
      </c>
      <c r="H448" s="35" t="s">
        <v>1142</v>
      </c>
      <c r="I448" s="35" t="s">
        <v>1125</v>
      </c>
      <c r="J448" s="88">
        <f t="shared" si="6"/>
        <v>53972</v>
      </c>
      <c r="K448" s="545" t="s">
        <v>1126</v>
      </c>
      <c r="L448" s="31"/>
      <c r="M448" s="31"/>
      <c r="N448" s="381">
        <v>4500</v>
      </c>
      <c r="O448" s="381">
        <v>4200</v>
      </c>
      <c r="P448" s="381">
        <v>4500</v>
      </c>
      <c r="Q448" s="381">
        <v>5058</v>
      </c>
      <c r="R448" s="381">
        <v>4728</v>
      </c>
      <c r="S448" s="381">
        <v>4988</v>
      </c>
      <c r="T448" s="381">
        <v>4290</v>
      </c>
      <c r="U448" s="381">
        <v>4291</v>
      </c>
      <c r="V448" s="381">
        <v>4917</v>
      </c>
      <c r="W448" s="381">
        <v>4000</v>
      </c>
      <c r="X448" s="381">
        <v>4500</v>
      </c>
      <c r="Y448" s="381">
        <v>4000</v>
      </c>
      <c r="Z448" s="661"/>
      <c r="AA448" s="658"/>
      <c r="AB448" s="658"/>
      <c r="AC448" s="660"/>
    </row>
    <row r="449" spans="1:29" s="1" customFormat="1" ht="146.25" customHeight="1" x14ac:dyDescent="0.25">
      <c r="A449" s="828"/>
      <c r="B449" s="829"/>
      <c r="C449" s="682"/>
      <c r="D449" s="725"/>
      <c r="E449" s="63">
        <v>1</v>
      </c>
      <c r="F449" s="678"/>
      <c r="G449" s="35" t="s">
        <v>1143</v>
      </c>
      <c r="H449" s="35" t="s">
        <v>1144</v>
      </c>
      <c r="I449" s="35" t="s">
        <v>1145</v>
      </c>
      <c r="J449" s="326">
        <f t="shared" si="6"/>
        <v>1</v>
      </c>
      <c r="K449" s="35" t="s">
        <v>1126</v>
      </c>
      <c r="L449" s="66"/>
      <c r="M449" s="31"/>
      <c r="N449" s="66">
        <v>0</v>
      </c>
      <c r="O449" s="66">
        <v>0</v>
      </c>
      <c r="P449" s="66">
        <v>0.25</v>
      </c>
      <c r="Q449" s="66">
        <v>0</v>
      </c>
      <c r="R449" s="66">
        <v>0</v>
      </c>
      <c r="S449" s="72">
        <v>0.75</v>
      </c>
      <c r="T449" s="66">
        <v>0</v>
      </c>
      <c r="U449" s="66">
        <v>0</v>
      </c>
      <c r="V449" s="66">
        <v>0</v>
      </c>
      <c r="W449" s="66">
        <v>0</v>
      </c>
      <c r="X449" s="66">
        <v>0</v>
      </c>
      <c r="Y449" s="72">
        <v>0</v>
      </c>
      <c r="Z449" s="30" t="s">
        <v>1146</v>
      </c>
      <c r="AA449" s="31" t="s">
        <v>122</v>
      </c>
      <c r="AB449" s="31" t="s">
        <v>64</v>
      </c>
      <c r="AC449" s="41" t="s">
        <v>1147</v>
      </c>
    </row>
    <row r="450" spans="1:29" s="1" customFormat="1" ht="155.25" customHeight="1" x14ac:dyDescent="0.25">
      <c r="A450" s="828"/>
      <c r="B450" s="829"/>
      <c r="C450" s="682"/>
      <c r="D450" s="769"/>
      <c r="E450" s="654">
        <v>1</v>
      </c>
      <c r="F450" s="742" t="s">
        <v>1148</v>
      </c>
      <c r="G450" s="546" t="s">
        <v>1149</v>
      </c>
      <c r="H450" s="35" t="s">
        <v>1150</v>
      </c>
      <c r="I450" s="86" t="s">
        <v>1151</v>
      </c>
      <c r="J450" s="88">
        <f t="shared" si="6"/>
        <v>1</v>
      </c>
      <c r="K450" s="545" t="s">
        <v>1152</v>
      </c>
      <c r="L450" s="31"/>
      <c r="M450" s="31"/>
      <c r="N450" s="473">
        <v>1</v>
      </c>
      <c r="O450" s="473">
        <v>0</v>
      </c>
      <c r="P450" s="547">
        <v>0</v>
      </c>
      <c r="Q450" s="473"/>
      <c r="R450" s="473"/>
      <c r="S450" s="547">
        <v>0</v>
      </c>
      <c r="T450" s="473"/>
      <c r="U450" s="473"/>
      <c r="V450" s="547">
        <v>0</v>
      </c>
      <c r="W450" s="473"/>
      <c r="X450" s="473"/>
      <c r="Y450" s="547">
        <v>0</v>
      </c>
      <c r="Z450" s="654" t="s">
        <v>1153</v>
      </c>
      <c r="AA450" s="841" t="s">
        <v>285</v>
      </c>
      <c r="AB450" s="657" t="s">
        <v>64</v>
      </c>
      <c r="AC450" s="845" t="s">
        <v>1154</v>
      </c>
    </row>
    <row r="451" spans="1:29" s="1" customFormat="1" ht="102.75" customHeight="1" x14ac:dyDescent="0.25">
      <c r="A451" s="828"/>
      <c r="B451" s="829"/>
      <c r="C451" s="682"/>
      <c r="D451" s="769"/>
      <c r="E451" s="725"/>
      <c r="F451" s="678"/>
      <c r="G451" s="35" t="s">
        <v>1155</v>
      </c>
      <c r="H451" s="35" t="s">
        <v>1156</v>
      </c>
      <c r="I451" s="35" t="s">
        <v>1157</v>
      </c>
      <c r="J451" s="88">
        <f t="shared" si="6"/>
        <v>2</v>
      </c>
      <c r="K451" s="35" t="s">
        <v>1158</v>
      </c>
      <c r="L451" s="31"/>
      <c r="M451" s="31"/>
      <c r="N451" s="230"/>
      <c r="O451" s="231">
        <v>1</v>
      </c>
      <c r="P451" s="231">
        <v>1</v>
      </c>
      <c r="Q451" s="230"/>
      <c r="R451" s="231"/>
      <c r="S451" s="231">
        <v>0</v>
      </c>
      <c r="T451" s="230"/>
      <c r="U451" s="231"/>
      <c r="V451" s="231">
        <v>0</v>
      </c>
      <c r="W451" s="230"/>
      <c r="X451" s="231"/>
      <c r="Y451" s="231">
        <v>0</v>
      </c>
      <c r="Z451" s="725"/>
      <c r="AA451" s="842"/>
      <c r="AB451" s="786"/>
      <c r="AC451" s="846"/>
    </row>
    <row r="452" spans="1:29" s="1" customFormat="1" ht="123.75" customHeight="1" x14ac:dyDescent="0.25">
      <c r="A452" s="828"/>
      <c r="B452" s="829"/>
      <c r="C452" s="682"/>
      <c r="D452" s="769"/>
      <c r="E452" s="725"/>
      <c r="F452" s="678"/>
      <c r="G452" s="35" t="s">
        <v>1159</v>
      </c>
      <c r="H452" s="35" t="s">
        <v>1160</v>
      </c>
      <c r="I452" s="35" t="s">
        <v>1157</v>
      </c>
      <c r="J452" s="88">
        <f t="shared" si="6"/>
        <v>1</v>
      </c>
      <c r="K452" s="35" t="s">
        <v>1158</v>
      </c>
      <c r="L452" s="31"/>
      <c r="M452" s="31"/>
      <c r="N452" s="60"/>
      <c r="O452" s="60"/>
      <c r="P452" s="207">
        <v>0</v>
      </c>
      <c r="Q452" s="60">
        <v>1</v>
      </c>
      <c r="R452" s="60"/>
      <c r="S452" s="207">
        <v>0</v>
      </c>
      <c r="T452" s="60"/>
      <c r="U452" s="60"/>
      <c r="V452" s="207">
        <v>0</v>
      </c>
      <c r="W452" s="60"/>
      <c r="X452" s="60"/>
      <c r="Y452" s="231">
        <v>0</v>
      </c>
      <c r="Z452" s="725"/>
      <c r="AA452" s="842"/>
      <c r="AB452" s="786"/>
      <c r="AC452" s="846"/>
    </row>
    <row r="453" spans="1:29" s="1" customFormat="1" ht="94.5" customHeight="1" x14ac:dyDescent="0.25">
      <c r="A453" s="828"/>
      <c r="B453" s="829"/>
      <c r="C453" s="682"/>
      <c r="D453" s="769"/>
      <c r="E453" s="661"/>
      <c r="F453" s="743"/>
      <c r="G453" s="35" t="s">
        <v>1161</v>
      </c>
      <c r="H453" s="35" t="s">
        <v>1162</v>
      </c>
      <c r="I453" s="35" t="s">
        <v>1157</v>
      </c>
      <c r="J453" s="88">
        <f t="shared" si="6"/>
        <v>1</v>
      </c>
      <c r="K453" s="545" t="s">
        <v>1163</v>
      </c>
      <c r="L453" s="31"/>
      <c r="M453" s="31"/>
      <c r="N453" s="60"/>
      <c r="O453" s="60">
        <v>1</v>
      </c>
      <c r="P453" s="389">
        <v>0</v>
      </c>
      <c r="Q453" s="60"/>
      <c r="R453" s="60"/>
      <c r="S453" s="389">
        <v>0</v>
      </c>
      <c r="T453" s="381"/>
      <c r="U453" s="381"/>
      <c r="V453" s="389">
        <v>0</v>
      </c>
      <c r="W453" s="381"/>
      <c r="X453" s="381"/>
      <c r="Y453" s="386">
        <v>0</v>
      </c>
      <c r="Z453" s="661"/>
      <c r="AA453" s="843"/>
      <c r="AB453" s="658"/>
      <c r="AC453" s="847"/>
    </row>
    <row r="454" spans="1:29" s="1" customFormat="1" ht="81.75" customHeight="1" x14ac:dyDescent="0.25">
      <c r="A454" s="828"/>
      <c r="B454" s="829"/>
      <c r="C454" s="682"/>
      <c r="D454" s="725"/>
      <c r="E454" s="786">
        <v>2</v>
      </c>
      <c r="F454" s="608" t="s">
        <v>1164</v>
      </c>
      <c r="G454" s="35" t="s">
        <v>1165</v>
      </c>
      <c r="H454" s="35" t="s">
        <v>1166</v>
      </c>
      <c r="I454" s="35" t="s">
        <v>1167</v>
      </c>
      <c r="J454" s="88">
        <f t="shared" si="6"/>
        <v>1</v>
      </c>
      <c r="K454" s="461" t="s">
        <v>1168</v>
      </c>
      <c r="L454" s="66"/>
      <c r="M454" s="31"/>
      <c r="N454" s="230">
        <v>1</v>
      </c>
      <c r="O454" s="230"/>
      <c r="P454" s="230">
        <v>0</v>
      </c>
      <c r="Q454" s="230"/>
      <c r="R454" s="230"/>
      <c r="S454" s="207">
        <v>0</v>
      </c>
      <c r="T454" s="230"/>
      <c r="U454" s="230"/>
      <c r="V454" s="230">
        <v>0</v>
      </c>
      <c r="W454" s="230"/>
      <c r="X454" s="230"/>
      <c r="Y454" s="231">
        <v>0</v>
      </c>
      <c r="Z454" s="835" t="s">
        <v>1169</v>
      </c>
      <c r="AA454" s="657" t="s">
        <v>73</v>
      </c>
      <c r="AB454" s="657" t="s">
        <v>64</v>
      </c>
      <c r="AC454" s="838" t="s">
        <v>1170</v>
      </c>
    </row>
    <row r="455" spans="1:29" s="1" customFormat="1" ht="116.25" customHeight="1" x14ac:dyDescent="0.25">
      <c r="A455" s="828"/>
      <c r="B455" s="829"/>
      <c r="C455" s="682"/>
      <c r="D455" s="725"/>
      <c r="E455" s="786"/>
      <c r="F455" s="608"/>
      <c r="G455" s="35" t="s">
        <v>1171</v>
      </c>
      <c r="H455" s="35" t="s">
        <v>1172</v>
      </c>
      <c r="I455" s="35" t="s">
        <v>1167</v>
      </c>
      <c r="J455" s="88">
        <f t="shared" si="6"/>
        <v>1000</v>
      </c>
      <c r="K455" s="461" t="s">
        <v>1152</v>
      </c>
      <c r="L455" s="31"/>
      <c r="M455" s="31"/>
      <c r="N455" s="88">
        <v>1000</v>
      </c>
      <c r="O455" s="207"/>
      <c r="P455" s="207">
        <v>0</v>
      </c>
      <c r="Q455" s="207"/>
      <c r="R455" s="207"/>
      <c r="S455" s="207">
        <v>0</v>
      </c>
      <c r="T455" s="207"/>
      <c r="U455" s="207"/>
      <c r="V455" s="207">
        <v>0</v>
      </c>
      <c r="W455" s="207"/>
      <c r="X455" s="207"/>
      <c r="Y455" s="231">
        <v>0</v>
      </c>
      <c r="Z455" s="836"/>
      <c r="AA455" s="786"/>
      <c r="AB455" s="786"/>
      <c r="AC455" s="839"/>
    </row>
    <row r="456" spans="1:29" s="1" customFormat="1" ht="97.5" customHeight="1" x14ac:dyDescent="0.25">
      <c r="A456" s="828"/>
      <c r="B456" s="829"/>
      <c r="C456" s="682"/>
      <c r="D456" s="725"/>
      <c r="E456" s="786"/>
      <c r="F456" s="608"/>
      <c r="G456" s="35" t="s">
        <v>1173</v>
      </c>
      <c r="H456" s="35" t="s">
        <v>1174</v>
      </c>
      <c r="I456" s="35" t="s">
        <v>1175</v>
      </c>
      <c r="J456" s="88">
        <f t="shared" si="6"/>
        <v>0</v>
      </c>
      <c r="K456" s="461" t="s">
        <v>1176</v>
      </c>
      <c r="L456" s="31"/>
      <c r="M456" s="31"/>
      <c r="N456" s="207"/>
      <c r="O456" s="207"/>
      <c r="P456" s="207"/>
      <c r="Q456" s="207"/>
      <c r="R456" s="207"/>
      <c r="S456" s="207"/>
      <c r="T456" s="207"/>
      <c r="U456" s="207"/>
      <c r="V456" s="207"/>
      <c r="W456" s="207"/>
      <c r="X456" s="207"/>
      <c r="Y456" s="231"/>
      <c r="Z456" s="837"/>
      <c r="AA456" s="658"/>
      <c r="AB456" s="658"/>
      <c r="AC456" s="840"/>
    </row>
    <row r="457" spans="1:29" s="1" customFormat="1" ht="72" customHeight="1" x14ac:dyDescent="0.25">
      <c r="A457" s="828"/>
      <c r="B457" s="829"/>
      <c r="C457" s="682"/>
      <c r="D457" s="725"/>
      <c r="E457" s="658"/>
      <c r="F457" s="608"/>
      <c r="G457" s="35" t="s">
        <v>1177</v>
      </c>
      <c r="H457" s="35" t="s">
        <v>1178</v>
      </c>
      <c r="I457" s="35" t="s">
        <v>1175</v>
      </c>
      <c r="J457" s="88">
        <f t="shared" si="6"/>
        <v>1000</v>
      </c>
      <c r="K457" s="461" t="s">
        <v>1179</v>
      </c>
      <c r="L457" s="31"/>
      <c r="M457" s="31"/>
      <c r="N457" s="60"/>
      <c r="O457" s="60"/>
      <c r="P457" s="60">
        <v>0</v>
      </c>
      <c r="Q457" s="60">
        <v>100</v>
      </c>
      <c r="R457" s="60">
        <v>100</v>
      </c>
      <c r="S457" s="207">
        <v>100</v>
      </c>
      <c r="T457" s="60">
        <v>200</v>
      </c>
      <c r="U457" s="60">
        <v>200</v>
      </c>
      <c r="V457" s="60">
        <v>200</v>
      </c>
      <c r="W457" s="60">
        <v>100</v>
      </c>
      <c r="X457" s="60"/>
      <c r="Y457" s="231">
        <v>0</v>
      </c>
      <c r="Z457" s="460" t="s">
        <v>1180</v>
      </c>
      <c r="AA457" s="39" t="s">
        <v>286</v>
      </c>
      <c r="AB457" s="31" t="s">
        <v>64</v>
      </c>
      <c r="AC457" s="548" t="s">
        <v>1181</v>
      </c>
    </row>
    <row r="458" spans="1:29" s="1" customFormat="1" ht="83.25" customHeight="1" x14ac:dyDescent="0.25">
      <c r="A458" s="828"/>
      <c r="B458" s="829"/>
      <c r="C458" s="682"/>
      <c r="D458" s="725"/>
      <c r="E458" s="657">
        <v>2</v>
      </c>
      <c r="F458" s="742" t="s">
        <v>1182</v>
      </c>
      <c r="G458" s="35" t="s">
        <v>1183</v>
      </c>
      <c r="H458" s="35" t="s">
        <v>1184</v>
      </c>
      <c r="I458" s="35" t="s">
        <v>1185</v>
      </c>
      <c r="J458" s="88">
        <f t="shared" si="6"/>
        <v>4</v>
      </c>
      <c r="K458" s="461" t="s">
        <v>1186</v>
      </c>
      <c r="L458" s="31"/>
      <c r="M458" s="31"/>
      <c r="N458" s="60"/>
      <c r="O458" s="60"/>
      <c r="P458" s="60">
        <v>1</v>
      </c>
      <c r="Q458" s="60"/>
      <c r="R458" s="60"/>
      <c r="S458" s="60">
        <v>1</v>
      </c>
      <c r="T458" s="60"/>
      <c r="U458" s="60"/>
      <c r="V458" s="60">
        <v>1</v>
      </c>
      <c r="W458" s="60"/>
      <c r="X458" s="60"/>
      <c r="Y458" s="231">
        <v>1</v>
      </c>
      <c r="Z458" s="654" t="s">
        <v>1187</v>
      </c>
      <c r="AA458" s="841" t="s">
        <v>73</v>
      </c>
      <c r="AB458" s="657" t="s">
        <v>33</v>
      </c>
      <c r="AC458" s="659" t="s">
        <v>1188</v>
      </c>
    </row>
    <row r="459" spans="1:29" s="1" customFormat="1" ht="77.25" customHeight="1" x14ac:dyDescent="0.25">
      <c r="A459" s="828"/>
      <c r="B459" s="829"/>
      <c r="C459" s="682"/>
      <c r="D459" s="725"/>
      <c r="E459" s="786"/>
      <c r="F459" s="678"/>
      <c r="G459" s="35" t="s">
        <v>1189</v>
      </c>
      <c r="H459" s="35" t="s">
        <v>1190</v>
      </c>
      <c r="I459" s="35" t="s">
        <v>1191</v>
      </c>
      <c r="J459" s="88">
        <f t="shared" si="6"/>
        <v>1</v>
      </c>
      <c r="K459" s="461" t="s">
        <v>1192</v>
      </c>
      <c r="L459" s="31"/>
      <c r="M459" s="31"/>
      <c r="N459" s="60"/>
      <c r="O459" s="60"/>
      <c r="P459" s="60">
        <v>0</v>
      </c>
      <c r="Q459" s="60"/>
      <c r="R459" s="60"/>
      <c r="S459" s="60">
        <v>0</v>
      </c>
      <c r="T459" s="60">
        <v>1</v>
      </c>
      <c r="U459" s="60"/>
      <c r="V459" s="60">
        <v>0</v>
      </c>
      <c r="W459" s="60"/>
      <c r="X459" s="60"/>
      <c r="Y459" s="231">
        <v>0</v>
      </c>
      <c r="Z459" s="725"/>
      <c r="AA459" s="842"/>
      <c r="AB459" s="786"/>
      <c r="AC459" s="844"/>
    </row>
    <row r="460" spans="1:29" s="1" customFormat="1" ht="145.5" customHeight="1" x14ac:dyDescent="0.25">
      <c r="A460" s="828"/>
      <c r="B460" s="829"/>
      <c r="C460" s="682"/>
      <c r="D460" s="725"/>
      <c r="E460" s="786"/>
      <c r="F460" s="678"/>
      <c r="G460" s="35" t="s">
        <v>1193</v>
      </c>
      <c r="H460" s="35" t="s">
        <v>1194</v>
      </c>
      <c r="I460" s="35" t="s">
        <v>1191</v>
      </c>
      <c r="J460" s="88">
        <f t="shared" si="6"/>
        <v>2</v>
      </c>
      <c r="K460" s="461" t="s">
        <v>1195</v>
      </c>
      <c r="L460" s="31"/>
      <c r="M460" s="31"/>
      <c r="N460" s="60"/>
      <c r="O460" s="60"/>
      <c r="P460" s="60">
        <v>0</v>
      </c>
      <c r="Q460" s="60"/>
      <c r="R460" s="60"/>
      <c r="S460" s="60">
        <v>1</v>
      </c>
      <c r="T460" s="60"/>
      <c r="U460" s="60"/>
      <c r="V460" s="60">
        <v>0</v>
      </c>
      <c r="W460" s="60"/>
      <c r="X460" s="60">
        <v>1</v>
      </c>
      <c r="Y460" s="231">
        <v>0</v>
      </c>
      <c r="Z460" s="725"/>
      <c r="AA460" s="842"/>
      <c r="AB460" s="786"/>
      <c r="AC460" s="844"/>
    </row>
    <row r="461" spans="1:29" s="1" customFormat="1" ht="83.25" customHeight="1" x14ac:dyDescent="0.25">
      <c r="A461" s="828"/>
      <c r="B461" s="829"/>
      <c r="C461" s="682"/>
      <c r="D461" s="725"/>
      <c r="E461" s="658"/>
      <c r="F461" s="743"/>
      <c r="G461" s="35" t="s">
        <v>1196</v>
      </c>
      <c r="H461" s="35" t="s">
        <v>1197</v>
      </c>
      <c r="I461" s="35" t="s">
        <v>1191</v>
      </c>
      <c r="J461" s="88">
        <f t="shared" si="6"/>
        <v>10</v>
      </c>
      <c r="K461" s="461" t="s">
        <v>1198</v>
      </c>
      <c r="L461" s="31"/>
      <c r="M461" s="31"/>
      <c r="N461" s="60"/>
      <c r="O461" s="60"/>
      <c r="P461" s="60">
        <v>1</v>
      </c>
      <c r="Q461" s="60">
        <v>1</v>
      </c>
      <c r="R461" s="60">
        <v>1</v>
      </c>
      <c r="S461" s="60">
        <v>1</v>
      </c>
      <c r="T461" s="60">
        <v>1</v>
      </c>
      <c r="U461" s="60">
        <v>1</v>
      </c>
      <c r="V461" s="60">
        <v>1</v>
      </c>
      <c r="W461" s="60">
        <v>1</v>
      </c>
      <c r="X461" s="60">
        <v>1</v>
      </c>
      <c r="Y461" s="231">
        <v>1</v>
      </c>
      <c r="Z461" s="661"/>
      <c r="AA461" s="843"/>
      <c r="AB461" s="658"/>
      <c r="AC461" s="660"/>
    </row>
    <row r="462" spans="1:29" s="1" customFormat="1" ht="74.25" customHeight="1" x14ac:dyDescent="0.25">
      <c r="A462" s="828"/>
      <c r="B462" s="829"/>
      <c r="C462" s="682"/>
      <c r="D462" s="725"/>
      <c r="E462" s="657">
        <v>2</v>
      </c>
      <c r="F462" s="742" t="s">
        <v>1199</v>
      </c>
      <c r="G462" s="35" t="s">
        <v>1200</v>
      </c>
      <c r="H462" s="35" t="s">
        <v>1201</v>
      </c>
      <c r="I462" s="35" t="s">
        <v>1157</v>
      </c>
      <c r="J462" s="88">
        <f t="shared" si="6"/>
        <v>1</v>
      </c>
      <c r="K462" s="461" t="s">
        <v>1202</v>
      </c>
      <c r="L462" s="31"/>
      <c r="M462" s="31"/>
      <c r="N462" s="60">
        <v>1</v>
      </c>
      <c r="O462" s="60"/>
      <c r="P462" s="60">
        <v>0</v>
      </c>
      <c r="Q462" s="60"/>
      <c r="R462" s="60"/>
      <c r="S462" s="60">
        <v>0</v>
      </c>
      <c r="T462" s="60"/>
      <c r="U462" s="60"/>
      <c r="V462" s="60">
        <v>0</v>
      </c>
      <c r="W462" s="60"/>
      <c r="X462" s="60"/>
      <c r="Y462" s="231">
        <v>0</v>
      </c>
      <c r="Z462" s="654" t="s">
        <v>1203</v>
      </c>
      <c r="AA462" s="657"/>
      <c r="AB462" s="657"/>
      <c r="AC462" s="657"/>
    </row>
    <row r="463" spans="1:29" s="1" customFormat="1" ht="81" customHeight="1" x14ac:dyDescent="0.25">
      <c r="A463" s="828"/>
      <c r="B463" s="829"/>
      <c r="C463" s="682"/>
      <c r="D463" s="725"/>
      <c r="E463" s="786"/>
      <c r="F463" s="678"/>
      <c r="G463" s="182" t="s">
        <v>1204</v>
      </c>
      <c r="H463" s="35" t="s">
        <v>1201</v>
      </c>
      <c r="I463" s="35" t="s">
        <v>1157</v>
      </c>
      <c r="J463" s="88">
        <f t="shared" si="6"/>
        <v>1</v>
      </c>
      <c r="K463" s="461" t="s">
        <v>1205</v>
      </c>
      <c r="L463" s="31"/>
      <c r="M463" s="31"/>
      <c r="N463" s="60"/>
      <c r="O463" s="60"/>
      <c r="P463" s="60">
        <v>1</v>
      </c>
      <c r="Q463" s="60"/>
      <c r="R463" s="60"/>
      <c r="S463" s="60">
        <v>0</v>
      </c>
      <c r="T463" s="60"/>
      <c r="U463" s="60"/>
      <c r="V463" s="60">
        <v>0</v>
      </c>
      <c r="W463" s="60"/>
      <c r="X463" s="60"/>
      <c r="Y463" s="231">
        <v>0</v>
      </c>
      <c r="Z463" s="725"/>
      <c r="AA463" s="786"/>
      <c r="AB463" s="786"/>
      <c r="AC463" s="786"/>
    </row>
    <row r="464" spans="1:29" s="1" customFormat="1" ht="81" customHeight="1" x14ac:dyDescent="0.25">
      <c r="A464" s="828"/>
      <c r="B464" s="829"/>
      <c r="C464" s="682"/>
      <c r="D464" s="725"/>
      <c r="E464" s="658"/>
      <c r="F464" s="743"/>
      <c r="G464" s="35" t="s">
        <v>1206</v>
      </c>
      <c r="H464" s="35" t="s">
        <v>1207</v>
      </c>
      <c r="I464" s="35" t="s">
        <v>1151</v>
      </c>
      <c r="J464" s="88">
        <f t="shared" si="6"/>
        <v>2</v>
      </c>
      <c r="K464" s="461" t="s">
        <v>1208</v>
      </c>
      <c r="L464" s="31"/>
      <c r="M464" s="31"/>
      <c r="N464" s="60">
        <v>1</v>
      </c>
      <c r="O464" s="60"/>
      <c r="P464" s="60">
        <v>1</v>
      </c>
      <c r="Q464" s="60"/>
      <c r="R464" s="60"/>
      <c r="S464" s="60">
        <v>0</v>
      </c>
      <c r="T464" s="60"/>
      <c r="U464" s="60"/>
      <c r="V464" s="60">
        <v>0</v>
      </c>
      <c r="W464" s="60"/>
      <c r="X464" s="60"/>
      <c r="Y464" s="231">
        <v>0</v>
      </c>
      <c r="Z464" s="661"/>
      <c r="AA464" s="658"/>
      <c r="AB464" s="658"/>
      <c r="AC464" s="658"/>
    </row>
    <row r="465" spans="1:461" s="1" customFormat="1" ht="108" customHeight="1" x14ac:dyDescent="0.25">
      <c r="A465" s="828"/>
      <c r="B465" s="829"/>
      <c r="C465" s="682"/>
      <c r="D465" s="725"/>
      <c r="E465" s="657">
        <v>2</v>
      </c>
      <c r="F465" s="742" t="s">
        <v>1209</v>
      </c>
      <c r="G465" s="35" t="s">
        <v>1210</v>
      </c>
      <c r="H465" s="35" t="s">
        <v>1211</v>
      </c>
      <c r="I465" s="35" t="s">
        <v>1151</v>
      </c>
      <c r="J465" s="88">
        <f t="shared" si="6"/>
        <v>1</v>
      </c>
      <c r="K465" s="461" t="s">
        <v>1212</v>
      </c>
      <c r="L465" s="31"/>
      <c r="M465" s="31"/>
      <c r="N465" s="60">
        <v>1</v>
      </c>
      <c r="O465" s="60"/>
      <c r="P465" s="60">
        <v>0</v>
      </c>
      <c r="Q465" s="60"/>
      <c r="R465" s="60"/>
      <c r="S465" s="60">
        <v>0</v>
      </c>
      <c r="T465" s="60"/>
      <c r="U465" s="60"/>
      <c r="V465" s="60">
        <v>0</v>
      </c>
      <c r="W465" s="60"/>
      <c r="X465" s="60"/>
      <c r="Y465" s="231">
        <v>0</v>
      </c>
      <c r="Z465" s="60"/>
      <c r="AA465" s="31"/>
      <c r="AB465" s="31"/>
      <c r="AC465" s="84"/>
    </row>
    <row r="466" spans="1:461" s="1" customFormat="1" ht="112.5" customHeight="1" x14ac:dyDescent="0.25">
      <c r="A466" s="828"/>
      <c r="B466" s="829"/>
      <c r="C466" s="682"/>
      <c r="D466" s="661"/>
      <c r="E466" s="658"/>
      <c r="F466" s="743"/>
      <c r="G466" s="35" t="s">
        <v>1213</v>
      </c>
      <c r="H466" s="35" t="s">
        <v>1214</v>
      </c>
      <c r="I466" s="35" t="s">
        <v>1157</v>
      </c>
      <c r="J466" s="88">
        <f t="shared" si="6"/>
        <v>6</v>
      </c>
      <c r="K466" s="461" t="s">
        <v>1163</v>
      </c>
      <c r="L466" s="31"/>
      <c r="M466" s="31"/>
      <c r="N466" s="60"/>
      <c r="O466" s="60"/>
      <c r="P466" s="60">
        <v>0</v>
      </c>
      <c r="Q466" s="60"/>
      <c r="R466" s="60">
        <v>2</v>
      </c>
      <c r="S466" s="60">
        <v>2</v>
      </c>
      <c r="T466" s="60">
        <v>2</v>
      </c>
      <c r="U466" s="60"/>
      <c r="V466" s="60"/>
      <c r="W466" s="60"/>
      <c r="X466" s="60"/>
      <c r="Y466" s="231">
        <v>0</v>
      </c>
      <c r="Z466" s="460" t="s">
        <v>1215</v>
      </c>
      <c r="AA466" s="39" t="s">
        <v>1037</v>
      </c>
      <c r="AB466" s="31" t="s">
        <v>64</v>
      </c>
      <c r="AC466" s="84"/>
    </row>
    <row r="467" spans="1:461" s="1" customFormat="1" ht="107.25" customHeight="1" x14ac:dyDescent="0.25">
      <c r="A467" s="828"/>
      <c r="B467" s="829"/>
      <c r="C467" s="682"/>
      <c r="D467" s="181"/>
      <c r="E467" s="657">
        <v>2</v>
      </c>
      <c r="F467" s="771" t="s">
        <v>1216</v>
      </c>
      <c r="G467" s="182" t="s">
        <v>1217</v>
      </c>
      <c r="H467" s="68" t="s">
        <v>1218</v>
      </c>
      <c r="I467" s="35" t="s">
        <v>1219</v>
      </c>
      <c r="J467" s="88">
        <f t="shared" si="6"/>
        <v>10</v>
      </c>
      <c r="K467" s="35" t="s">
        <v>439</v>
      </c>
      <c r="L467" s="63"/>
      <c r="M467" s="63"/>
      <c r="N467" s="30">
        <v>1</v>
      </c>
      <c r="O467" s="30">
        <v>1</v>
      </c>
      <c r="P467" s="30">
        <v>1</v>
      </c>
      <c r="Q467" s="30"/>
      <c r="R467" s="30">
        <v>1</v>
      </c>
      <c r="S467" s="30">
        <v>1</v>
      </c>
      <c r="T467" s="30">
        <v>1</v>
      </c>
      <c r="U467" s="30">
        <v>1</v>
      </c>
      <c r="V467" s="30">
        <v>1</v>
      </c>
      <c r="W467" s="30">
        <v>1</v>
      </c>
      <c r="X467" s="30">
        <v>1</v>
      </c>
      <c r="Y467" s="30">
        <v>0</v>
      </c>
      <c r="Z467" s="30" t="s">
        <v>1220</v>
      </c>
      <c r="AA467" s="30" t="s">
        <v>42</v>
      </c>
      <c r="AB467" s="30"/>
      <c r="AC467" s="84"/>
    </row>
    <row r="468" spans="1:461" s="1" customFormat="1" ht="93.75" customHeight="1" thickBot="1" x14ac:dyDescent="0.3">
      <c r="A468" s="830"/>
      <c r="B468" s="831"/>
      <c r="C468" s="682"/>
      <c r="D468" s="181"/>
      <c r="E468" s="658"/>
      <c r="F468" s="773"/>
      <c r="G468" s="182" t="s">
        <v>1221</v>
      </c>
      <c r="H468" s="68" t="s">
        <v>1222</v>
      </c>
      <c r="I468" s="35" t="s">
        <v>1175</v>
      </c>
      <c r="J468" s="35">
        <f t="shared" si="6"/>
        <v>24</v>
      </c>
      <c r="K468" s="35" t="s">
        <v>1132</v>
      </c>
      <c r="L468" s="31"/>
      <c r="M468" s="31"/>
      <c r="N468" s="230">
        <v>5</v>
      </c>
      <c r="O468" s="231">
        <v>2</v>
      </c>
      <c r="P468" s="231">
        <v>1</v>
      </c>
      <c r="Q468" s="230">
        <v>2</v>
      </c>
      <c r="R468" s="231">
        <v>1</v>
      </c>
      <c r="S468" s="231">
        <v>3</v>
      </c>
      <c r="T468" s="230">
        <v>2</v>
      </c>
      <c r="U468" s="231">
        <v>2</v>
      </c>
      <c r="V468" s="231">
        <v>2</v>
      </c>
      <c r="W468" s="230">
        <v>1</v>
      </c>
      <c r="X468" s="231">
        <v>1</v>
      </c>
      <c r="Y468" s="231">
        <v>2</v>
      </c>
      <c r="Z468" s="30" t="s">
        <v>1223</v>
      </c>
      <c r="AA468" s="31" t="s">
        <v>73</v>
      </c>
      <c r="AB468" s="31" t="s">
        <v>64</v>
      </c>
      <c r="AC468" s="41" t="s">
        <v>1224</v>
      </c>
    </row>
    <row r="469" spans="1:461" s="1" customFormat="1" ht="81.75" customHeight="1" x14ac:dyDescent="0.25">
      <c r="A469" s="826">
        <v>3</v>
      </c>
      <c r="B469" s="827"/>
      <c r="C469" s="682"/>
      <c r="D469" s="85">
        <v>16.600000000000001</v>
      </c>
      <c r="E469" s="31">
        <v>1</v>
      </c>
      <c r="F469" s="35" t="s">
        <v>1225</v>
      </c>
      <c r="G469" s="31" t="s">
        <v>1226</v>
      </c>
      <c r="H469" s="30" t="s">
        <v>1227</v>
      </c>
      <c r="I469" s="30" t="s">
        <v>1228</v>
      </c>
      <c r="J469" s="31">
        <v>1</v>
      </c>
      <c r="K469" s="30" t="s">
        <v>1229</v>
      </c>
      <c r="L469" s="31"/>
      <c r="M469" s="549">
        <v>1000000</v>
      </c>
      <c r="N469" s="31"/>
      <c r="O469" s="31"/>
      <c r="P469" s="31"/>
      <c r="Q469" s="31"/>
      <c r="R469" s="31"/>
      <c r="S469" s="31"/>
      <c r="T469" s="31"/>
      <c r="U469" s="31"/>
      <c r="V469" s="31"/>
      <c r="W469" s="31"/>
      <c r="X469" s="31"/>
      <c r="Y469" s="31">
        <v>1</v>
      </c>
      <c r="Z469" s="31"/>
      <c r="AA469" s="31"/>
      <c r="AB469" s="31"/>
      <c r="AC469" s="84"/>
    </row>
    <row r="470" spans="1:461" s="1" customFormat="1" ht="104.25" customHeight="1" x14ac:dyDescent="0.25">
      <c r="A470" s="828"/>
      <c r="B470" s="829"/>
      <c r="C470" s="682"/>
      <c r="D470" s="30" t="s">
        <v>288</v>
      </c>
      <c r="E470" s="85" t="s">
        <v>31</v>
      </c>
      <c r="F470" s="86" t="s">
        <v>279</v>
      </c>
      <c r="G470" s="182" t="s">
        <v>280</v>
      </c>
      <c r="H470" s="182" t="s">
        <v>281</v>
      </c>
      <c r="I470" s="182" t="s">
        <v>1230</v>
      </c>
      <c r="J470" s="221">
        <v>4</v>
      </c>
      <c r="K470" s="86" t="s">
        <v>283</v>
      </c>
      <c r="L470" s="63"/>
      <c r="M470" s="63"/>
      <c r="N470" s="85"/>
      <c r="O470" s="85"/>
      <c r="P470" s="85">
        <v>1</v>
      </c>
      <c r="Q470" s="85"/>
      <c r="R470" s="85"/>
      <c r="S470" s="85">
        <v>1</v>
      </c>
      <c r="T470" s="85"/>
      <c r="U470" s="85"/>
      <c r="V470" s="85">
        <v>1</v>
      </c>
      <c r="W470" s="85"/>
      <c r="X470" s="85"/>
      <c r="Y470" s="85">
        <v>1</v>
      </c>
      <c r="Z470" s="85"/>
      <c r="AA470" s="85"/>
      <c r="AB470" s="85"/>
      <c r="AC470" s="550"/>
    </row>
    <row r="471" spans="1:461" s="1" customFormat="1" ht="233.25" customHeight="1" x14ac:dyDescent="0.25">
      <c r="A471" s="828"/>
      <c r="B471" s="829"/>
      <c r="C471" s="682"/>
      <c r="D471" s="767">
        <v>16.600000000000001</v>
      </c>
      <c r="E471" s="30" t="s">
        <v>31</v>
      </c>
      <c r="F471" s="35" t="s">
        <v>442</v>
      </c>
      <c r="G471" s="68" t="s">
        <v>290</v>
      </c>
      <c r="H471" s="68" t="s">
        <v>291</v>
      </c>
      <c r="I471" s="68" t="s">
        <v>1231</v>
      </c>
      <c r="J471" s="88">
        <v>4</v>
      </c>
      <c r="K471" s="35" t="s">
        <v>299</v>
      </c>
      <c r="L471" s="31"/>
      <c r="M471" s="31"/>
      <c r="N471" s="30"/>
      <c r="O471" s="30"/>
      <c r="P471" s="30">
        <v>1</v>
      </c>
      <c r="Q471" s="30"/>
      <c r="R471" s="30"/>
      <c r="S471" s="30">
        <v>1</v>
      </c>
      <c r="T471" s="30"/>
      <c r="U471" s="30"/>
      <c r="V471" s="30">
        <v>1</v>
      </c>
      <c r="W471" s="30"/>
      <c r="X471" s="30"/>
      <c r="Y471" s="30">
        <v>1</v>
      </c>
      <c r="Z471" s="30"/>
      <c r="AA471" s="30"/>
      <c r="AB471" s="30"/>
      <c r="AC471" s="31"/>
    </row>
    <row r="472" spans="1:461" s="1" customFormat="1" ht="117" customHeight="1" x14ac:dyDescent="0.25">
      <c r="A472" s="828"/>
      <c r="B472" s="829"/>
      <c r="C472" s="682"/>
      <c r="D472" s="725"/>
      <c r="E472" s="181" t="s">
        <v>31</v>
      </c>
      <c r="F472" s="16" t="s">
        <v>296</v>
      </c>
      <c r="G472" s="192" t="s">
        <v>297</v>
      </c>
      <c r="H472" s="192" t="s">
        <v>298</v>
      </c>
      <c r="I472" s="192" t="s">
        <v>1232</v>
      </c>
      <c r="J472" s="401">
        <v>4</v>
      </c>
      <c r="K472" s="21" t="s">
        <v>299</v>
      </c>
      <c r="L472" s="216"/>
      <c r="M472" s="216"/>
      <c r="N472" s="16"/>
      <c r="O472" s="16"/>
      <c r="P472" s="16">
        <v>1</v>
      </c>
      <c r="Q472" s="16"/>
      <c r="R472" s="16"/>
      <c r="S472" s="16">
        <v>1</v>
      </c>
      <c r="T472" s="16"/>
      <c r="U472" s="16"/>
      <c r="V472" s="16">
        <v>1</v>
      </c>
      <c r="W472" s="16"/>
      <c r="X472" s="16"/>
      <c r="Y472" s="16">
        <v>1</v>
      </c>
      <c r="Z472" s="16"/>
      <c r="AA472" s="16"/>
      <c r="AB472" s="16"/>
      <c r="AC472" s="551"/>
    </row>
    <row r="473" spans="1:461" s="1" customFormat="1" ht="122.25" customHeight="1" thickBot="1" x14ac:dyDescent="0.3">
      <c r="A473" s="552"/>
      <c r="B473" s="553"/>
      <c r="C473" s="553"/>
      <c r="D473" s="553"/>
      <c r="E473" s="553" t="s">
        <v>31</v>
      </c>
      <c r="F473" s="553" t="s">
        <v>444</v>
      </c>
      <c r="G473" s="101" t="s">
        <v>303</v>
      </c>
      <c r="H473" s="101" t="s">
        <v>304</v>
      </c>
      <c r="I473" s="101" t="s">
        <v>1231</v>
      </c>
      <c r="J473" s="102">
        <v>1</v>
      </c>
      <c r="K473" s="100" t="s">
        <v>306</v>
      </c>
      <c r="L473" s="106"/>
      <c r="M473" s="106"/>
      <c r="N473" s="106">
        <v>1</v>
      </c>
      <c r="O473" s="106"/>
      <c r="P473" s="106"/>
      <c r="Q473" s="106"/>
      <c r="R473" s="106"/>
      <c r="S473" s="106"/>
      <c r="T473" s="106"/>
      <c r="U473" s="106"/>
      <c r="V473" s="106"/>
      <c r="W473" s="106"/>
      <c r="X473" s="106"/>
      <c r="Y473" s="106"/>
      <c r="Z473" s="106"/>
      <c r="AA473" s="106"/>
      <c r="AB473" s="106"/>
      <c r="AC473" s="554"/>
    </row>
    <row r="474" spans="1:461" s="1" customFormat="1" ht="38.25" customHeight="1" x14ac:dyDescent="0.25">
      <c r="A474" s="544"/>
      <c r="B474" s="555"/>
      <c r="C474" s="27"/>
      <c r="D474" s="27"/>
      <c r="E474" s="27"/>
      <c r="F474" s="27"/>
      <c r="G474" s="11"/>
      <c r="H474" s="11"/>
      <c r="I474" s="11"/>
      <c r="J474" s="8"/>
      <c r="K474" s="7"/>
      <c r="L474" s="219"/>
      <c r="M474" s="556">
        <f>SUM(M444:M473)</f>
        <v>1000000</v>
      </c>
      <c r="N474" s="219"/>
      <c r="O474" s="219"/>
      <c r="P474" s="219"/>
      <c r="Q474" s="219"/>
      <c r="R474" s="219"/>
      <c r="S474" s="219"/>
      <c r="T474" s="219"/>
      <c r="U474" s="219"/>
      <c r="V474" s="219"/>
      <c r="W474" s="219"/>
      <c r="X474" s="219"/>
      <c r="Y474" s="219"/>
      <c r="Z474" s="219"/>
      <c r="AA474" s="219"/>
      <c r="AB474" s="219"/>
      <c r="AC474" s="557"/>
    </row>
    <row r="475" spans="1:461" s="306" customFormat="1" ht="31.5" customHeight="1" thickBot="1" x14ac:dyDescent="0.3">
      <c r="A475" s="726" t="s">
        <v>0</v>
      </c>
      <c r="B475" s="727"/>
      <c r="C475" s="858" t="s">
        <v>2091</v>
      </c>
      <c r="D475" s="858"/>
      <c r="E475" s="858"/>
      <c r="F475" s="858"/>
      <c r="G475" s="858"/>
      <c r="H475" s="858"/>
      <c r="I475" s="858"/>
      <c r="J475" s="858"/>
      <c r="K475" s="858"/>
      <c r="L475" s="858"/>
      <c r="M475" s="858"/>
      <c r="N475" s="858"/>
      <c r="O475" s="858"/>
      <c r="P475" s="858"/>
      <c r="Q475" s="858"/>
      <c r="R475" s="858"/>
      <c r="S475" s="858"/>
      <c r="T475" s="858"/>
      <c r="U475" s="858"/>
      <c r="V475" s="858"/>
      <c r="W475" s="858"/>
      <c r="X475" s="858"/>
      <c r="Y475" s="858"/>
      <c r="Z475" s="858"/>
      <c r="AA475" s="858"/>
      <c r="AB475" s="858"/>
      <c r="AC475" s="859"/>
    </row>
    <row r="476" spans="1:461" x14ac:dyDescent="0.25">
      <c r="A476" s="633" t="s">
        <v>1</v>
      </c>
      <c r="B476" s="634"/>
      <c r="C476" s="631" t="s">
        <v>2</v>
      </c>
      <c r="D476" s="631" t="s">
        <v>3</v>
      </c>
      <c r="E476" s="631" t="s">
        <v>27</v>
      </c>
      <c r="F476" s="627" t="s">
        <v>4</v>
      </c>
      <c r="G476" s="627" t="s">
        <v>5</v>
      </c>
      <c r="H476" s="631" t="s">
        <v>6</v>
      </c>
      <c r="I476" s="631" t="s">
        <v>7</v>
      </c>
      <c r="J476" s="631" t="s">
        <v>23</v>
      </c>
      <c r="K476" s="631" t="s">
        <v>8</v>
      </c>
      <c r="L476" s="627" t="s">
        <v>9</v>
      </c>
      <c r="M476" s="627"/>
      <c r="N476" s="627" t="s">
        <v>10</v>
      </c>
      <c r="O476" s="627"/>
      <c r="P476" s="627"/>
      <c r="Q476" s="627"/>
      <c r="R476" s="627"/>
      <c r="S476" s="627"/>
      <c r="T476" s="627"/>
      <c r="U476" s="627"/>
      <c r="V476" s="627"/>
      <c r="W476" s="627"/>
      <c r="X476" s="627"/>
      <c r="Y476" s="627"/>
      <c r="Z476" s="627" t="s">
        <v>11</v>
      </c>
      <c r="AA476" s="627"/>
      <c r="AB476" s="627"/>
      <c r="AC476" s="628"/>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c r="KJ476" s="1"/>
      <c r="KK476" s="1"/>
      <c r="KL476" s="1"/>
      <c r="KM476" s="1"/>
      <c r="KN476" s="1"/>
      <c r="KO476" s="1"/>
      <c r="KP476" s="1"/>
      <c r="KQ476" s="1"/>
      <c r="KR476" s="1"/>
      <c r="KS476" s="1"/>
      <c r="KT476" s="1"/>
      <c r="KU476" s="1"/>
      <c r="KV476" s="1"/>
      <c r="KW476" s="1"/>
      <c r="KX476" s="1"/>
      <c r="KY476" s="1"/>
      <c r="KZ476" s="1"/>
      <c r="LA476" s="1"/>
      <c r="LB476" s="1"/>
      <c r="LC476" s="1"/>
      <c r="LD476" s="1"/>
      <c r="LE476" s="1"/>
      <c r="LF476" s="1"/>
      <c r="LG476" s="1"/>
      <c r="LH476" s="1"/>
      <c r="LI476" s="1"/>
      <c r="LJ476" s="1"/>
      <c r="LK476" s="1"/>
      <c r="LL476" s="1"/>
      <c r="LM476" s="1"/>
      <c r="LN476" s="1"/>
      <c r="LO476" s="1"/>
      <c r="LP476" s="1"/>
      <c r="LQ476" s="1"/>
      <c r="LR476" s="1"/>
      <c r="LS476" s="1"/>
      <c r="LT476" s="1"/>
      <c r="LU476" s="1"/>
      <c r="LV476" s="1"/>
      <c r="LW476" s="1"/>
      <c r="LX476" s="1"/>
      <c r="LY476" s="1"/>
      <c r="LZ476" s="1"/>
      <c r="MA476" s="1"/>
      <c r="MB476" s="1"/>
      <c r="MC476" s="1"/>
      <c r="MD476" s="1"/>
      <c r="ME476" s="1"/>
      <c r="MF476" s="1"/>
      <c r="MG476" s="1"/>
      <c r="MH476" s="1"/>
      <c r="MI476" s="1"/>
      <c r="MJ476" s="1"/>
      <c r="MK476" s="1"/>
      <c r="ML476" s="1"/>
      <c r="MM476" s="1"/>
      <c r="MN476" s="1"/>
      <c r="MO476" s="1"/>
      <c r="MP476" s="1"/>
      <c r="MQ476" s="1"/>
      <c r="MR476" s="1"/>
      <c r="MS476" s="1"/>
      <c r="MT476" s="1"/>
      <c r="MU476" s="1"/>
      <c r="MV476" s="1"/>
      <c r="MW476" s="1"/>
      <c r="MX476" s="1"/>
      <c r="MY476" s="1"/>
      <c r="MZ476" s="1"/>
      <c r="NA476" s="1"/>
      <c r="NB476" s="1"/>
      <c r="NC476" s="1"/>
      <c r="ND476" s="1"/>
      <c r="NE476" s="1"/>
      <c r="NF476" s="1"/>
      <c r="NG476" s="1"/>
      <c r="NH476" s="1"/>
      <c r="NI476" s="1"/>
      <c r="NJ476" s="1"/>
      <c r="NK476" s="1"/>
      <c r="NL476" s="1"/>
      <c r="NM476" s="1"/>
      <c r="NN476" s="1"/>
      <c r="NO476" s="1"/>
      <c r="NP476" s="1"/>
      <c r="NQ476" s="1"/>
      <c r="NR476" s="1"/>
      <c r="NS476" s="1"/>
      <c r="NT476" s="1"/>
      <c r="NU476" s="1"/>
      <c r="NV476" s="1"/>
      <c r="NW476" s="1"/>
      <c r="NX476" s="1"/>
      <c r="NY476" s="1"/>
      <c r="NZ476" s="1"/>
      <c r="OA476" s="1"/>
      <c r="OB476" s="1"/>
      <c r="OC476" s="1"/>
      <c r="OD476" s="1"/>
      <c r="OE476" s="1"/>
      <c r="OF476" s="1"/>
      <c r="OG476" s="1"/>
      <c r="OH476" s="1"/>
      <c r="OI476" s="1"/>
      <c r="OJ476" s="1"/>
      <c r="OK476" s="1"/>
      <c r="OL476" s="1"/>
      <c r="OM476" s="1"/>
      <c r="ON476" s="1"/>
      <c r="OO476" s="1"/>
      <c r="OP476" s="1"/>
      <c r="OQ476" s="1"/>
      <c r="OR476" s="1"/>
      <c r="OS476" s="1"/>
      <c r="OT476" s="1"/>
      <c r="OU476" s="1"/>
      <c r="OV476" s="1"/>
      <c r="OW476" s="1"/>
      <c r="OX476" s="1"/>
      <c r="OY476" s="1"/>
      <c r="OZ476" s="1"/>
      <c r="PA476" s="1"/>
      <c r="PB476" s="1"/>
      <c r="PC476" s="1"/>
      <c r="PD476" s="1"/>
      <c r="PE476" s="1"/>
      <c r="PF476" s="1"/>
      <c r="PG476" s="1"/>
      <c r="PH476" s="1"/>
      <c r="PI476" s="1"/>
      <c r="PJ476" s="1"/>
      <c r="PK476" s="1"/>
      <c r="PL476" s="1"/>
      <c r="PM476" s="1"/>
      <c r="PN476" s="1"/>
      <c r="PO476" s="1"/>
      <c r="PP476" s="1"/>
      <c r="PQ476" s="1"/>
      <c r="PR476" s="1"/>
      <c r="PS476" s="1"/>
      <c r="PT476" s="1"/>
      <c r="PU476" s="1"/>
      <c r="PV476" s="1"/>
      <c r="PW476" s="1"/>
      <c r="PX476" s="1"/>
      <c r="PY476" s="1"/>
      <c r="PZ476" s="1"/>
      <c r="QA476" s="1"/>
      <c r="QB476" s="1"/>
      <c r="QC476" s="1"/>
      <c r="QD476" s="1"/>
      <c r="QE476" s="1"/>
      <c r="QF476" s="1"/>
      <c r="QG476" s="1"/>
      <c r="QH476" s="1"/>
      <c r="QI476" s="1"/>
      <c r="QJ476" s="1"/>
      <c r="QK476" s="1"/>
      <c r="QL476" s="1"/>
      <c r="QM476" s="1"/>
      <c r="QN476" s="1"/>
      <c r="QO476" s="1"/>
      <c r="QP476" s="1"/>
      <c r="QQ476" s="1"/>
      <c r="QR476" s="1"/>
      <c r="QS476" s="1"/>
    </row>
    <row r="477" spans="1:461" x14ac:dyDescent="0.25">
      <c r="A477" s="635"/>
      <c r="B477" s="629"/>
      <c r="C477" s="629"/>
      <c r="D477" s="629"/>
      <c r="E477" s="629"/>
      <c r="F477" s="610"/>
      <c r="G477" s="610"/>
      <c r="H477" s="629"/>
      <c r="I477" s="629"/>
      <c r="J477" s="629"/>
      <c r="K477" s="629"/>
      <c r="L477" s="610"/>
      <c r="M477" s="610"/>
      <c r="N477" s="610" t="s">
        <v>12</v>
      </c>
      <c r="O477" s="610"/>
      <c r="P477" s="610"/>
      <c r="Q477" s="610" t="s">
        <v>13</v>
      </c>
      <c r="R477" s="610"/>
      <c r="S477" s="610"/>
      <c r="T477" s="610" t="s">
        <v>14</v>
      </c>
      <c r="U477" s="610"/>
      <c r="V477" s="610"/>
      <c r="W477" s="610" t="s">
        <v>15</v>
      </c>
      <c r="X477" s="610"/>
      <c r="Y477" s="610"/>
      <c r="Z477" s="629" t="s">
        <v>16</v>
      </c>
      <c r="AA477" s="629" t="s">
        <v>17</v>
      </c>
      <c r="AB477" s="629"/>
      <c r="AC477" s="656" t="s">
        <v>18</v>
      </c>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c r="KJ477" s="1"/>
      <c r="KK477" s="1"/>
      <c r="KL477" s="1"/>
      <c r="KM477" s="1"/>
      <c r="KN477" s="1"/>
      <c r="KO477" s="1"/>
      <c r="KP477" s="1"/>
      <c r="KQ477" s="1"/>
      <c r="KR477" s="1"/>
      <c r="KS477" s="1"/>
      <c r="KT477" s="1"/>
      <c r="KU477" s="1"/>
      <c r="KV477" s="1"/>
      <c r="KW477" s="1"/>
      <c r="KX477" s="1"/>
      <c r="KY477" s="1"/>
      <c r="KZ477" s="1"/>
      <c r="LA477" s="1"/>
      <c r="LB477" s="1"/>
      <c r="LC477" s="1"/>
      <c r="LD477" s="1"/>
      <c r="LE477" s="1"/>
      <c r="LF477" s="1"/>
      <c r="LG477" s="1"/>
      <c r="LH477" s="1"/>
      <c r="LI477" s="1"/>
      <c r="LJ477" s="1"/>
      <c r="LK477" s="1"/>
      <c r="LL477" s="1"/>
      <c r="LM477" s="1"/>
      <c r="LN477" s="1"/>
      <c r="LO477" s="1"/>
      <c r="LP477" s="1"/>
      <c r="LQ477" s="1"/>
      <c r="LR477" s="1"/>
      <c r="LS477" s="1"/>
      <c r="LT477" s="1"/>
      <c r="LU477" s="1"/>
      <c r="LV477" s="1"/>
      <c r="LW477" s="1"/>
      <c r="LX477" s="1"/>
      <c r="LY477" s="1"/>
      <c r="LZ477" s="1"/>
      <c r="MA477" s="1"/>
      <c r="MB477" s="1"/>
      <c r="MC477" s="1"/>
      <c r="MD477" s="1"/>
      <c r="ME477" s="1"/>
      <c r="MF477" s="1"/>
      <c r="MG477" s="1"/>
      <c r="MH477" s="1"/>
      <c r="MI477" s="1"/>
      <c r="MJ477" s="1"/>
      <c r="MK477" s="1"/>
      <c r="ML477" s="1"/>
      <c r="MM477" s="1"/>
      <c r="MN477" s="1"/>
      <c r="MO477" s="1"/>
      <c r="MP477" s="1"/>
      <c r="MQ477" s="1"/>
      <c r="MR477" s="1"/>
      <c r="MS477" s="1"/>
      <c r="MT477" s="1"/>
      <c r="MU477" s="1"/>
      <c r="MV477" s="1"/>
      <c r="MW477" s="1"/>
      <c r="MX477" s="1"/>
      <c r="MY477" s="1"/>
      <c r="MZ477" s="1"/>
      <c r="NA477" s="1"/>
      <c r="NB477" s="1"/>
      <c r="NC477" s="1"/>
      <c r="ND477" s="1"/>
      <c r="NE477" s="1"/>
      <c r="NF477" s="1"/>
      <c r="NG477" s="1"/>
      <c r="NH477" s="1"/>
      <c r="NI477" s="1"/>
      <c r="NJ477" s="1"/>
      <c r="NK477" s="1"/>
      <c r="NL477" s="1"/>
      <c r="NM477" s="1"/>
      <c r="NN477" s="1"/>
      <c r="NO477" s="1"/>
      <c r="NP477" s="1"/>
      <c r="NQ477" s="1"/>
      <c r="NR477" s="1"/>
      <c r="NS477" s="1"/>
      <c r="NT477" s="1"/>
      <c r="NU477" s="1"/>
      <c r="NV477" s="1"/>
      <c r="NW477" s="1"/>
      <c r="NX477" s="1"/>
      <c r="NY477" s="1"/>
      <c r="NZ477" s="1"/>
      <c r="OA477" s="1"/>
      <c r="OB477" s="1"/>
      <c r="OC477" s="1"/>
      <c r="OD477" s="1"/>
      <c r="OE477" s="1"/>
      <c r="OF477" s="1"/>
      <c r="OG477" s="1"/>
      <c r="OH477" s="1"/>
      <c r="OI477" s="1"/>
      <c r="OJ477" s="1"/>
      <c r="OK477" s="1"/>
      <c r="OL477" s="1"/>
      <c r="OM477" s="1"/>
      <c r="ON477" s="1"/>
      <c r="OO477" s="1"/>
      <c r="OP477" s="1"/>
      <c r="OQ477" s="1"/>
      <c r="OR477" s="1"/>
      <c r="OS477" s="1"/>
      <c r="OT477" s="1"/>
      <c r="OU477" s="1"/>
      <c r="OV477" s="1"/>
      <c r="OW477" s="1"/>
      <c r="OX477" s="1"/>
      <c r="OY477" s="1"/>
      <c r="OZ477" s="1"/>
      <c r="PA477" s="1"/>
      <c r="PB477" s="1"/>
      <c r="PC477" s="1"/>
      <c r="PD477" s="1"/>
      <c r="PE477" s="1"/>
      <c r="PF477" s="1"/>
      <c r="PG477" s="1"/>
      <c r="PH477" s="1"/>
      <c r="PI477" s="1"/>
      <c r="PJ477" s="1"/>
      <c r="PK477" s="1"/>
      <c r="PL477" s="1"/>
      <c r="PM477" s="1"/>
      <c r="PN477" s="1"/>
      <c r="PO477" s="1"/>
      <c r="PP477" s="1"/>
      <c r="PQ477" s="1"/>
      <c r="PR477" s="1"/>
      <c r="PS477" s="1"/>
      <c r="PT477" s="1"/>
      <c r="PU477" s="1"/>
      <c r="PV477" s="1"/>
      <c r="PW477" s="1"/>
      <c r="PX477" s="1"/>
      <c r="PY477" s="1"/>
      <c r="PZ477" s="1"/>
      <c r="QA477" s="1"/>
      <c r="QB477" s="1"/>
      <c r="QC477" s="1"/>
      <c r="QD477" s="1"/>
      <c r="QE477" s="1"/>
      <c r="QF477" s="1"/>
      <c r="QG477" s="1"/>
      <c r="QH477" s="1"/>
      <c r="QI477" s="1"/>
      <c r="QJ477" s="1"/>
      <c r="QK477" s="1"/>
      <c r="QL477" s="1"/>
      <c r="QM477" s="1"/>
      <c r="QN477" s="1"/>
      <c r="QO477" s="1"/>
      <c r="QP477" s="1"/>
      <c r="QQ477" s="1"/>
      <c r="QR477" s="1"/>
      <c r="QS477" s="1"/>
    </row>
    <row r="478" spans="1:461" ht="31.5" customHeight="1" thickBot="1" x14ac:dyDescent="0.3">
      <c r="A478" s="636"/>
      <c r="B478" s="630"/>
      <c r="C478" s="630"/>
      <c r="D478" s="630"/>
      <c r="E478" s="630"/>
      <c r="F478" s="632"/>
      <c r="G478" s="632"/>
      <c r="H478" s="630"/>
      <c r="I478" s="630"/>
      <c r="J478" s="630"/>
      <c r="K478" s="630"/>
      <c r="L478" s="227" t="s">
        <v>19</v>
      </c>
      <c r="M478" s="228" t="s">
        <v>20</v>
      </c>
      <c r="N478" s="227">
        <v>1</v>
      </c>
      <c r="O478" s="227">
        <v>2</v>
      </c>
      <c r="P478" s="227">
        <v>3</v>
      </c>
      <c r="Q478" s="227">
        <v>4</v>
      </c>
      <c r="R478" s="227">
        <v>5</v>
      </c>
      <c r="S478" s="227">
        <v>6</v>
      </c>
      <c r="T478" s="227">
        <v>7</v>
      </c>
      <c r="U478" s="227">
        <v>8</v>
      </c>
      <c r="V478" s="227">
        <v>9</v>
      </c>
      <c r="W478" s="227">
        <v>10</v>
      </c>
      <c r="X478" s="227">
        <v>11</v>
      </c>
      <c r="Y478" s="227">
        <v>12</v>
      </c>
      <c r="Z478" s="630"/>
      <c r="AA478" s="226" t="s">
        <v>21</v>
      </c>
      <c r="AB478" s="226" t="s">
        <v>22</v>
      </c>
      <c r="AC478" s="687"/>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c r="KJ478" s="1"/>
      <c r="KK478" s="1"/>
      <c r="KL478" s="1"/>
      <c r="KM478" s="1"/>
      <c r="KN478" s="1"/>
      <c r="KO478" s="1"/>
      <c r="KP478" s="1"/>
      <c r="KQ478" s="1"/>
      <c r="KR478" s="1"/>
      <c r="KS478" s="1"/>
      <c r="KT478" s="1"/>
      <c r="KU478" s="1"/>
      <c r="KV478" s="1"/>
      <c r="KW478" s="1"/>
      <c r="KX478" s="1"/>
      <c r="KY478" s="1"/>
      <c r="KZ478" s="1"/>
      <c r="LA478" s="1"/>
      <c r="LB478" s="1"/>
      <c r="LC478" s="1"/>
      <c r="LD478" s="1"/>
      <c r="LE478" s="1"/>
      <c r="LF478" s="1"/>
      <c r="LG478" s="1"/>
      <c r="LH478" s="1"/>
      <c r="LI478" s="1"/>
      <c r="LJ478" s="1"/>
      <c r="LK478" s="1"/>
      <c r="LL478" s="1"/>
      <c r="LM478" s="1"/>
      <c r="LN478" s="1"/>
      <c r="LO478" s="1"/>
      <c r="LP478" s="1"/>
      <c r="LQ478" s="1"/>
      <c r="LR478" s="1"/>
      <c r="LS478" s="1"/>
      <c r="LT478" s="1"/>
      <c r="LU478" s="1"/>
      <c r="LV478" s="1"/>
      <c r="LW478" s="1"/>
      <c r="LX478" s="1"/>
      <c r="LY478" s="1"/>
      <c r="LZ478" s="1"/>
      <c r="MA478" s="1"/>
      <c r="MB478" s="1"/>
      <c r="MC478" s="1"/>
      <c r="MD478" s="1"/>
      <c r="ME478" s="1"/>
      <c r="MF478" s="1"/>
      <c r="MG478" s="1"/>
      <c r="MH478" s="1"/>
      <c r="MI478" s="1"/>
      <c r="MJ478" s="1"/>
      <c r="MK478" s="1"/>
      <c r="ML478" s="1"/>
      <c r="MM478" s="1"/>
      <c r="MN478" s="1"/>
      <c r="MO478" s="1"/>
      <c r="MP478" s="1"/>
      <c r="MQ478" s="1"/>
      <c r="MR478" s="1"/>
      <c r="MS478" s="1"/>
      <c r="MT478" s="1"/>
      <c r="MU478" s="1"/>
      <c r="MV478" s="1"/>
      <c r="MW478" s="1"/>
      <c r="MX478" s="1"/>
      <c r="MY478" s="1"/>
      <c r="MZ478" s="1"/>
      <c r="NA478" s="1"/>
      <c r="NB478" s="1"/>
      <c r="NC478" s="1"/>
      <c r="ND478" s="1"/>
      <c r="NE478" s="1"/>
      <c r="NF478" s="1"/>
      <c r="NG478" s="1"/>
      <c r="NH478" s="1"/>
      <c r="NI478" s="1"/>
      <c r="NJ478" s="1"/>
      <c r="NK478" s="1"/>
      <c r="NL478" s="1"/>
      <c r="NM478" s="1"/>
      <c r="NN478" s="1"/>
      <c r="NO478" s="1"/>
      <c r="NP478" s="1"/>
      <c r="NQ478" s="1"/>
      <c r="NR478" s="1"/>
      <c r="NS478" s="1"/>
      <c r="NT478" s="1"/>
      <c r="NU478" s="1"/>
      <c r="NV478" s="1"/>
      <c r="NW478" s="1"/>
      <c r="NX478" s="1"/>
      <c r="NY478" s="1"/>
      <c r="NZ478" s="1"/>
      <c r="OA478" s="1"/>
      <c r="OB478" s="1"/>
      <c r="OC478" s="1"/>
      <c r="OD478" s="1"/>
      <c r="OE478" s="1"/>
      <c r="OF478" s="1"/>
      <c r="OG478" s="1"/>
      <c r="OH478" s="1"/>
      <c r="OI478" s="1"/>
      <c r="OJ478" s="1"/>
      <c r="OK478" s="1"/>
      <c r="OL478" s="1"/>
      <c r="OM478" s="1"/>
      <c r="ON478" s="1"/>
      <c r="OO478" s="1"/>
      <c r="OP478" s="1"/>
      <c r="OQ478" s="1"/>
      <c r="OR478" s="1"/>
      <c r="OS478" s="1"/>
      <c r="OT478" s="1"/>
      <c r="OU478" s="1"/>
      <c r="OV478" s="1"/>
      <c r="OW478" s="1"/>
      <c r="OX478" s="1"/>
      <c r="OY478" s="1"/>
      <c r="OZ478" s="1"/>
      <c r="PA478" s="1"/>
      <c r="PB478" s="1"/>
      <c r="PC478" s="1"/>
      <c r="PD478" s="1"/>
      <c r="PE478" s="1"/>
      <c r="PF478" s="1"/>
      <c r="PG478" s="1"/>
      <c r="PH478" s="1"/>
      <c r="PI478" s="1"/>
      <c r="PJ478" s="1"/>
      <c r="PK478" s="1"/>
      <c r="PL478" s="1"/>
      <c r="PM478" s="1"/>
      <c r="PN478" s="1"/>
      <c r="PO478" s="1"/>
      <c r="PP478" s="1"/>
      <c r="PQ478" s="1"/>
      <c r="PR478" s="1"/>
      <c r="PS478" s="1"/>
      <c r="PT478" s="1"/>
      <c r="PU478" s="1"/>
      <c r="PV478" s="1"/>
      <c r="PW478" s="1"/>
      <c r="PX478" s="1"/>
      <c r="PY478" s="1"/>
      <c r="PZ478" s="1"/>
      <c r="QA478" s="1"/>
      <c r="QB478" s="1"/>
      <c r="QC478" s="1"/>
      <c r="QD478" s="1"/>
      <c r="QE478" s="1"/>
      <c r="QF478" s="1"/>
      <c r="QG478" s="1"/>
      <c r="QH478" s="1"/>
      <c r="QI478" s="1"/>
      <c r="QJ478" s="1"/>
      <c r="QK478" s="1"/>
      <c r="QL478" s="1"/>
      <c r="QM478" s="1"/>
      <c r="QN478" s="1"/>
      <c r="QO478" s="1"/>
      <c r="QP478" s="1"/>
      <c r="QQ478" s="1"/>
      <c r="QR478" s="1"/>
      <c r="QS478" s="1"/>
    </row>
    <row r="479" spans="1:461" ht="258" customHeight="1" x14ac:dyDescent="0.25">
      <c r="A479" s="848" t="s">
        <v>24</v>
      </c>
      <c r="B479" s="789"/>
      <c r="C479" s="792" t="s">
        <v>29</v>
      </c>
      <c r="D479" s="736">
        <v>11.2</v>
      </c>
      <c r="E479" s="31">
        <v>6</v>
      </c>
      <c r="F479" s="248" t="s">
        <v>1233</v>
      </c>
      <c r="G479" s="249" t="s">
        <v>1234</v>
      </c>
      <c r="H479" s="250" t="s">
        <v>1235</v>
      </c>
      <c r="I479" s="218" t="s">
        <v>1236</v>
      </c>
      <c r="J479" s="88">
        <f>N479+O479+P479+Q479+R479+S479+T479+U479+V479+W479+X479+Y479</f>
        <v>230</v>
      </c>
      <c r="K479" s="218" t="s">
        <v>1237</v>
      </c>
      <c r="L479" s="122" t="s">
        <v>1238</v>
      </c>
      <c r="M479" s="251">
        <v>380000</v>
      </c>
      <c r="N479" s="31"/>
      <c r="O479" s="31"/>
      <c r="P479" s="31">
        <v>50</v>
      </c>
      <c r="Q479" s="31"/>
      <c r="R479" s="31"/>
      <c r="S479" s="252">
        <v>65</v>
      </c>
      <c r="T479" s="31"/>
      <c r="U479" s="31"/>
      <c r="V479" s="31">
        <v>65</v>
      </c>
      <c r="W479" s="31"/>
      <c r="X479" s="31"/>
      <c r="Y479" s="31">
        <v>50</v>
      </c>
      <c r="Z479" s="4"/>
      <c r="AA479" s="4"/>
      <c r="AB479" s="4"/>
      <c r="AC479" s="253"/>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c r="KJ479" s="1"/>
      <c r="KK479" s="1"/>
      <c r="KL479" s="1"/>
      <c r="KM479" s="1"/>
      <c r="KN479" s="1"/>
      <c r="KO479" s="1"/>
      <c r="KP479" s="1"/>
      <c r="KQ479" s="1"/>
      <c r="KR479" s="1"/>
      <c r="KS479" s="1"/>
      <c r="KT479" s="1"/>
      <c r="KU479" s="1"/>
      <c r="KV479" s="1"/>
      <c r="KW479" s="1"/>
      <c r="KX479" s="1"/>
      <c r="KY479" s="1"/>
      <c r="KZ479" s="1"/>
      <c r="LA479" s="1"/>
      <c r="LB479" s="1"/>
      <c r="LC479" s="1"/>
      <c r="LD479" s="1"/>
      <c r="LE479" s="1"/>
      <c r="LF479" s="1"/>
      <c r="LG479" s="1"/>
      <c r="LH479" s="1"/>
      <c r="LI479" s="1"/>
      <c r="LJ479" s="1"/>
      <c r="LK479" s="1"/>
      <c r="LL479" s="1"/>
      <c r="LM479" s="1"/>
      <c r="LN479" s="1"/>
      <c r="LO479" s="1"/>
      <c r="LP479" s="1"/>
      <c r="LQ479" s="1"/>
      <c r="LR479" s="1"/>
      <c r="LS479" s="1"/>
      <c r="LT479" s="1"/>
      <c r="LU479" s="1"/>
      <c r="LV479" s="1"/>
      <c r="LW479" s="1"/>
      <c r="LX479" s="1"/>
      <c r="LY479" s="1"/>
      <c r="LZ479" s="1"/>
      <c r="MA479" s="1"/>
      <c r="MB479" s="1"/>
      <c r="MC479" s="1"/>
      <c r="MD479" s="1"/>
      <c r="ME479" s="1"/>
      <c r="MF479" s="1"/>
      <c r="MG479" s="1"/>
      <c r="MH479" s="1"/>
      <c r="MI479" s="1"/>
      <c r="MJ479" s="1"/>
      <c r="MK479" s="1"/>
      <c r="ML479" s="1"/>
      <c r="MM479" s="1"/>
      <c r="MN479" s="1"/>
      <c r="MO479" s="1"/>
      <c r="MP479" s="1"/>
      <c r="MQ479" s="1"/>
      <c r="MR479" s="1"/>
      <c r="MS479" s="1"/>
      <c r="MT479" s="1"/>
      <c r="MU479" s="1"/>
      <c r="MV479" s="1"/>
      <c r="MW479" s="1"/>
      <c r="MX479" s="1"/>
      <c r="MY479" s="1"/>
      <c r="MZ479" s="1"/>
      <c r="NA479" s="1"/>
      <c r="NB479" s="1"/>
      <c r="NC479" s="1"/>
      <c r="ND479" s="1"/>
      <c r="NE479" s="1"/>
      <c r="NF479" s="1"/>
      <c r="NG479" s="1"/>
      <c r="NH479" s="1"/>
      <c r="NI479" s="1"/>
      <c r="NJ479" s="1"/>
      <c r="NK479" s="1"/>
      <c r="NL479" s="1"/>
      <c r="NM479" s="1"/>
      <c r="NN479" s="1"/>
      <c r="NO479" s="1"/>
      <c r="NP479" s="1"/>
      <c r="NQ479" s="1"/>
      <c r="NR479" s="1"/>
      <c r="NS479" s="1"/>
      <c r="NT479" s="1"/>
      <c r="NU479" s="1"/>
      <c r="NV479" s="1"/>
      <c r="NW479" s="1"/>
      <c r="NX479" s="1"/>
      <c r="NY479" s="1"/>
      <c r="NZ479" s="1"/>
      <c r="OA479" s="1"/>
      <c r="OB479" s="1"/>
      <c r="OC479" s="1"/>
      <c r="OD479" s="1"/>
      <c r="OE479" s="1"/>
      <c r="OF479" s="1"/>
      <c r="OG479" s="1"/>
      <c r="OH479" s="1"/>
      <c r="OI479" s="1"/>
      <c r="OJ479" s="1"/>
      <c r="OK479" s="1"/>
      <c r="OL479" s="1"/>
      <c r="OM479" s="1"/>
      <c r="ON479" s="1"/>
      <c r="OO479" s="1"/>
      <c r="OP479" s="1"/>
      <c r="OQ479" s="1"/>
      <c r="OR479" s="1"/>
      <c r="OS479" s="1"/>
      <c r="OT479" s="1"/>
      <c r="OU479" s="1"/>
      <c r="OV479" s="1"/>
      <c r="OW479" s="1"/>
      <c r="OX479" s="1"/>
      <c r="OY479" s="1"/>
      <c r="OZ479" s="1"/>
      <c r="PA479" s="1"/>
      <c r="PB479" s="1"/>
      <c r="PC479" s="1"/>
      <c r="PD479" s="1"/>
      <c r="PE479" s="1"/>
      <c r="PF479" s="1"/>
      <c r="PG479" s="1"/>
      <c r="PH479" s="1"/>
      <c r="PI479" s="1"/>
      <c r="PJ479" s="1"/>
      <c r="PK479" s="1"/>
      <c r="PL479" s="1"/>
      <c r="PM479" s="1"/>
      <c r="PN479" s="1"/>
      <c r="PO479" s="1"/>
      <c r="PP479" s="1"/>
      <c r="PQ479" s="1"/>
      <c r="PR479" s="1"/>
      <c r="PS479" s="1"/>
      <c r="PT479" s="1"/>
      <c r="PU479" s="1"/>
      <c r="PV479" s="1"/>
      <c r="PW479" s="1"/>
      <c r="PX479" s="1"/>
      <c r="PY479" s="1"/>
      <c r="PZ479" s="1"/>
      <c r="QA479" s="1"/>
      <c r="QB479" s="1"/>
      <c r="QC479" s="1"/>
      <c r="QD479" s="1"/>
      <c r="QE479" s="1"/>
      <c r="QF479" s="1"/>
      <c r="QG479" s="1"/>
      <c r="QH479" s="1"/>
      <c r="QI479" s="1"/>
      <c r="QJ479" s="1"/>
      <c r="QK479" s="1"/>
      <c r="QL479" s="1"/>
      <c r="QM479" s="1"/>
      <c r="QN479" s="1"/>
      <c r="QO479" s="1"/>
      <c r="QP479" s="1"/>
      <c r="QQ479" s="1"/>
      <c r="QR479" s="1"/>
      <c r="QS479" s="1"/>
    </row>
    <row r="480" spans="1:461" ht="174" customHeight="1" x14ac:dyDescent="0.25">
      <c r="A480" s="849"/>
      <c r="B480" s="791"/>
      <c r="C480" s="737"/>
      <c r="D480" s="737"/>
      <c r="E480" s="739">
        <v>1</v>
      </c>
      <c r="F480" s="850" t="s">
        <v>1239</v>
      </c>
      <c r="G480" s="80" t="s">
        <v>1240</v>
      </c>
      <c r="H480" s="157" t="s">
        <v>1241</v>
      </c>
      <c r="I480" s="147" t="s">
        <v>1242</v>
      </c>
      <c r="J480" s="88">
        <f t="shared" ref="J480:J500" si="7">N480+O480+P480+Q480+R480+S480+T480+U480+V480+W480+X480+Y480</f>
        <v>2300</v>
      </c>
      <c r="K480" s="157" t="s">
        <v>1243</v>
      </c>
      <c r="L480" s="255"/>
      <c r="M480" s="256"/>
      <c r="N480" s="66"/>
      <c r="O480" s="72"/>
      <c r="P480" s="231">
        <v>500</v>
      </c>
      <c r="Q480" s="230"/>
      <c r="R480" s="231"/>
      <c r="S480" s="231">
        <v>600</v>
      </c>
      <c r="T480" s="230"/>
      <c r="U480" s="231"/>
      <c r="V480" s="231">
        <v>600</v>
      </c>
      <c r="W480" s="230"/>
      <c r="X480" s="231"/>
      <c r="Y480" s="231">
        <v>600</v>
      </c>
      <c r="Z480" s="257"/>
      <c r="AA480" s="4"/>
      <c r="AB480" s="4"/>
      <c r="AC480" s="253"/>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c r="KJ480" s="1"/>
      <c r="KK480" s="1"/>
      <c r="KL480" s="1"/>
      <c r="KM480" s="1"/>
      <c r="KN480" s="1"/>
      <c r="KO480" s="1"/>
      <c r="KP480" s="1"/>
      <c r="KQ480" s="1"/>
      <c r="KR480" s="1"/>
      <c r="KS480" s="1"/>
      <c r="KT480" s="1"/>
      <c r="KU480" s="1"/>
      <c r="KV480" s="1"/>
      <c r="KW480" s="1"/>
      <c r="KX480" s="1"/>
      <c r="KY480" s="1"/>
      <c r="KZ480" s="1"/>
      <c r="LA480" s="1"/>
      <c r="LB480" s="1"/>
      <c r="LC480" s="1"/>
      <c r="LD480" s="1"/>
      <c r="LE480" s="1"/>
      <c r="LF480" s="1"/>
      <c r="LG480" s="1"/>
      <c r="LH480" s="1"/>
      <c r="LI480" s="1"/>
      <c r="LJ480" s="1"/>
      <c r="LK480" s="1"/>
      <c r="LL480" s="1"/>
      <c r="LM480" s="1"/>
      <c r="LN480" s="1"/>
      <c r="LO480" s="1"/>
      <c r="LP480" s="1"/>
      <c r="LQ480" s="1"/>
      <c r="LR480" s="1"/>
      <c r="LS480" s="1"/>
      <c r="LT480" s="1"/>
      <c r="LU480" s="1"/>
      <c r="LV480" s="1"/>
      <c r="LW480" s="1"/>
      <c r="LX480" s="1"/>
      <c r="LY480" s="1"/>
      <c r="LZ480" s="1"/>
      <c r="MA480" s="1"/>
      <c r="MB480" s="1"/>
      <c r="MC480" s="1"/>
      <c r="MD480" s="1"/>
      <c r="ME480" s="1"/>
      <c r="MF480" s="1"/>
      <c r="MG480" s="1"/>
      <c r="MH480" s="1"/>
      <c r="MI480" s="1"/>
      <c r="MJ480" s="1"/>
      <c r="MK480" s="1"/>
      <c r="ML480" s="1"/>
      <c r="MM480" s="1"/>
      <c r="MN480" s="1"/>
      <c r="MO480" s="1"/>
      <c r="MP480" s="1"/>
      <c r="MQ480" s="1"/>
      <c r="MR480" s="1"/>
      <c r="MS480" s="1"/>
      <c r="MT480" s="1"/>
      <c r="MU480" s="1"/>
      <c r="MV480" s="1"/>
      <c r="MW480" s="1"/>
      <c r="MX480" s="1"/>
      <c r="MY480" s="1"/>
      <c r="MZ480" s="1"/>
      <c r="NA480" s="1"/>
      <c r="NB480" s="1"/>
      <c r="NC480" s="1"/>
      <c r="ND480" s="1"/>
      <c r="NE480" s="1"/>
      <c r="NF480" s="1"/>
      <c r="NG480" s="1"/>
      <c r="NH480" s="1"/>
      <c r="NI480" s="1"/>
      <c r="NJ480" s="1"/>
      <c r="NK480" s="1"/>
      <c r="NL480" s="1"/>
      <c r="NM480" s="1"/>
      <c r="NN480" s="1"/>
      <c r="NO480" s="1"/>
      <c r="NP480" s="1"/>
      <c r="NQ480" s="1"/>
      <c r="NR480" s="1"/>
      <c r="NS480" s="1"/>
      <c r="NT480" s="1"/>
      <c r="NU480" s="1"/>
      <c r="NV480" s="1"/>
      <c r="NW480" s="1"/>
      <c r="NX480" s="1"/>
      <c r="NY480" s="1"/>
      <c r="NZ480" s="1"/>
      <c r="OA480" s="1"/>
      <c r="OB480" s="1"/>
      <c r="OC480" s="1"/>
      <c r="OD480" s="1"/>
      <c r="OE480" s="1"/>
      <c r="OF480" s="1"/>
      <c r="OG480" s="1"/>
      <c r="OH480" s="1"/>
      <c r="OI480" s="1"/>
      <c r="OJ480" s="1"/>
      <c r="OK480" s="1"/>
      <c r="OL480" s="1"/>
      <c r="OM480" s="1"/>
      <c r="ON480" s="1"/>
      <c r="OO480" s="1"/>
      <c r="OP480" s="1"/>
      <c r="OQ480" s="1"/>
      <c r="OR480" s="1"/>
      <c r="OS480" s="1"/>
      <c r="OT480" s="1"/>
      <c r="OU480" s="1"/>
      <c r="OV480" s="1"/>
      <c r="OW480" s="1"/>
      <c r="OX480" s="1"/>
      <c r="OY480" s="1"/>
      <c r="OZ480" s="1"/>
      <c r="PA480" s="1"/>
      <c r="PB480" s="1"/>
      <c r="PC480" s="1"/>
      <c r="PD480" s="1"/>
      <c r="PE480" s="1"/>
      <c r="PF480" s="1"/>
      <c r="PG480" s="1"/>
      <c r="PH480" s="1"/>
      <c r="PI480" s="1"/>
      <c r="PJ480" s="1"/>
      <c r="PK480" s="1"/>
      <c r="PL480" s="1"/>
      <c r="PM480" s="1"/>
      <c r="PN480" s="1"/>
      <c r="PO480" s="1"/>
      <c r="PP480" s="1"/>
      <c r="PQ480" s="1"/>
      <c r="PR480" s="1"/>
      <c r="PS480" s="1"/>
      <c r="PT480" s="1"/>
      <c r="PU480" s="1"/>
      <c r="PV480" s="1"/>
      <c r="PW480" s="1"/>
      <c r="PX480" s="1"/>
      <c r="PY480" s="1"/>
      <c r="PZ480" s="1"/>
      <c r="QA480" s="1"/>
      <c r="QB480" s="1"/>
      <c r="QC480" s="1"/>
      <c r="QD480" s="1"/>
      <c r="QE480" s="1"/>
      <c r="QF480" s="1"/>
      <c r="QG480" s="1"/>
      <c r="QH480" s="1"/>
      <c r="QI480" s="1"/>
      <c r="QJ480" s="1"/>
      <c r="QK480" s="1"/>
      <c r="QL480" s="1"/>
      <c r="QM480" s="1"/>
      <c r="QN480" s="1"/>
      <c r="QO480" s="1"/>
      <c r="QP480" s="1"/>
      <c r="QQ480" s="1"/>
      <c r="QR480" s="1"/>
      <c r="QS480" s="1"/>
    </row>
    <row r="481" spans="1:461" ht="180" customHeight="1" x14ac:dyDescent="0.25">
      <c r="A481" s="849"/>
      <c r="B481" s="791"/>
      <c r="C481" s="737"/>
      <c r="D481" s="737"/>
      <c r="E481" s="740"/>
      <c r="F481" s="851"/>
      <c r="G481" s="80" t="s">
        <v>1244</v>
      </c>
      <c r="H481" s="157" t="s">
        <v>1245</v>
      </c>
      <c r="I481" s="147" t="s">
        <v>1242</v>
      </c>
      <c r="J481" s="88">
        <f t="shared" si="7"/>
        <v>1725</v>
      </c>
      <c r="K481" s="157" t="s">
        <v>1246</v>
      </c>
      <c r="L481" s="144" t="s">
        <v>1247</v>
      </c>
      <c r="M481" s="251">
        <v>3800000</v>
      </c>
      <c r="N481" s="60"/>
      <c r="O481" s="60"/>
      <c r="P481" s="207">
        <v>400</v>
      </c>
      <c r="Q481" s="60"/>
      <c r="R481" s="60"/>
      <c r="S481" s="207">
        <v>441</v>
      </c>
      <c r="T481" s="60"/>
      <c r="U481" s="60"/>
      <c r="V481" s="207">
        <v>441</v>
      </c>
      <c r="W481" s="60"/>
      <c r="X481" s="60"/>
      <c r="Y481" s="207">
        <v>443</v>
      </c>
      <c r="Z481" s="4"/>
      <c r="AA481" s="4"/>
      <c r="AB481" s="4"/>
      <c r="AC481" s="253"/>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c r="KJ481" s="1"/>
      <c r="KK481" s="1"/>
      <c r="KL481" s="1"/>
      <c r="KM481" s="1"/>
      <c r="KN481" s="1"/>
      <c r="KO481" s="1"/>
      <c r="KP481" s="1"/>
      <c r="KQ481" s="1"/>
      <c r="KR481" s="1"/>
      <c r="KS481" s="1"/>
      <c r="KT481" s="1"/>
      <c r="KU481" s="1"/>
      <c r="KV481" s="1"/>
      <c r="KW481" s="1"/>
      <c r="KX481" s="1"/>
      <c r="KY481" s="1"/>
      <c r="KZ481" s="1"/>
      <c r="LA481" s="1"/>
      <c r="LB481" s="1"/>
      <c r="LC481" s="1"/>
      <c r="LD481" s="1"/>
      <c r="LE481" s="1"/>
      <c r="LF481" s="1"/>
      <c r="LG481" s="1"/>
      <c r="LH481" s="1"/>
      <c r="LI481" s="1"/>
      <c r="LJ481" s="1"/>
      <c r="LK481" s="1"/>
      <c r="LL481" s="1"/>
      <c r="LM481" s="1"/>
      <c r="LN481" s="1"/>
      <c r="LO481" s="1"/>
      <c r="LP481" s="1"/>
      <c r="LQ481" s="1"/>
      <c r="LR481" s="1"/>
      <c r="LS481" s="1"/>
      <c r="LT481" s="1"/>
      <c r="LU481" s="1"/>
      <c r="LV481" s="1"/>
      <c r="LW481" s="1"/>
      <c r="LX481" s="1"/>
      <c r="LY481" s="1"/>
      <c r="LZ481" s="1"/>
      <c r="MA481" s="1"/>
      <c r="MB481" s="1"/>
      <c r="MC481" s="1"/>
      <c r="MD481" s="1"/>
      <c r="ME481" s="1"/>
      <c r="MF481" s="1"/>
      <c r="MG481" s="1"/>
      <c r="MH481" s="1"/>
      <c r="MI481" s="1"/>
      <c r="MJ481" s="1"/>
      <c r="MK481" s="1"/>
      <c r="ML481" s="1"/>
      <c r="MM481" s="1"/>
      <c r="MN481" s="1"/>
      <c r="MO481" s="1"/>
      <c r="MP481" s="1"/>
      <c r="MQ481" s="1"/>
      <c r="MR481" s="1"/>
      <c r="MS481" s="1"/>
      <c r="MT481" s="1"/>
      <c r="MU481" s="1"/>
      <c r="MV481" s="1"/>
      <c r="MW481" s="1"/>
      <c r="MX481" s="1"/>
      <c r="MY481" s="1"/>
      <c r="MZ481" s="1"/>
      <c r="NA481" s="1"/>
      <c r="NB481" s="1"/>
      <c r="NC481" s="1"/>
      <c r="ND481" s="1"/>
      <c r="NE481" s="1"/>
      <c r="NF481" s="1"/>
      <c r="NG481" s="1"/>
      <c r="NH481" s="1"/>
      <c r="NI481" s="1"/>
      <c r="NJ481" s="1"/>
      <c r="NK481" s="1"/>
      <c r="NL481" s="1"/>
      <c r="NM481" s="1"/>
      <c r="NN481" s="1"/>
      <c r="NO481" s="1"/>
      <c r="NP481" s="1"/>
      <c r="NQ481" s="1"/>
      <c r="NR481" s="1"/>
      <c r="NS481" s="1"/>
      <c r="NT481" s="1"/>
      <c r="NU481" s="1"/>
      <c r="NV481" s="1"/>
      <c r="NW481" s="1"/>
      <c r="NX481" s="1"/>
      <c r="NY481" s="1"/>
      <c r="NZ481" s="1"/>
      <c r="OA481" s="1"/>
      <c r="OB481" s="1"/>
      <c r="OC481" s="1"/>
      <c r="OD481" s="1"/>
      <c r="OE481" s="1"/>
      <c r="OF481" s="1"/>
      <c r="OG481" s="1"/>
      <c r="OH481" s="1"/>
      <c r="OI481" s="1"/>
      <c r="OJ481" s="1"/>
      <c r="OK481" s="1"/>
      <c r="OL481" s="1"/>
      <c r="OM481" s="1"/>
      <c r="ON481" s="1"/>
      <c r="OO481" s="1"/>
      <c r="OP481" s="1"/>
      <c r="OQ481" s="1"/>
      <c r="OR481" s="1"/>
      <c r="OS481" s="1"/>
      <c r="OT481" s="1"/>
      <c r="OU481" s="1"/>
      <c r="OV481" s="1"/>
      <c r="OW481" s="1"/>
      <c r="OX481" s="1"/>
      <c r="OY481" s="1"/>
      <c r="OZ481" s="1"/>
      <c r="PA481" s="1"/>
      <c r="PB481" s="1"/>
      <c r="PC481" s="1"/>
      <c r="PD481" s="1"/>
      <c r="PE481" s="1"/>
      <c r="PF481" s="1"/>
      <c r="PG481" s="1"/>
      <c r="PH481" s="1"/>
      <c r="PI481" s="1"/>
      <c r="PJ481" s="1"/>
      <c r="PK481" s="1"/>
      <c r="PL481" s="1"/>
      <c r="PM481" s="1"/>
      <c r="PN481" s="1"/>
      <c r="PO481" s="1"/>
      <c r="PP481" s="1"/>
      <c r="PQ481" s="1"/>
      <c r="PR481" s="1"/>
      <c r="PS481" s="1"/>
      <c r="PT481" s="1"/>
      <c r="PU481" s="1"/>
      <c r="PV481" s="1"/>
      <c r="PW481" s="1"/>
      <c r="PX481" s="1"/>
      <c r="PY481" s="1"/>
      <c r="PZ481" s="1"/>
      <c r="QA481" s="1"/>
      <c r="QB481" s="1"/>
      <c r="QC481" s="1"/>
      <c r="QD481" s="1"/>
      <c r="QE481" s="1"/>
      <c r="QF481" s="1"/>
      <c r="QG481" s="1"/>
      <c r="QH481" s="1"/>
      <c r="QI481" s="1"/>
      <c r="QJ481" s="1"/>
      <c r="QK481" s="1"/>
      <c r="QL481" s="1"/>
      <c r="QM481" s="1"/>
      <c r="QN481" s="1"/>
      <c r="QO481" s="1"/>
      <c r="QP481" s="1"/>
      <c r="QQ481" s="1"/>
      <c r="QR481" s="1"/>
      <c r="QS481" s="1"/>
    </row>
    <row r="482" spans="1:461" ht="175.5" customHeight="1" x14ac:dyDescent="0.25">
      <c r="A482" s="849"/>
      <c r="B482" s="791"/>
      <c r="C482" s="737"/>
      <c r="D482" s="737"/>
      <c r="E482" s="741"/>
      <c r="F482" s="851"/>
      <c r="G482" s="239" t="s">
        <v>1248</v>
      </c>
      <c r="H482" s="157" t="s">
        <v>1249</v>
      </c>
      <c r="I482" s="147" t="s">
        <v>1242</v>
      </c>
      <c r="J482" s="88">
        <f t="shared" si="7"/>
        <v>2275</v>
      </c>
      <c r="K482" s="157" t="s">
        <v>1250</v>
      </c>
      <c r="L482" s="255"/>
      <c r="M482" s="256"/>
      <c r="N482" s="206"/>
      <c r="O482" s="206"/>
      <c r="P482" s="207">
        <v>400</v>
      </c>
      <c r="Q482" s="60"/>
      <c r="R482" s="60"/>
      <c r="S482" s="207">
        <v>600</v>
      </c>
      <c r="T482" s="60"/>
      <c r="U482" s="60"/>
      <c r="V482" s="207">
        <v>638</v>
      </c>
      <c r="W482" s="60"/>
      <c r="X482" s="60"/>
      <c r="Y482" s="207">
        <v>637</v>
      </c>
      <c r="Z482" s="4"/>
      <c r="AA482" s="4"/>
      <c r="AB482" s="4"/>
      <c r="AC482" s="253"/>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c r="KS482" s="1"/>
      <c r="KT482" s="1"/>
      <c r="KU482" s="1"/>
      <c r="KV482" s="1"/>
      <c r="KW482" s="1"/>
      <c r="KX482" s="1"/>
      <c r="KY482" s="1"/>
      <c r="KZ482" s="1"/>
      <c r="LA482" s="1"/>
      <c r="LB482" s="1"/>
      <c r="LC482" s="1"/>
      <c r="LD482" s="1"/>
      <c r="LE482" s="1"/>
      <c r="LF482" s="1"/>
      <c r="LG482" s="1"/>
      <c r="LH482" s="1"/>
      <c r="LI482" s="1"/>
      <c r="LJ482" s="1"/>
      <c r="LK482" s="1"/>
      <c r="LL482" s="1"/>
      <c r="LM482" s="1"/>
      <c r="LN482" s="1"/>
      <c r="LO482" s="1"/>
      <c r="LP482" s="1"/>
      <c r="LQ482" s="1"/>
      <c r="LR482" s="1"/>
      <c r="LS482" s="1"/>
      <c r="LT482" s="1"/>
      <c r="LU482" s="1"/>
      <c r="LV482" s="1"/>
      <c r="LW482" s="1"/>
      <c r="LX482" s="1"/>
      <c r="LY482" s="1"/>
      <c r="LZ482" s="1"/>
      <c r="MA482" s="1"/>
      <c r="MB482" s="1"/>
      <c r="MC482" s="1"/>
      <c r="MD482" s="1"/>
      <c r="ME482" s="1"/>
      <c r="MF482" s="1"/>
      <c r="MG482" s="1"/>
      <c r="MH482" s="1"/>
      <c r="MI482" s="1"/>
      <c r="MJ482" s="1"/>
      <c r="MK482" s="1"/>
      <c r="ML482" s="1"/>
      <c r="MM482" s="1"/>
      <c r="MN482" s="1"/>
      <c r="MO482" s="1"/>
      <c r="MP482" s="1"/>
      <c r="MQ482" s="1"/>
      <c r="MR482" s="1"/>
      <c r="MS482" s="1"/>
      <c r="MT482" s="1"/>
      <c r="MU482" s="1"/>
      <c r="MV482" s="1"/>
      <c r="MW482" s="1"/>
      <c r="MX482" s="1"/>
      <c r="MY482" s="1"/>
      <c r="MZ482" s="1"/>
      <c r="NA482" s="1"/>
      <c r="NB482" s="1"/>
      <c r="NC482" s="1"/>
      <c r="ND482" s="1"/>
      <c r="NE482" s="1"/>
      <c r="NF482" s="1"/>
      <c r="NG482" s="1"/>
      <c r="NH482" s="1"/>
      <c r="NI482" s="1"/>
      <c r="NJ482" s="1"/>
      <c r="NK482" s="1"/>
      <c r="NL482" s="1"/>
      <c r="NM482" s="1"/>
      <c r="NN482" s="1"/>
      <c r="NO482" s="1"/>
      <c r="NP482" s="1"/>
      <c r="NQ482" s="1"/>
      <c r="NR482" s="1"/>
      <c r="NS482" s="1"/>
      <c r="NT482" s="1"/>
      <c r="NU482" s="1"/>
      <c r="NV482" s="1"/>
      <c r="NW482" s="1"/>
      <c r="NX482" s="1"/>
      <c r="NY482" s="1"/>
      <c r="NZ482" s="1"/>
      <c r="OA482" s="1"/>
      <c r="OB482" s="1"/>
      <c r="OC482" s="1"/>
      <c r="OD482" s="1"/>
      <c r="OE482" s="1"/>
      <c r="OF482" s="1"/>
      <c r="OG482" s="1"/>
      <c r="OH482" s="1"/>
      <c r="OI482" s="1"/>
      <c r="OJ482" s="1"/>
      <c r="OK482" s="1"/>
      <c r="OL482" s="1"/>
      <c r="OM482" s="1"/>
      <c r="ON482" s="1"/>
      <c r="OO482" s="1"/>
      <c r="OP482" s="1"/>
      <c r="OQ482" s="1"/>
      <c r="OR482" s="1"/>
      <c r="OS482" s="1"/>
      <c r="OT482" s="1"/>
      <c r="OU482" s="1"/>
      <c r="OV482" s="1"/>
      <c r="OW482" s="1"/>
      <c r="OX482" s="1"/>
      <c r="OY482" s="1"/>
      <c r="OZ482" s="1"/>
      <c r="PA482" s="1"/>
      <c r="PB482" s="1"/>
      <c r="PC482" s="1"/>
      <c r="PD482" s="1"/>
      <c r="PE482" s="1"/>
      <c r="PF482" s="1"/>
      <c r="PG482" s="1"/>
      <c r="PH482" s="1"/>
      <c r="PI482" s="1"/>
      <c r="PJ482" s="1"/>
      <c r="PK482" s="1"/>
      <c r="PL482" s="1"/>
      <c r="PM482" s="1"/>
      <c r="PN482" s="1"/>
      <c r="PO482" s="1"/>
      <c r="PP482" s="1"/>
      <c r="PQ482" s="1"/>
      <c r="PR482" s="1"/>
      <c r="PS482" s="1"/>
      <c r="PT482" s="1"/>
      <c r="PU482" s="1"/>
      <c r="PV482" s="1"/>
      <c r="PW482" s="1"/>
      <c r="PX482" s="1"/>
      <c r="PY482" s="1"/>
      <c r="PZ482" s="1"/>
      <c r="QA482" s="1"/>
      <c r="QB482" s="1"/>
      <c r="QC482" s="1"/>
      <c r="QD482" s="1"/>
      <c r="QE482" s="1"/>
      <c r="QF482" s="1"/>
      <c r="QG482" s="1"/>
      <c r="QH482" s="1"/>
      <c r="QI482" s="1"/>
      <c r="QJ482" s="1"/>
      <c r="QK482" s="1"/>
      <c r="QL482" s="1"/>
      <c r="QM482" s="1"/>
      <c r="QN482" s="1"/>
      <c r="QO482" s="1"/>
      <c r="QP482" s="1"/>
      <c r="QQ482" s="1"/>
      <c r="QR482" s="1"/>
      <c r="QS482" s="1"/>
    </row>
    <row r="483" spans="1:461" ht="298.5" customHeight="1" x14ac:dyDescent="0.25">
      <c r="A483" s="849"/>
      <c r="B483" s="791"/>
      <c r="C483" s="737"/>
      <c r="D483" s="737"/>
      <c r="E483" s="144">
        <v>4</v>
      </c>
      <c r="F483" s="254" t="s">
        <v>1251</v>
      </c>
      <c r="G483" s="239" t="s">
        <v>1252</v>
      </c>
      <c r="H483" s="157" t="s">
        <v>1253</v>
      </c>
      <c r="I483" s="147" t="s">
        <v>1242</v>
      </c>
      <c r="J483" s="88">
        <f t="shared" si="7"/>
        <v>500</v>
      </c>
      <c r="K483" s="157" t="s">
        <v>1254</v>
      </c>
      <c r="L483" s="255" t="s">
        <v>1247</v>
      </c>
      <c r="M483" s="251">
        <v>2300000</v>
      </c>
      <c r="N483" s="60"/>
      <c r="O483" s="60"/>
      <c r="P483" s="207">
        <v>100</v>
      </c>
      <c r="Q483" s="60"/>
      <c r="R483" s="60"/>
      <c r="S483" s="207">
        <v>130</v>
      </c>
      <c r="T483" s="60"/>
      <c r="U483" s="60"/>
      <c r="V483" s="207">
        <v>135</v>
      </c>
      <c r="W483" s="60"/>
      <c r="X483" s="60"/>
      <c r="Y483" s="207">
        <v>135</v>
      </c>
      <c r="Z483" s="4"/>
      <c r="AA483" s="4"/>
      <c r="AB483" s="4"/>
      <c r="AC483" s="253"/>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c r="KJ483" s="1"/>
      <c r="KK483" s="1"/>
      <c r="KL483" s="1"/>
      <c r="KM483" s="1"/>
      <c r="KN483" s="1"/>
      <c r="KO483" s="1"/>
      <c r="KP483" s="1"/>
      <c r="KQ483" s="1"/>
      <c r="KR483" s="1"/>
      <c r="KS483" s="1"/>
      <c r="KT483" s="1"/>
      <c r="KU483" s="1"/>
      <c r="KV483" s="1"/>
      <c r="KW483" s="1"/>
      <c r="KX483" s="1"/>
      <c r="KY483" s="1"/>
      <c r="KZ483" s="1"/>
      <c r="LA483" s="1"/>
      <c r="LB483" s="1"/>
      <c r="LC483" s="1"/>
      <c r="LD483" s="1"/>
      <c r="LE483" s="1"/>
      <c r="LF483" s="1"/>
      <c r="LG483" s="1"/>
      <c r="LH483" s="1"/>
      <c r="LI483" s="1"/>
      <c r="LJ483" s="1"/>
      <c r="LK483" s="1"/>
      <c r="LL483" s="1"/>
      <c r="LM483" s="1"/>
      <c r="LN483" s="1"/>
      <c r="LO483" s="1"/>
      <c r="LP483" s="1"/>
      <c r="LQ483" s="1"/>
      <c r="LR483" s="1"/>
      <c r="LS483" s="1"/>
      <c r="LT483" s="1"/>
      <c r="LU483" s="1"/>
      <c r="LV483" s="1"/>
      <c r="LW483" s="1"/>
      <c r="LX483" s="1"/>
      <c r="LY483" s="1"/>
      <c r="LZ483" s="1"/>
      <c r="MA483" s="1"/>
      <c r="MB483" s="1"/>
      <c r="MC483" s="1"/>
      <c r="MD483" s="1"/>
      <c r="ME483" s="1"/>
      <c r="MF483" s="1"/>
      <c r="MG483" s="1"/>
      <c r="MH483" s="1"/>
      <c r="MI483" s="1"/>
      <c r="MJ483" s="1"/>
      <c r="MK483" s="1"/>
      <c r="ML483" s="1"/>
      <c r="MM483" s="1"/>
      <c r="MN483" s="1"/>
      <c r="MO483" s="1"/>
      <c r="MP483" s="1"/>
      <c r="MQ483" s="1"/>
      <c r="MR483" s="1"/>
      <c r="MS483" s="1"/>
      <c r="MT483" s="1"/>
      <c r="MU483" s="1"/>
      <c r="MV483" s="1"/>
      <c r="MW483" s="1"/>
      <c r="MX483" s="1"/>
      <c r="MY483" s="1"/>
      <c r="MZ483" s="1"/>
      <c r="NA483" s="1"/>
      <c r="NB483" s="1"/>
      <c r="NC483" s="1"/>
      <c r="ND483" s="1"/>
      <c r="NE483" s="1"/>
      <c r="NF483" s="1"/>
      <c r="NG483" s="1"/>
      <c r="NH483" s="1"/>
      <c r="NI483" s="1"/>
      <c r="NJ483" s="1"/>
      <c r="NK483" s="1"/>
      <c r="NL483" s="1"/>
      <c r="NM483" s="1"/>
      <c r="NN483" s="1"/>
      <c r="NO483" s="1"/>
      <c r="NP483" s="1"/>
      <c r="NQ483" s="1"/>
      <c r="NR483" s="1"/>
      <c r="NS483" s="1"/>
      <c r="NT483" s="1"/>
      <c r="NU483" s="1"/>
      <c r="NV483" s="1"/>
      <c r="NW483" s="1"/>
      <c r="NX483" s="1"/>
      <c r="NY483" s="1"/>
      <c r="NZ483" s="1"/>
      <c r="OA483" s="1"/>
      <c r="OB483" s="1"/>
      <c r="OC483" s="1"/>
      <c r="OD483" s="1"/>
      <c r="OE483" s="1"/>
      <c r="OF483" s="1"/>
      <c r="OG483" s="1"/>
      <c r="OH483" s="1"/>
      <c r="OI483" s="1"/>
      <c r="OJ483" s="1"/>
      <c r="OK483" s="1"/>
      <c r="OL483" s="1"/>
      <c r="OM483" s="1"/>
      <c r="ON483" s="1"/>
      <c r="OO483" s="1"/>
      <c r="OP483" s="1"/>
      <c r="OQ483" s="1"/>
      <c r="OR483" s="1"/>
      <c r="OS483" s="1"/>
      <c r="OT483" s="1"/>
      <c r="OU483" s="1"/>
      <c r="OV483" s="1"/>
      <c r="OW483" s="1"/>
      <c r="OX483" s="1"/>
      <c r="OY483" s="1"/>
      <c r="OZ483" s="1"/>
      <c r="PA483" s="1"/>
      <c r="PB483" s="1"/>
      <c r="PC483" s="1"/>
      <c r="PD483" s="1"/>
      <c r="PE483" s="1"/>
      <c r="PF483" s="1"/>
      <c r="PG483" s="1"/>
      <c r="PH483" s="1"/>
      <c r="PI483" s="1"/>
      <c r="PJ483" s="1"/>
      <c r="PK483" s="1"/>
      <c r="PL483" s="1"/>
      <c r="PM483" s="1"/>
      <c r="PN483" s="1"/>
      <c r="PO483" s="1"/>
      <c r="PP483" s="1"/>
      <c r="PQ483" s="1"/>
      <c r="PR483" s="1"/>
      <c r="PS483" s="1"/>
      <c r="PT483" s="1"/>
      <c r="PU483" s="1"/>
      <c r="PV483" s="1"/>
      <c r="PW483" s="1"/>
      <c r="PX483" s="1"/>
      <c r="PY483" s="1"/>
      <c r="PZ483" s="1"/>
      <c r="QA483" s="1"/>
      <c r="QB483" s="1"/>
      <c r="QC483" s="1"/>
      <c r="QD483" s="1"/>
      <c r="QE483" s="1"/>
      <c r="QF483" s="1"/>
      <c r="QG483" s="1"/>
      <c r="QH483" s="1"/>
      <c r="QI483" s="1"/>
      <c r="QJ483" s="1"/>
      <c r="QK483" s="1"/>
      <c r="QL483" s="1"/>
      <c r="QM483" s="1"/>
      <c r="QN483" s="1"/>
      <c r="QO483" s="1"/>
      <c r="QP483" s="1"/>
      <c r="QQ483" s="1"/>
      <c r="QR483" s="1"/>
      <c r="QS483" s="1"/>
    </row>
    <row r="484" spans="1:461" ht="180.75" customHeight="1" x14ac:dyDescent="0.25">
      <c r="A484" s="849"/>
      <c r="B484" s="791"/>
      <c r="C484" s="737"/>
      <c r="D484" s="737"/>
      <c r="E484" s="739">
        <v>5</v>
      </c>
      <c r="F484" s="258" t="s">
        <v>1255</v>
      </c>
      <c r="G484" s="239" t="s">
        <v>1256</v>
      </c>
      <c r="H484" s="157" t="s">
        <v>1253</v>
      </c>
      <c r="I484" s="147" t="s">
        <v>1242</v>
      </c>
      <c r="J484" s="88" t="s">
        <v>1257</v>
      </c>
      <c r="K484" s="157" t="s">
        <v>1258</v>
      </c>
      <c r="L484" s="144"/>
      <c r="M484" s="256"/>
      <c r="N484" s="60"/>
      <c r="O484" s="60"/>
      <c r="P484" s="259" t="s">
        <v>1259</v>
      </c>
      <c r="Q484" s="60"/>
      <c r="R484" s="60"/>
      <c r="S484" s="259" t="s">
        <v>1260</v>
      </c>
      <c r="T484" s="60"/>
      <c r="U484" s="60"/>
      <c r="V484" s="259" t="s">
        <v>1261</v>
      </c>
      <c r="W484" s="60"/>
      <c r="X484" s="60"/>
      <c r="Y484" s="259" t="s">
        <v>1262</v>
      </c>
      <c r="Z484" s="144"/>
      <c r="AA484" s="144"/>
      <c r="AB484" s="144"/>
      <c r="AC484" s="260"/>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c r="KJ484" s="1"/>
      <c r="KK484" s="1"/>
      <c r="KL484" s="1"/>
      <c r="KM484" s="1"/>
      <c r="KN484" s="1"/>
      <c r="KO484" s="1"/>
      <c r="KP484" s="1"/>
      <c r="KQ484" s="1"/>
      <c r="KR484" s="1"/>
      <c r="KS484" s="1"/>
      <c r="KT484" s="1"/>
      <c r="KU484" s="1"/>
      <c r="KV484" s="1"/>
      <c r="KW484" s="1"/>
      <c r="KX484" s="1"/>
      <c r="KY484" s="1"/>
      <c r="KZ484" s="1"/>
      <c r="LA484" s="1"/>
      <c r="LB484" s="1"/>
      <c r="LC484" s="1"/>
      <c r="LD484" s="1"/>
      <c r="LE484" s="1"/>
      <c r="LF484" s="1"/>
      <c r="LG484" s="1"/>
      <c r="LH484" s="1"/>
      <c r="LI484" s="1"/>
      <c r="LJ484" s="1"/>
      <c r="LK484" s="1"/>
      <c r="LL484" s="1"/>
      <c r="LM484" s="1"/>
      <c r="LN484" s="1"/>
      <c r="LO484" s="1"/>
      <c r="LP484" s="1"/>
      <c r="LQ484" s="1"/>
      <c r="LR484" s="1"/>
      <c r="LS484" s="1"/>
      <c r="LT484" s="1"/>
      <c r="LU484" s="1"/>
      <c r="LV484" s="1"/>
      <c r="LW484" s="1"/>
      <c r="LX484" s="1"/>
      <c r="LY484" s="1"/>
      <c r="LZ484" s="1"/>
      <c r="MA484" s="1"/>
      <c r="MB484" s="1"/>
      <c r="MC484" s="1"/>
      <c r="MD484" s="1"/>
      <c r="ME484" s="1"/>
      <c r="MF484" s="1"/>
      <c r="MG484" s="1"/>
      <c r="MH484" s="1"/>
      <c r="MI484" s="1"/>
      <c r="MJ484" s="1"/>
      <c r="MK484" s="1"/>
      <c r="ML484" s="1"/>
      <c r="MM484" s="1"/>
      <c r="MN484" s="1"/>
      <c r="MO484" s="1"/>
      <c r="MP484" s="1"/>
      <c r="MQ484" s="1"/>
      <c r="MR484" s="1"/>
      <c r="MS484" s="1"/>
      <c r="MT484" s="1"/>
      <c r="MU484" s="1"/>
      <c r="MV484" s="1"/>
      <c r="MW484" s="1"/>
      <c r="MX484" s="1"/>
      <c r="MY484" s="1"/>
      <c r="MZ484" s="1"/>
      <c r="NA484" s="1"/>
      <c r="NB484" s="1"/>
      <c r="NC484" s="1"/>
      <c r="ND484" s="1"/>
      <c r="NE484" s="1"/>
      <c r="NF484" s="1"/>
      <c r="NG484" s="1"/>
      <c r="NH484" s="1"/>
      <c r="NI484" s="1"/>
      <c r="NJ484" s="1"/>
      <c r="NK484" s="1"/>
      <c r="NL484" s="1"/>
      <c r="NM484" s="1"/>
      <c r="NN484" s="1"/>
      <c r="NO484" s="1"/>
      <c r="NP484" s="1"/>
      <c r="NQ484" s="1"/>
      <c r="NR484" s="1"/>
      <c r="NS484" s="1"/>
      <c r="NT484" s="1"/>
      <c r="NU484" s="1"/>
      <c r="NV484" s="1"/>
      <c r="NW484" s="1"/>
      <c r="NX484" s="1"/>
      <c r="NY484" s="1"/>
      <c r="NZ484" s="1"/>
      <c r="OA484" s="1"/>
      <c r="OB484" s="1"/>
      <c r="OC484" s="1"/>
      <c r="OD484" s="1"/>
      <c r="OE484" s="1"/>
      <c r="OF484" s="1"/>
      <c r="OG484" s="1"/>
      <c r="OH484" s="1"/>
      <c r="OI484" s="1"/>
      <c r="OJ484" s="1"/>
      <c r="OK484" s="1"/>
      <c r="OL484" s="1"/>
      <c r="OM484" s="1"/>
      <c r="ON484" s="1"/>
      <c r="OO484" s="1"/>
      <c r="OP484" s="1"/>
      <c r="OQ484" s="1"/>
      <c r="OR484" s="1"/>
      <c r="OS484" s="1"/>
      <c r="OT484" s="1"/>
      <c r="OU484" s="1"/>
      <c r="OV484" s="1"/>
      <c r="OW484" s="1"/>
      <c r="OX484" s="1"/>
      <c r="OY484" s="1"/>
      <c r="OZ484" s="1"/>
      <c r="PA484" s="1"/>
      <c r="PB484" s="1"/>
      <c r="PC484" s="1"/>
      <c r="PD484" s="1"/>
      <c r="PE484" s="1"/>
      <c r="PF484" s="1"/>
      <c r="PG484" s="1"/>
      <c r="PH484" s="1"/>
      <c r="PI484" s="1"/>
      <c r="PJ484" s="1"/>
      <c r="PK484" s="1"/>
      <c r="PL484" s="1"/>
      <c r="PM484" s="1"/>
      <c r="PN484" s="1"/>
      <c r="PO484" s="1"/>
      <c r="PP484" s="1"/>
      <c r="PQ484" s="1"/>
      <c r="PR484" s="1"/>
      <c r="PS484" s="1"/>
      <c r="PT484" s="1"/>
      <c r="PU484" s="1"/>
      <c r="PV484" s="1"/>
      <c r="PW484" s="1"/>
      <c r="PX484" s="1"/>
      <c r="PY484" s="1"/>
      <c r="PZ484" s="1"/>
      <c r="QA484" s="1"/>
      <c r="QB484" s="1"/>
      <c r="QC484" s="1"/>
      <c r="QD484" s="1"/>
      <c r="QE484" s="1"/>
      <c r="QF484" s="1"/>
      <c r="QG484" s="1"/>
      <c r="QH484" s="1"/>
      <c r="QI484" s="1"/>
      <c r="QJ484" s="1"/>
      <c r="QK484" s="1"/>
      <c r="QL484" s="1"/>
      <c r="QM484" s="1"/>
      <c r="QN484" s="1"/>
      <c r="QO484" s="1"/>
      <c r="QP484" s="1"/>
      <c r="QQ484" s="1"/>
      <c r="QR484" s="1"/>
      <c r="QS484" s="1"/>
    </row>
    <row r="485" spans="1:461" ht="157.5" customHeight="1" x14ac:dyDescent="0.25">
      <c r="A485" s="849"/>
      <c r="B485" s="791"/>
      <c r="C485" s="737"/>
      <c r="D485" s="737"/>
      <c r="E485" s="740"/>
      <c r="F485" s="852" t="s">
        <v>1255</v>
      </c>
      <c r="G485" s="239" t="s">
        <v>1263</v>
      </c>
      <c r="H485" s="261" t="s">
        <v>1264</v>
      </c>
      <c r="I485" s="157" t="s">
        <v>1265</v>
      </c>
      <c r="J485" s="88">
        <f t="shared" si="7"/>
        <v>60</v>
      </c>
      <c r="K485" s="147" t="s">
        <v>1266</v>
      </c>
      <c r="L485" s="262" t="s">
        <v>1247</v>
      </c>
      <c r="M485" s="251">
        <v>1680000</v>
      </c>
      <c r="N485" s="66"/>
      <c r="O485" s="66"/>
      <c r="P485" s="230">
        <v>15</v>
      </c>
      <c r="Q485" s="263"/>
      <c r="R485" s="263"/>
      <c r="S485" s="207">
        <v>15</v>
      </c>
      <c r="T485" s="263"/>
      <c r="U485" s="263"/>
      <c r="V485" s="230">
        <v>15</v>
      </c>
      <c r="W485" s="263"/>
      <c r="X485" s="263"/>
      <c r="Y485" s="207">
        <v>15</v>
      </c>
      <c r="Z485" s="4"/>
      <c r="AA485" s="4"/>
      <c r="AB485" s="4"/>
      <c r="AC485" s="253"/>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c r="KJ485" s="1"/>
      <c r="KK485" s="1"/>
      <c r="KL485" s="1"/>
      <c r="KM485" s="1"/>
      <c r="KN485" s="1"/>
      <c r="KO485" s="1"/>
      <c r="KP485" s="1"/>
      <c r="KQ485" s="1"/>
      <c r="KR485" s="1"/>
      <c r="KS485" s="1"/>
      <c r="KT485" s="1"/>
      <c r="KU485" s="1"/>
      <c r="KV485" s="1"/>
      <c r="KW485" s="1"/>
      <c r="KX485" s="1"/>
      <c r="KY485" s="1"/>
      <c r="KZ485" s="1"/>
      <c r="LA485" s="1"/>
      <c r="LB485" s="1"/>
      <c r="LC485" s="1"/>
      <c r="LD485" s="1"/>
      <c r="LE485" s="1"/>
      <c r="LF485" s="1"/>
      <c r="LG485" s="1"/>
      <c r="LH485" s="1"/>
      <c r="LI485" s="1"/>
      <c r="LJ485" s="1"/>
      <c r="LK485" s="1"/>
      <c r="LL485" s="1"/>
      <c r="LM485" s="1"/>
      <c r="LN485" s="1"/>
      <c r="LO485" s="1"/>
      <c r="LP485" s="1"/>
      <c r="LQ485" s="1"/>
      <c r="LR485" s="1"/>
      <c r="LS485" s="1"/>
      <c r="LT485" s="1"/>
      <c r="LU485" s="1"/>
      <c r="LV485" s="1"/>
      <c r="LW485" s="1"/>
      <c r="LX485" s="1"/>
      <c r="LY485" s="1"/>
      <c r="LZ485" s="1"/>
      <c r="MA485" s="1"/>
      <c r="MB485" s="1"/>
      <c r="MC485" s="1"/>
      <c r="MD485" s="1"/>
      <c r="ME485" s="1"/>
      <c r="MF485" s="1"/>
      <c r="MG485" s="1"/>
      <c r="MH485" s="1"/>
      <c r="MI485" s="1"/>
      <c r="MJ485" s="1"/>
      <c r="MK485" s="1"/>
      <c r="ML485" s="1"/>
      <c r="MM485" s="1"/>
      <c r="MN485" s="1"/>
      <c r="MO485" s="1"/>
      <c r="MP485" s="1"/>
      <c r="MQ485" s="1"/>
      <c r="MR485" s="1"/>
      <c r="MS485" s="1"/>
      <c r="MT485" s="1"/>
      <c r="MU485" s="1"/>
      <c r="MV485" s="1"/>
      <c r="MW485" s="1"/>
      <c r="MX485" s="1"/>
      <c r="MY485" s="1"/>
      <c r="MZ485" s="1"/>
      <c r="NA485" s="1"/>
      <c r="NB485" s="1"/>
      <c r="NC485" s="1"/>
      <c r="ND485" s="1"/>
      <c r="NE485" s="1"/>
      <c r="NF485" s="1"/>
      <c r="NG485" s="1"/>
      <c r="NH485" s="1"/>
      <c r="NI485" s="1"/>
      <c r="NJ485" s="1"/>
      <c r="NK485" s="1"/>
      <c r="NL485" s="1"/>
      <c r="NM485" s="1"/>
      <c r="NN485" s="1"/>
      <c r="NO485" s="1"/>
      <c r="NP485" s="1"/>
      <c r="NQ485" s="1"/>
      <c r="NR485" s="1"/>
      <c r="NS485" s="1"/>
      <c r="NT485" s="1"/>
      <c r="NU485" s="1"/>
      <c r="NV485" s="1"/>
      <c r="NW485" s="1"/>
      <c r="NX485" s="1"/>
      <c r="NY485" s="1"/>
      <c r="NZ485" s="1"/>
      <c r="OA485" s="1"/>
      <c r="OB485" s="1"/>
      <c r="OC485" s="1"/>
      <c r="OD485" s="1"/>
      <c r="OE485" s="1"/>
      <c r="OF485" s="1"/>
      <c r="OG485" s="1"/>
      <c r="OH485" s="1"/>
      <c r="OI485" s="1"/>
      <c r="OJ485" s="1"/>
      <c r="OK485" s="1"/>
      <c r="OL485" s="1"/>
      <c r="OM485" s="1"/>
      <c r="ON485" s="1"/>
      <c r="OO485" s="1"/>
      <c r="OP485" s="1"/>
      <c r="OQ485" s="1"/>
      <c r="OR485" s="1"/>
      <c r="OS485" s="1"/>
      <c r="OT485" s="1"/>
      <c r="OU485" s="1"/>
      <c r="OV485" s="1"/>
      <c r="OW485" s="1"/>
      <c r="OX485" s="1"/>
      <c r="OY485" s="1"/>
      <c r="OZ485" s="1"/>
      <c r="PA485" s="1"/>
      <c r="PB485" s="1"/>
      <c r="PC485" s="1"/>
      <c r="PD485" s="1"/>
      <c r="PE485" s="1"/>
      <c r="PF485" s="1"/>
      <c r="PG485" s="1"/>
      <c r="PH485" s="1"/>
      <c r="PI485" s="1"/>
      <c r="PJ485" s="1"/>
      <c r="PK485" s="1"/>
      <c r="PL485" s="1"/>
      <c r="PM485" s="1"/>
      <c r="PN485" s="1"/>
      <c r="PO485" s="1"/>
      <c r="PP485" s="1"/>
      <c r="PQ485" s="1"/>
      <c r="PR485" s="1"/>
      <c r="PS485" s="1"/>
      <c r="PT485" s="1"/>
      <c r="PU485" s="1"/>
      <c r="PV485" s="1"/>
      <c r="PW485" s="1"/>
      <c r="PX485" s="1"/>
      <c r="PY485" s="1"/>
      <c r="PZ485" s="1"/>
      <c r="QA485" s="1"/>
      <c r="QB485" s="1"/>
      <c r="QC485" s="1"/>
      <c r="QD485" s="1"/>
      <c r="QE485" s="1"/>
      <c r="QF485" s="1"/>
      <c r="QG485" s="1"/>
      <c r="QH485" s="1"/>
      <c r="QI485" s="1"/>
      <c r="QJ485" s="1"/>
      <c r="QK485" s="1"/>
      <c r="QL485" s="1"/>
      <c r="QM485" s="1"/>
      <c r="QN485" s="1"/>
      <c r="QO485" s="1"/>
      <c r="QP485" s="1"/>
      <c r="QQ485" s="1"/>
      <c r="QR485" s="1"/>
      <c r="QS485" s="1"/>
    </row>
    <row r="486" spans="1:461" ht="155.25" customHeight="1" x14ac:dyDescent="0.25">
      <c r="A486" s="849"/>
      <c r="B486" s="791"/>
      <c r="C486" s="737"/>
      <c r="D486" s="737"/>
      <c r="E486" s="741"/>
      <c r="F486" s="853"/>
      <c r="G486" s="239" t="s">
        <v>1267</v>
      </c>
      <c r="H486" s="261" t="s">
        <v>1268</v>
      </c>
      <c r="I486" s="157" t="s">
        <v>1269</v>
      </c>
      <c r="J486" s="88">
        <f t="shared" si="7"/>
        <v>60</v>
      </c>
      <c r="K486" s="147" t="s">
        <v>1270</v>
      </c>
      <c r="L486" s="255"/>
      <c r="M486" s="256"/>
      <c r="N486" s="207"/>
      <c r="O486" s="207"/>
      <c r="P486" s="207">
        <v>15</v>
      </c>
      <c r="Q486" s="207"/>
      <c r="R486" s="207"/>
      <c r="S486" s="207">
        <v>15</v>
      </c>
      <c r="T486" s="207"/>
      <c r="U486" s="207"/>
      <c r="V486" s="207">
        <v>15</v>
      </c>
      <c r="W486" s="207"/>
      <c r="X486" s="207"/>
      <c r="Y486" s="207">
        <v>15</v>
      </c>
      <c r="Z486" s="4"/>
      <c r="AA486" s="4"/>
      <c r="AB486" s="4"/>
      <c r="AC486" s="253"/>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c r="KJ486" s="1"/>
      <c r="KK486" s="1"/>
      <c r="KL486" s="1"/>
      <c r="KM486" s="1"/>
      <c r="KN486" s="1"/>
      <c r="KO486" s="1"/>
      <c r="KP486" s="1"/>
      <c r="KQ486" s="1"/>
      <c r="KR486" s="1"/>
      <c r="KS486" s="1"/>
      <c r="KT486" s="1"/>
      <c r="KU486" s="1"/>
      <c r="KV486" s="1"/>
      <c r="KW486" s="1"/>
      <c r="KX486" s="1"/>
      <c r="KY486" s="1"/>
      <c r="KZ486" s="1"/>
      <c r="LA486" s="1"/>
      <c r="LB486" s="1"/>
      <c r="LC486" s="1"/>
      <c r="LD486" s="1"/>
      <c r="LE486" s="1"/>
      <c r="LF486" s="1"/>
      <c r="LG486" s="1"/>
      <c r="LH486" s="1"/>
      <c r="LI486" s="1"/>
      <c r="LJ486" s="1"/>
      <c r="LK486" s="1"/>
      <c r="LL486" s="1"/>
      <c r="LM486" s="1"/>
      <c r="LN486" s="1"/>
      <c r="LO486" s="1"/>
      <c r="LP486" s="1"/>
      <c r="LQ486" s="1"/>
      <c r="LR486" s="1"/>
      <c r="LS486" s="1"/>
      <c r="LT486" s="1"/>
      <c r="LU486" s="1"/>
      <c r="LV486" s="1"/>
      <c r="LW486" s="1"/>
      <c r="LX486" s="1"/>
      <c r="LY486" s="1"/>
      <c r="LZ486" s="1"/>
      <c r="MA486" s="1"/>
      <c r="MB486" s="1"/>
      <c r="MC486" s="1"/>
      <c r="MD486" s="1"/>
      <c r="ME486" s="1"/>
      <c r="MF486" s="1"/>
      <c r="MG486" s="1"/>
      <c r="MH486" s="1"/>
      <c r="MI486" s="1"/>
      <c r="MJ486" s="1"/>
      <c r="MK486" s="1"/>
      <c r="ML486" s="1"/>
      <c r="MM486" s="1"/>
      <c r="MN486" s="1"/>
      <c r="MO486" s="1"/>
      <c r="MP486" s="1"/>
      <c r="MQ486" s="1"/>
      <c r="MR486" s="1"/>
      <c r="MS486" s="1"/>
      <c r="MT486" s="1"/>
      <c r="MU486" s="1"/>
      <c r="MV486" s="1"/>
      <c r="MW486" s="1"/>
      <c r="MX486" s="1"/>
      <c r="MY486" s="1"/>
      <c r="MZ486" s="1"/>
      <c r="NA486" s="1"/>
      <c r="NB486" s="1"/>
      <c r="NC486" s="1"/>
      <c r="ND486" s="1"/>
      <c r="NE486" s="1"/>
      <c r="NF486" s="1"/>
      <c r="NG486" s="1"/>
      <c r="NH486" s="1"/>
      <c r="NI486" s="1"/>
      <c r="NJ486" s="1"/>
      <c r="NK486" s="1"/>
      <c r="NL486" s="1"/>
      <c r="NM486" s="1"/>
      <c r="NN486" s="1"/>
      <c r="NO486" s="1"/>
      <c r="NP486" s="1"/>
      <c r="NQ486" s="1"/>
      <c r="NR486" s="1"/>
      <c r="NS486" s="1"/>
      <c r="NT486" s="1"/>
      <c r="NU486" s="1"/>
      <c r="NV486" s="1"/>
      <c r="NW486" s="1"/>
      <c r="NX486" s="1"/>
      <c r="NY486" s="1"/>
      <c r="NZ486" s="1"/>
      <c r="OA486" s="1"/>
      <c r="OB486" s="1"/>
      <c r="OC486" s="1"/>
      <c r="OD486" s="1"/>
      <c r="OE486" s="1"/>
      <c r="OF486" s="1"/>
      <c r="OG486" s="1"/>
      <c r="OH486" s="1"/>
      <c r="OI486" s="1"/>
      <c r="OJ486" s="1"/>
      <c r="OK486" s="1"/>
      <c r="OL486" s="1"/>
      <c r="OM486" s="1"/>
      <c r="ON486" s="1"/>
      <c r="OO486" s="1"/>
      <c r="OP486" s="1"/>
      <c r="OQ486" s="1"/>
      <c r="OR486" s="1"/>
      <c r="OS486" s="1"/>
      <c r="OT486" s="1"/>
      <c r="OU486" s="1"/>
      <c r="OV486" s="1"/>
      <c r="OW486" s="1"/>
      <c r="OX486" s="1"/>
      <c r="OY486" s="1"/>
      <c r="OZ486" s="1"/>
      <c r="PA486" s="1"/>
      <c r="PB486" s="1"/>
      <c r="PC486" s="1"/>
      <c r="PD486" s="1"/>
      <c r="PE486" s="1"/>
      <c r="PF486" s="1"/>
      <c r="PG486" s="1"/>
      <c r="PH486" s="1"/>
      <c r="PI486" s="1"/>
      <c r="PJ486" s="1"/>
      <c r="PK486" s="1"/>
      <c r="PL486" s="1"/>
      <c r="PM486" s="1"/>
      <c r="PN486" s="1"/>
      <c r="PO486" s="1"/>
      <c r="PP486" s="1"/>
      <c r="PQ486" s="1"/>
      <c r="PR486" s="1"/>
      <c r="PS486" s="1"/>
      <c r="PT486" s="1"/>
      <c r="PU486" s="1"/>
      <c r="PV486" s="1"/>
      <c r="PW486" s="1"/>
      <c r="PX486" s="1"/>
      <c r="PY486" s="1"/>
      <c r="PZ486" s="1"/>
      <c r="QA486" s="1"/>
      <c r="QB486" s="1"/>
      <c r="QC486" s="1"/>
      <c r="QD486" s="1"/>
      <c r="QE486" s="1"/>
      <c r="QF486" s="1"/>
      <c r="QG486" s="1"/>
      <c r="QH486" s="1"/>
      <c r="QI486" s="1"/>
      <c r="QJ486" s="1"/>
      <c r="QK486" s="1"/>
      <c r="QL486" s="1"/>
      <c r="QM486" s="1"/>
      <c r="QN486" s="1"/>
      <c r="QO486" s="1"/>
      <c r="QP486" s="1"/>
      <c r="QQ486" s="1"/>
      <c r="QR486" s="1"/>
      <c r="QS486" s="1"/>
    </row>
    <row r="487" spans="1:461" ht="162" customHeight="1" x14ac:dyDescent="0.25">
      <c r="A487" s="849"/>
      <c r="B487" s="791"/>
      <c r="C487" s="737"/>
      <c r="D487" s="737"/>
      <c r="E487" s="31">
        <v>4</v>
      </c>
      <c r="F487" s="264" t="s">
        <v>1271</v>
      </c>
      <c r="G487" s="239" t="s">
        <v>1272</v>
      </c>
      <c r="H487" s="261" t="s">
        <v>1273</v>
      </c>
      <c r="I487" s="157" t="s">
        <v>1274</v>
      </c>
      <c r="J487" s="88">
        <f t="shared" si="7"/>
        <v>6</v>
      </c>
      <c r="K487" s="147" t="s">
        <v>1275</v>
      </c>
      <c r="L487" s="255"/>
      <c r="M487" s="256"/>
      <c r="N487" s="60"/>
      <c r="O487" s="60"/>
      <c r="P487" s="60">
        <v>1</v>
      </c>
      <c r="Q487" s="60"/>
      <c r="R487" s="60"/>
      <c r="S487" s="207">
        <v>2</v>
      </c>
      <c r="T487" s="60"/>
      <c r="U487" s="60"/>
      <c r="V487" s="60">
        <v>2</v>
      </c>
      <c r="W487" s="60"/>
      <c r="X487" s="60"/>
      <c r="Y487" s="207">
        <v>1</v>
      </c>
      <c r="Z487" s="4"/>
      <c r="AA487" s="4"/>
      <c r="AB487" s="4"/>
      <c r="AC487" s="253"/>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c r="KJ487" s="1"/>
      <c r="KK487" s="1"/>
      <c r="KL487" s="1"/>
      <c r="KM487" s="1"/>
      <c r="KN487" s="1"/>
      <c r="KO487" s="1"/>
      <c r="KP487" s="1"/>
      <c r="KQ487" s="1"/>
      <c r="KR487" s="1"/>
      <c r="KS487" s="1"/>
      <c r="KT487" s="1"/>
      <c r="KU487" s="1"/>
      <c r="KV487" s="1"/>
      <c r="KW487" s="1"/>
      <c r="KX487" s="1"/>
      <c r="KY487" s="1"/>
      <c r="KZ487" s="1"/>
      <c r="LA487" s="1"/>
      <c r="LB487" s="1"/>
      <c r="LC487" s="1"/>
      <c r="LD487" s="1"/>
      <c r="LE487" s="1"/>
      <c r="LF487" s="1"/>
      <c r="LG487" s="1"/>
      <c r="LH487" s="1"/>
      <c r="LI487" s="1"/>
      <c r="LJ487" s="1"/>
      <c r="LK487" s="1"/>
      <c r="LL487" s="1"/>
      <c r="LM487" s="1"/>
      <c r="LN487" s="1"/>
      <c r="LO487" s="1"/>
      <c r="LP487" s="1"/>
      <c r="LQ487" s="1"/>
      <c r="LR487" s="1"/>
      <c r="LS487" s="1"/>
      <c r="LT487" s="1"/>
      <c r="LU487" s="1"/>
      <c r="LV487" s="1"/>
      <c r="LW487" s="1"/>
      <c r="LX487" s="1"/>
      <c r="LY487" s="1"/>
      <c r="LZ487" s="1"/>
      <c r="MA487" s="1"/>
      <c r="MB487" s="1"/>
      <c r="MC487" s="1"/>
      <c r="MD487" s="1"/>
      <c r="ME487" s="1"/>
      <c r="MF487" s="1"/>
      <c r="MG487" s="1"/>
      <c r="MH487" s="1"/>
      <c r="MI487" s="1"/>
      <c r="MJ487" s="1"/>
      <c r="MK487" s="1"/>
      <c r="ML487" s="1"/>
      <c r="MM487" s="1"/>
      <c r="MN487" s="1"/>
      <c r="MO487" s="1"/>
      <c r="MP487" s="1"/>
      <c r="MQ487" s="1"/>
      <c r="MR487" s="1"/>
      <c r="MS487" s="1"/>
      <c r="MT487" s="1"/>
      <c r="MU487" s="1"/>
      <c r="MV487" s="1"/>
      <c r="MW487" s="1"/>
      <c r="MX487" s="1"/>
      <c r="MY487" s="1"/>
      <c r="MZ487" s="1"/>
      <c r="NA487" s="1"/>
      <c r="NB487" s="1"/>
      <c r="NC487" s="1"/>
      <c r="ND487" s="1"/>
      <c r="NE487" s="1"/>
      <c r="NF487" s="1"/>
      <c r="NG487" s="1"/>
      <c r="NH487" s="1"/>
      <c r="NI487" s="1"/>
      <c r="NJ487" s="1"/>
      <c r="NK487" s="1"/>
      <c r="NL487" s="1"/>
      <c r="NM487" s="1"/>
      <c r="NN487" s="1"/>
      <c r="NO487" s="1"/>
      <c r="NP487" s="1"/>
      <c r="NQ487" s="1"/>
      <c r="NR487" s="1"/>
      <c r="NS487" s="1"/>
      <c r="NT487" s="1"/>
      <c r="NU487" s="1"/>
      <c r="NV487" s="1"/>
      <c r="NW487" s="1"/>
      <c r="NX487" s="1"/>
      <c r="NY487" s="1"/>
      <c r="NZ487" s="1"/>
      <c r="OA487" s="1"/>
      <c r="OB487" s="1"/>
      <c r="OC487" s="1"/>
      <c r="OD487" s="1"/>
      <c r="OE487" s="1"/>
      <c r="OF487" s="1"/>
      <c r="OG487" s="1"/>
      <c r="OH487" s="1"/>
      <c r="OI487" s="1"/>
      <c r="OJ487" s="1"/>
      <c r="OK487" s="1"/>
      <c r="OL487" s="1"/>
      <c r="OM487" s="1"/>
      <c r="ON487" s="1"/>
      <c r="OO487" s="1"/>
      <c r="OP487" s="1"/>
      <c r="OQ487" s="1"/>
      <c r="OR487" s="1"/>
      <c r="OS487" s="1"/>
      <c r="OT487" s="1"/>
      <c r="OU487" s="1"/>
      <c r="OV487" s="1"/>
      <c r="OW487" s="1"/>
      <c r="OX487" s="1"/>
      <c r="OY487" s="1"/>
      <c r="OZ487" s="1"/>
      <c r="PA487" s="1"/>
      <c r="PB487" s="1"/>
      <c r="PC487" s="1"/>
      <c r="PD487" s="1"/>
      <c r="PE487" s="1"/>
      <c r="PF487" s="1"/>
      <c r="PG487" s="1"/>
      <c r="PH487" s="1"/>
      <c r="PI487" s="1"/>
      <c r="PJ487" s="1"/>
      <c r="PK487" s="1"/>
      <c r="PL487" s="1"/>
      <c r="PM487" s="1"/>
      <c r="PN487" s="1"/>
      <c r="PO487" s="1"/>
      <c r="PP487" s="1"/>
      <c r="PQ487" s="1"/>
      <c r="PR487" s="1"/>
      <c r="PS487" s="1"/>
      <c r="PT487" s="1"/>
      <c r="PU487" s="1"/>
      <c r="PV487" s="1"/>
      <c r="PW487" s="1"/>
      <c r="PX487" s="1"/>
      <c r="PY487" s="1"/>
      <c r="PZ487" s="1"/>
      <c r="QA487" s="1"/>
      <c r="QB487" s="1"/>
      <c r="QC487" s="1"/>
      <c r="QD487" s="1"/>
      <c r="QE487" s="1"/>
      <c r="QF487" s="1"/>
      <c r="QG487" s="1"/>
      <c r="QH487" s="1"/>
      <c r="QI487" s="1"/>
      <c r="QJ487" s="1"/>
      <c r="QK487" s="1"/>
      <c r="QL487" s="1"/>
      <c r="QM487" s="1"/>
      <c r="QN487" s="1"/>
      <c r="QO487" s="1"/>
      <c r="QP487" s="1"/>
      <c r="QQ487" s="1"/>
      <c r="QR487" s="1"/>
      <c r="QS487" s="1"/>
    </row>
    <row r="488" spans="1:461" ht="242.25" customHeight="1" x14ac:dyDescent="0.25">
      <c r="A488" s="849"/>
      <c r="B488" s="791"/>
      <c r="C488" s="737"/>
      <c r="D488" s="737"/>
      <c r="E488" s="739">
        <v>7</v>
      </c>
      <c r="F488" s="850" t="s">
        <v>1276</v>
      </c>
      <c r="G488" s="239" t="s">
        <v>1277</v>
      </c>
      <c r="H488" s="261" t="s">
        <v>1278</v>
      </c>
      <c r="I488" s="157" t="s">
        <v>1279</v>
      </c>
      <c r="J488" s="88">
        <f t="shared" si="7"/>
        <v>32000</v>
      </c>
      <c r="K488" s="147" t="s">
        <v>1280</v>
      </c>
      <c r="L488" s="144" t="s">
        <v>1281</v>
      </c>
      <c r="M488" s="251">
        <v>16236800</v>
      </c>
      <c r="N488" s="60"/>
      <c r="O488" s="206"/>
      <c r="P488" s="31">
        <v>5801</v>
      </c>
      <c r="Q488" s="75"/>
      <c r="R488" s="206"/>
      <c r="S488" s="60">
        <v>8733</v>
      </c>
      <c r="T488" s="206"/>
      <c r="U488" s="206"/>
      <c r="V488" s="60">
        <v>8733</v>
      </c>
      <c r="W488" s="206"/>
      <c r="X488" s="206"/>
      <c r="Y488" s="60">
        <v>8733</v>
      </c>
      <c r="Z488" s="4"/>
      <c r="AA488" s="4"/>
      <c r="AB488" s="4"/>
      <c r="AC488" s="253"/>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c r="KJ488" s="1"/>
      <c r="KK488" s="1"/>
      <c r="KL488" s="1"/>
      <c r="KM488" s="1"/>
      <c r="KN488" s="1"/>
      <c r="KO488" s="1"/>
      <c r="KP488" s="1"/>
      <c r="KQ488" s="1"/>
      <c r="KR488" s="1"/>
      <c r="KS488" s="1"/>
      <c r="KT488" s="1"/>
      <c r="KU488" s="1"/>
      <c r="KV488" s="1"/>
      <c r="KW488" s="1"/>
      <c r="KX488" s="1"/>
      <c r="KY488" s="1"/>
      <c r="KZ488" s="1"/>
      <c r="LA488" s="1"/>
      <c r="LB488" s="1"/>
      <c r="LC488" s="1"/>
      <c r="LD488" s="1"/>
      <c r="LE488" s="1"/>
      <c r="LF488" s="1"/>
      <c r="LG488" s="1"/>
      <c r="LH488" s="1"/>
      <c r="LI488" s="1"/>
      <c r="LJ488" s="1"/>
      <c r="LK488" s="1"/>
      <c r="LL488" s="1"/>
      <c r="LM488" s="1"/>
      <c r="LN488" s="1"/>
      <c r="LO488" s="1"/>
      <c r="LP488" s="1"/>
      <c r="LQ488" s="1"/>
      <c r="LR488" s="1"/>
      <c r="LS488" s="1"/>
      <c r="LT488" s="1"/>
      <c r="LU488" s="1"/>
      <c r="LV488" s="1"/>
      <c r="LW488" s="1"/>
      <c r="LX488" s="1"/>
      <c r="LY488" s="1"/>
      <c r="LZ488" s="1"/>
      <c r="MA488" s="1"/>
      <c r="MB488" s="1"/>
      <c r="MC488" s="1"/>
      <c r="MD488" s="1"/>
      <c r="ME488" s="1"/>
      <c r="MF488" s="1"/>
      <c r="MG488" s="1"/>
      <c r="MH488" s="1"/>
      <c r="MI488" s="1"/>
      <c r="MJ488" s="1"/>
      <c r="MK488" s="1"/>
      <c r="ML488" s="1"/>
      <c r="MM488" s="1"/>
      <c r="MN488" s="1"/>
      <c r="MO488" s="1"/>
      <c r="MP488" s="1"/>
      <c r="MQ488" s="1"/>
      <c r="MR488" s="1"/>
      <c r="MS488" s="1"/>
      <c r="MT488" s="1"/>
      <c r="MU488" s="1"/>
      <c r="MV488" s="1"/>
      <c r="MW488" s="1"/>
      <c r="MX488" s="1"/>
      <c r="MY488" s="1"/>
      <c r="MZ488" s="1"/>
      <c r="NA488" s="1"/>
      <c r="NB488" s="1"/>
      <c r="NC488" s="1"/>
      <c r="ND488" s="1"/>
      <c r="NE488" s="1"/>
      <c r="NF488" s="1"/>
      <c r="NG488" s="1"/>
      <c r="NH488" s="1"/>
      <c r="NI488" s="1"/>
      <c r="NJ488" s="1"/>
      <c r="NK488" s="1"/>
      <c r="NL488" s="1"/>
      <c r="NM488" s="1"/>
      <c r="NN488" s="1"/>
      <c r="NO488" s="1"/>
      <c r="NP488" s="1"/>
      <c r="NQ488" s="1"/>
      <c r="NR488" s="1"/>
      <c r="NS488" s="1"/>
      <c r="NT488" s="1"/>
      <c r="NU488" s="1"/>
      <c r="NV488" s="1"/>
      <c r="NW488" s="1"/>
      <c r="NX488" s="1"/>
      <c r="NY488" s="1"/>
      <c r="NZ488" s="1"/>
      <c r="OA488" s="1"/>
      <c r="OB488" s="1"/>
      <c r="OC488" s="1"/>
      <c r="OD488" s="1"/>
      <c r="OE488" s="1"/>
      <c r="OF488" s="1"/>
      <c r="OG488" s="1"/>
      <c r="OH488" s="1"/>
      <c r="OI488" s="1"/>
      <c r="OJ488" s="1"/>
      <c r="OK488" s="1"/>
      <c r="OL488" s="1"/>
      <c r="OM488" s="1"/>
      <c r="ON488" s="1"/>
      <c r="OO488" s="1"/>
      <c r="OP488" s="1"/>
      <c r="OQ488" s="1"/>
      <c r="OR488" s="1"/>
      <c r="OS488" s="1"/>
      <c r="OT488" s="1"/>
      <c r="OU488" s="1"/>
      <c r="OV488" s="1"/>
      <c r="OW488" s="1"/>
      <c r="OX488" s="1"/>
      <c r="OY488" s="1"/>
      <c r="OZ488" s="1"/>
      <c r="PA488" s="1"/>
      <c r="PB488" s="1"/>
      <c r="PC488" s="1"/>
      <c r="PD488" s="1"/>
      <c r="PE488" s="1"/>
      <c r="PF488" s="1"/>
      <c r="PG488" s="1"/>
      <c r="PH488" s="1"/>
      <c r="PI488" s="1"/>
      <c r="PJ488" s="1"/>
      <c r="PK488" s="1"/>
      <c r="PL488" s="1"/>
      <c r="PM488" s="1"/>
      <c r="PN488" s="1"/>
      <c r="PO488" s="1"/>
      <c r="PP488" s="1"/>
      <c r="PQ488" s="1"/>
      <c r="PR488" s="1"/>
      <c r="PS488" s="1"/>
      <c r="PT488" s="1"/>
      <c r="PU488" s="1"/>
      <c r="PV488" s="1"/>
      <c r="PW488" s="1"/>
      <c r="PX488" s="1"/>
      <c r="PY488" s="1"/>
      <c r="PZ488" s="1"/>
      <c r="QA488" s="1"/>
      <c r="QB488" s="1"/>
      <c r="QC488" s="1"/>
      <c r="QD488" s="1"/>
      <c r="QE488" s="1"/>
      <c r="QF488" s="1"/>
      <c r="QG488" s="1"/>
      <c r="QH488" s="1"/>
      <c r="QI488" s="1"/>
      <c r="QJ488" s="1"/>
      <c r="QK488" s="1"/>
      <c r="QL488" s="1"/>
      <c r="QM488" s="1"/>
      <c r="QN488" s="1"/>
      <c r="QO488" s="1"/>
      <c r="QP488" s="1"/>
      <c r="QQ488" s="1"/>
      <c r="QR488" s="1"/>
      <c r="QS488" s="1"/>
    </row>
    <row r="489" spans="1:461" ht="145.5" customHeight="1" x14ac:dyDescent="0.25">
      <c r="A489" s="849"/>
      <c r="B489" s="791"/>
      <c r="C489" s="737"/>
      <c r="D489" s="737"/>
      <c r="E489" s="740"/>
      <c r="F489" s="851"/>
      <c r="G489" s="239" t="s">
        <v>1282</v>
      </c>
      <c r="H489" s="261" t="s">
        <v>1278</v>
      </c>
      <c r="I489" s="157" t="s">
        <v>1283</v>
      </c>
      <c r="J489" s="88">
        <f t="shared" si="7"/>
        <v>3000</v>
      </c>
      <c r="K489" s="147" t="s">
        <v>1280</v>
      </c>
      <c r="L489" s="144" t="s">
        <v>1238</v>
      </c>
      <c r="M489" s="251">
        <v>690000</v>
      </c>
      <c r="N489" s="60"/>
      <c r="O489" s="60"/>
      <c r="P489" s="60">
        <v>500</v>
      </c>
      <c r="Q489" s="60"/>
      <c r="R489" s="60"/>
      <c r="S489" s="60">
        <v>800</v>
      </c>
      <c r="T489" s="60"/>
      <c r="U489" s="60"/>
      <c r="V489" s="60">
        <v>850</v>
      </c>
      <c r="W489" s="60"/>
      <c r="X489" s="60"/>
      <c r="Y489" s="60">
        <v>850</v>
      </c>
      <c r="Z489" s="4"/>
      <c r="AA489" s="4"/>
      <c r="AB489" s="4"/>
      <c r="AC489" s="253"/>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c r="KJ489" s="1"/>
      <c r="KK489" s="1"/>
      <c r="KL489" s="1"/>
      <c r="KM489" s="1"/>
      <c r="KN489" s="1"/>
      <c r="KO489" s="1"/>
      <c r="KP489" s="1"/>
      <c r="KQ489" s="1"/>
      <c r="KR489" s="1"/>
      <c r="KS489" s="1"/>
      <c r="KT489" s="1"/>
      <c r="KU489" s="1"/>
      <c r="KV489" s="1"/>
      <c r="KW489" s="1"/>
      <c r="KX489" s="1"/>
      <c r="KY489" s="1"/>
      <c r="KZ489" s="1"/>
      <c r="LA489" s="1"/>
      <c r="LB489" s="1"/>
      <c r="LC489" s="1"/>
      <c r="LD489" s="1"/>
      <c r="LE489" s="1"/>
      <c r="LF489" s="1"/>
      <c r="LG489" s="1"/>
      <c r="LH489" s="1"/>
      <c r="LI489" s="1"/>
      <c r="LJ489" s="1"/>
      <c r="LK489" s="1"/>
      <c r="LL489" s="1"/>
      <c r="LM489" s="1"/>
      <c r="LN489" s="1"/>
      <c r="LO489" s="1"/>
      <c r="LP489" s="1"/>
      <c r="LQ489" s="1"/>
      <c r="LR489" s="1"/>
      <c r="LS489" s="1"/>
      <c r="LT489" s="1"/>
      <c r="LU489" s="1"/>
      <c r="LV489" s="1"/>
      <c r="LW489" s="1"/>
      <c r="LX489" s="1"/>
      <c r="LY489" s="1"/>
      <c r="LZ489" s="1"/>
      <c r="MA489" s="1"/>
      <c r="MB489" s="1"/>
      <c r="MC489" s="1"/>
      <c r="MD489" s="1"/>
      <c r="ME489" s="1"/>
      <c r="MF489" s="1"/>
      <c r="MG489" s="1"/>
      <c r="MH489" s="1"/>
      <c r="MI489" s="1"/>
      <c r="MJ489" s="1"/>
      <c r="MK489" s="1"/>
      <c r="ML489" s="1"/>
      <c r="MM489" s="1"/>
      <c r="MN489" s="1"/>
      <c r="MO489" s="1"/>
      <c r="MP489" s="1"/>
      <c r="MQ489" s="1"/>
      <c r="MR489" s="1"/>
      <c r="MS489" s="1"/>
      <c r="MT489" s="1"/>
      <c r="MU489" s="1"/>
      <c r="MV489" s="1"/>
      <c r="MW489" s="1"/>
      <c r="MX489" s="1"/>
      <c r="MY489" s="1"/>
      <c r="MZ489" s="1"/>
      <c r="NA489" s="1"/>
      <c r="NB489" s="1"/>
      <c r="NC489" s="1"/>
      <c r="ND489" s="1"/>
      <c r="NE489" s="1"/>
      <c r="NF489" s="1"/>
      <c r="NG489" s="1"/>
      <c r="NH489" s="1"/>
      <c r="NI489" s="1"/>
      <c r="NJ489" s="1"/>
      <c r="NK489" s="1"/>
      <c r="NL489" s="1"/>
      <c r="NM489" s="1"/>
      <c r="NN489" s="1"/>
      <c r="NO489" s="1"/>
      <c r="NP489" s="1"/>
      <c r="NQ489" s="1"/>
      <c r="NR489" s="1"/>
      <c r="NS489" s="1"/>
      <c r="NT489" s="1"/>
      <c r="NU489" s="1"/>
      <c r="NV489" s="1"/>
      <c r="NW489" s="1"/>
      <c r="NX489" s="1"/>
      <c r="NY489" s="1"/>
      <c r="NZ489" s="1"/>
      <c r="OA489" s="1"/>
      <c r="OB489" s="1"/>
      <c r="OC489" s="1"/>
      <c r="OD489" s="1"/>
      <c r="OE489" s="1"/>
      <c r="OF489" s="1"/>
      <c r="OG489" s="1"/>
      <c r="OH489" s="1"/>
      <c r="OI489" s="1"/>
      <c r="OJ489" s="1"/>
      <c r="OK489" s="1"/>
      <c r="OL489" s="1"/>
      <c r="OM489" s="1"/>
      <c r="ON489" s="1"/>
      <c r="OO489" s="1"/>
      <c r="OP489" s="1"/>
      <c r="OQ489" s="1"/>
      <c r="OR489" s="1"/>
      <c r="OS489" s="1"/>
      <c r="OT489" s="1"/>
      <c r="OU489" s="1"/>
      <c r="OV489" s="1"/>
      <c r="OW489" s="1"/>
      <c r="OX489" s="1"/>
      <c r="OY489" s="1"/>
      <c r="OZ489" s="1"/>
      <c r="PA489" s="1"/>
      <c r="PB489" s="1"/>
      <c r="PC489" s="1"/>
      <c r="PD489" s="1"/>
      <c r="PE489" s="1"/>
      <c r="PF489" s="1"/>
      <c r="PG489" s="1"/>
      <c r="PH489" s="1"/>
      <c r="PI489" s="1"/>
      <c r="PJ489" s="1"/>
      <c r="PK489" s="1"/>
      <c r="PL489" s="1"/>
      <c r="PM489" s="1"/>
      <c r="PN489" s="1"/>
      <c r="PO489" s="1"/>
      <c r="PP489" s="1"/>
      <c r="PQ489" s="1"/>
      <c r="PR489" s="1"/>
      <c r="PS489" s="1"/>
      <c r="PT489" s="1"/>
      <c r="PU489" s="1"/>
      <c r="PV489" s="1"/>
      <c r="PW489" s="1"/>
      <c r="PX489" s="1"/>
      <c r="PY489" s="1"/>
      <c r="PZ489" s="1"/>
      <c r="QA489" s="1"/>
      <c r="QB489" s="1"/>
      <c r="QC489" s="1"/>
      <c r="QD489" s="1"/>
      <c r="QE489" s="1"/>
      <c r="QF489" s="1"/>
      <c r="QG489" s="1"/>
      <c r="QH489" s="1"/>
      <c r="QI489" s="1"/>
      <c r="QJ489" s="1"/>
      <c r="QK489" s="1"/>
      <c r="QL489" s="1"/>
      <c r="QM489" s="1"/>
      <c r="QN489" s="1"/>
      <c r="QO489" s="1"/>
      <c r="QP489" s="1"/>
      <c r="QQ489" s="1"/>
      <c r="QR489" s="1"/>
      <c r="QS489" s="1"/>
    </row>
    <row r="490" spans="1:461" ht="94.5" customHeight="1" x14ac:dyDescent="0.25">
      <c r="A490" s="849"/>
      <c r="B490" s="791"/>
      <c r="C490" s="737"/>
      <c r="D490" s="737"/>
      <c r="E490" s="740"/>
      <c r="F490" s="851"/>
      <c r="G490" s="239" t="s">
        <v>1284</v>
      </c>
      <c r="H490" s="261" t="s">
        <v>1285</v>
      </c>
      <c r="I490" s="157" t="s">
        <v>1286</v>
      </c>
      <c r="J490" s="88">
        <f t="shared" si="7"/>
        <v>8800</v>
      </c>
      <c r="K490" s="147" t="s">
        <v>1287</v>
      </c>
      <c r="L490" s="255"/>
      <c r="M490" s="256"/>
      <c r="N490" s="60"/>
      <c r="O490" s="60"/>
      <c r="P490" s="60">
        <v>3200</v>
      </c>
      <c r="Q490" s="206"/>
      <c r="R490" s="206"/>
      <c r="S490" s="60">
        <v>2500</v>
      </c>
      <c r="T490" s="206"/>
      <c r="U490" s="206"/>
      <c r="V490" s="60">
        <v>1550</v>
      </c>
      <c r="W490" s="206"/>
      <c r="X490" s="206"/>
      <c r="Y490" s="60">
        <v>1550</v>
      </c>
      <c r="Z490" s="4"/>
      <c r="AA490" s="4"/>
      <c r="AB490" s="4"/>
      <c r="AC490" s="253"/>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c r="KJ490" s="1"/>
      <c r="KK490" s="1"/>
      <c r="KL490" s="1"/>
      <c r="KM490" s="1"/>
      <c r="KN490" s="1"/>
      <c r="KO490" s="1"/>
      <c r="KP490" s="1"/>
      <c r="KQ490" s="1"/>
      <c r="KR490" s="1"/>
      <c r="KS490" s="1"/>
      <c r="KT490" s="1"/>
      <c r="KU490" s="1"/>
      <c r="KV490" s="1"/>
      <c r="KW490" s="1"/>
      <c r="KX490" s="1"/>
      <c r="KY490" s="1"/>
      <c r="KZ490" s="1"/>
      <c r="LA490" s="1"/>
      <c r="LB490" s="1"/>
      <c r="LC490" s="1"/>
      <c r="LD490" s="1"/>
      <c r="LE490" s="1"/>
      <c r="LF490" s="1"/>
      <c r="LG490" s="1"/>
      <c r="LH490" s="1"/>
      <c r="LI490" s="1"/>
      <c r="LJ490" s="1"/>
      <c r="LK490" s="1"/>
      <c r="LL490" s="1"/>
      <c r="LM490" s="1"/>
      <c r="LN490" s="1"/>
      <c r="LO490" s="1"/>
      <c r="LP490" s="1"/>
      <c r="LQ490" s="1"/>
      <c r="LR490" s="1"/>
      <c r="LS490" s="1"/>
      <c r="LT490" s="1"/>
      <c r="LU490" s="1"/>
      <c r="LV490" s="1"/>
      <c r="LW490" s="1"/>
      <c r="LX490" s="1"/>
      <c r="LY490" s="1"/>
      <c r="LZ490" s="1"/>
      <c r="MA490" s="1"/>
      <c r="MB490" s="1"/>
      <c r="MC490" s="1"/>
      <c r="MD490" s="1"/>
      <c r="ME490" s="1"/>
      <c r="MF490" s="1"/>
      <c r="MG490" s="1"/>
      <c r="MH490" s="1"/>
      <c r="MI490" s="1"/>
      <c r="MJ490" s="1"/>
      <c r="MK490" s="1"/>
      <c r="ML490" s="1"/>
      <c r="MM490" s="1"/>
      <c r="MN490" s="1"/>
      <c r="MO490" s="1"/>
      <c r="MP490" s="1"/>
      <c r="MQ490" s="1"/>
      <c r="MR490" s="1"/>
      <c r="MS490" s="1"/>
      <c r="MT490" s="1"/>
      <c r="MU490" s="1"/>
      <c r="MV490" s="1"/>
      <c r="MW490" s="1"/>
      <c r="MX490" s="1"/>
      <c r="MY490" s="1"/>
      <c r="MZ490" s="1"/>
      <c r="NA490" s="1"/>
      <c r="NB490" s="1"/>
      <c r="NC490" s="1"/>
      <c r="ND490" s="1"/>
      <c r="NE490" s="1"/>
      <c r="NF490" s="1"/>
      <c r="NG490" s="1"/>
      <c r="NH490" s="1"/>
      <c r="NI490" s="1"/>
      <c r="NJ490" s="1"/>
      <c r="NK490" s="1"/>
      <c r="NL490" s="1"/>
      <c r="NM490" s="1"/>
      <c r="NN490" s="1"/>
      <c r="NO490" s="1"/>
      <c r="NP490" s="1"/>
      <c r="NQ490" s="1"/>
      <c r="NR490" s="1"/>
      <c r="NS490" s="1"/>
      <c r="NT490" s="1"/>
      <c r="NU490" s="1"/>
      <c r="NV490" s="1"/>
      <c r="NW490" s="1"/>
      <c r="NX490" s="1"/>
      <c r="NY490" s="1"/>
      <c r="NZ490" s="1"/>
      <c r="OA490" s="1"/>
      <c r="OB490" s="1"/>
      <c r="OC490" s="1"/>
      <c r="OD490" s="1"/>
      <c r="OE490" s="1"/>
      <c r="OF490" s="1"/>
      <c r="OG490" s="1"/>
      <c r="OH490" s="1"/>
      <c r="OI490" s="1"/>
      <c r="OJ490" s="1"/>
      <c r="OK490" s="1"/>
      <c r="OL490" s="1"/>
      <c r="OM490" s="1"/>
      <c r="ON490" s="1"/>
      <c r="OO490" s="1"/>
      <c r="OP490" s="1"/>
      <c r="OQ490" s="1"/>
      <c r="OR490" s="1"/>
      <c r="OS490" s="1"/>
      <c r="OT490" s="1"/>
      <c r="OU490" s="1"/>
      <c r="OV490" s="1"/>
      <c r="OW490" s="1"/>
      <c r="OX490" s="1"/>
      <c r="OY490" s="1"/>
      <c r="OZ490" s="1"/>
      <c r="PA490" s="1"/>
      <c r="PB490" s="1"/>
      <c r="PC490" s="1"/>
      <c r="PD490" s="1"/>
      <c r="PE490" s="1"/>
      <c r="PF490" s="1"/>
      <c r="PG490" s="1"/>
      <c r="PH490" s="1"/>
      <c r="PI490" s="1"/>
      <c r="PJ490" s="1"/>
      <c r="PK490" s="1"/>
      <c r="PL490" s="1"/>
      <c r="PM490" s="1"/>
      <c r="PN490" s="1"/>
      <c r="PO490" s="1"/>
      <c r="PP490" s="1"/>
      <c r="PQ490" s="1"/>
      <c r="PR490" s="1"/>
      <c r="PS490" s="1"/>
      <c r="PT490" s="1"/>
      <c r="PU490" s="1"/>
      <c r="PV490" s="1"/>
      <c r="PW490" s="1"/>
      <c r="PX490" s="1"/>
      <c r="PY490" s="1"/>
      <c r="PZ490" s="1"/>
      <c r="QA490" s="1"/>
      <c r="QB490" s="1"/>
      <c r="QC490" s="1"/>
      <c r="QD490" s="1"/>
      <c r="QE490" s="1"/>
      <c r="QF490" s="1"/>
      <c r="QG490" s="1"/>
      <c r="QH490" s="1"/>
      <c r="QI490" s="1"/>
      <c r="QJ490" s="1"/>
      <c r="QK490" s="1"/>
      <c r="QL490" s="1"/>
      <c r="QM490" s="1"/>
      <c r="QN490" s="1"/>
      <c r="QO490" s="1"/>
      <c r="QP490" s="1"/>
      <c r="QQ490" s="1"/>
      <c r="QR490" s="1"/>
      <c r="QS490" s="1"/>
    </row>
    <row r="491" spans="1:461" ht="87.75" customHeight="1" x14ac:dyDescent="0.25">
      <c r="A491" s="849"/>
      <c r="B491" s="791"/>
      <c r="C491" s="737"/>
      <c r="D491" s="737"/>
      <c r="E491" s="741"/>
      <c r="F491" s="854"/>
      <c r="G491" s="239" t="s">
        <v>1288</v>
      </c>
      <c r="H491" s="261" t="s">
        <v>1289</v>
      </c>
      <c r="I491" s="157" t="s">
        <v>1290</v>
      </c>
      <c r="J491" s="88">
        <f t="shared" si="7"/>
        <v>23200</v>
      </c>
      <c r="K491" s="147" t="s">
        <v>1291</v>
      </c>
      <c r="L491" s="255"/>
      <c r="M491" s="256"/>
      <c r="N491" s="265"/>
      <c r="O491" s="265"/>
      <c r="P491" s="60">
        <v>6600</v>
      </c>
      <c r="Q491" s="206"/>
      <c r="R491" s="206"/>
      <c r="S491" s="60">
        <v>6867</v>
      </c>
      <c r="T491" s="206"/>
      <c r="U491" s="206"/>
      <c r="V491" s="60">
        <v>4867</v>
      </c>
      <c r="W491" s="206"/>
      <c r="X491" s="206"/>
      <c r="Y491" s="60">
        <v>4866</v>
      </c>
      <c r="Z491" s="4"/>
      <c r="AA491" s="4"/>
      <c r="AB491" s="4"/>
      <c r="AC491" s="253"/>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c r="KJ491" s="1"/>
      <c r="KK491" s="1"/>
      <c r="KL491" s="1"/>
      <c r="KM491" s="1"/>
      <c r="KN491" s="1"/>
      <c r="KO491" s="1"/>
      <c r="KP491" s="1"/>
      <c r="KQ491" s="1"/>
      <c r="KR491" s="1"/>
      <c r="KS491" s="1"/>
      <c r="KT491" s="1"/>
      <c r="KU491" s="1"/>
      <c r="KV491" s="1"/>
      <c r="KW491" s="1"/>
      <c r="KX491" s="1"/>
      <c r="KY491" s="1"/>
      <c r="KZ491" s="1"/>
      <c r="LA491" s="1"/>
      <c r="LB491" s="1"/>
      <c r="LC491" s="1"/>
      <c r="LD491" s="1"/>
      <c r="LE491" s="1"/>
      <c r="LF491" s="1"/>
      <c r="LG491" s="1"/>
      <c r="LH491" s="1"/>
      <c r="LI491" s="1"/>
      <c r="LJ491" s="1"/>
      <c r="LK491" s="1"/>
      <c r="LL491" s="1"/>
      <c r="LM491" s="1"/>
      <c r="LN491" s="1"/>
      <c r="LO491" s="1"/>
      <c r="LP491" s="1"/>
      <c r="LQ491" s="1"/>
      <c r="LR491" s="1"/>
      <c r="LS491" s="1"/>
      <c r="LT491" s="1"/>
      <c r="LU491" s="1"/>
      <c r="LV491" s="1"/>
      <c r="LW491" s="1"/>
      <c r="LX491" s="1"/>
      <c r="LY491" s="1"/>
      <c r="LZ491" s="1"/>
      <c r="MA491" s="1"/>
      <c r="MB491" s="1"/>
      <c r="MC491" s="1"/>
      <c r="MD491" s="1"/>
      <c r="ME491" s="1"/>
      <c r="MF491" s="1"/>
      <c r="MG491" s="1"/>
      <c r="MH491" s="1"/>
      <c r="MI491" s="1"/>
      <c r="MJ491" s="1"/>
      <c r="MK491" s="1"/>
      <c r="ML491" s="1"/>
      <c r="MM491" s="1"/>
      <c r="MN491" s="1"/>
      <c r="MO491" s="1"/>
      <c r="MP491" s="1"/>
      <c r="MQ491" s="1"/>
      <c r="MR491" s="1"/>
      <c r="MS491" s="1"/>
      <c r="MT491" s="1"/>
      <c r="MU491" s="1"/>
      <c r="MV491" s="1"/>
      <c r="MW491" s="1"/>
      <c r="MX491" s="1"/>
      <c r="MY491" s="1"/>
      <c r="MZ491" s="1"/>
      <c r="NA491" s="1"/>
      <c r="NB491" s="1"/>
      <c r="NC491" s="1"/>
      <c r="ND491" s="1"/>
      <c r="NE491" s="1"/>
      <c r="NF491" s="1"/>
      <c r="NG491" s="1"/>
      <c r="NH491" s="1"/>
      <c r="NI491" s="1"/>
      <c r="NJ491" s="1"/>
      <c r="NK491" s="1"/>
      <c r="NL491" s="1"/>
      <c r="NM491" s="1"/>
      <c r="NN491" s="1"/>
      <c r="NO491" s="1"/>
      <c r="NP491" s="1"/>
      <c r="NQ491" s="1"/>
      <c r="NR491" s="1"/>
      <c r="NS491" s="1"/>
      <c r="NT491" s="1"/>
      <c r="NU491" s="1"/>
      <c r="NV491" s="1"/>
      <c r="NW491" s="1"/>
      <c r="NX491" s="1"/>
      <c r="NY491" s="1"/>
      <c r="NZ491" s="1"/>
      <c r="OA491" s="1"/>
      <c r="OB491" s="1"/>
      <c r="OC491" s="1"/>
      <c r="OD491" s="1"/>
      <c r="OE491" s="1"/>
      <c r="OF491" s="1"/>
      <c r="OG491" s="1"/>
      <c r="OH491" s="1"/>
      <c r="OI491" s="1"/>
      <c r="OJ491" s="1"/>
      <c r="OK491" s="1"/>
      <c r="OL491" s="1"/>
      <c r="OM491" s="1"/>
      <c r="ON491" s="1"/>
      <c r="OO491" s="1"/>
      <c r="OP491" s="1"/>
      <c r="OQ491" s="1"/>
      <c r="OR491" s="1"/>
      <c r="OS491" s="1"/>
      <c r="OT491" s="1"/>
      <c r="OU491" s="1"/>
      <c r="OV491" s="1"/>
      <c r="OW491" s="1"/>
      <c r="OX491" s="1"/>
      <c r="OY491" s="1"/>
      <c r="OZ491" s="1"/>
      <c r="PA491" s="1"/>
      <c r="PB491" s="1"/>
      <c r="PC491" s="1"/>
      <c r="PD491" s="1"/>
      <c r="PE491" s="1"/>
      <c r="PF491" s="1"/>
      <c r="PG491" s="1"/>
      <c r="PH491" s="1"/>
      <c r="PI491" s="1"/>
      <c r="PJ491" s="1"/>
      <c r="PK491" s="1"/>
      <c r="PL491" s="1"/>
      <c r="PM491" s="1"/>
      <c r="PN491" s="1"/>
      <c r="PO491" s="1"/>
      <c r="PP491" s="1"/>
      <c r="PQ491" s="1"/>
      <c r="PR491" s="1"/>
      <c r="PS491" s="1"/>
      <c r="PT491" s="1"/>
      <c r="PU491" s="1"/>
      <c r="PV491" s="1"/>
      <c r="PW491" s="1"/>
      <c r="PX491" s="1"/>
      <c r="PY491" s="1"/>
      <c r="PZ491" s="1"/>
      <c r="QA491" s="1"/>
      <c r="QB491" s="1"/>
      <c r="QC491" s="1"/>
      <c r="QD491" s="1"/>
      <c r="QE491" s="1"/>
      <c r="QF491" s="1"/>
      <c r="QG491" s="1"/>
      <c r="QH491" s="1"/>
      <c r="QI491" s="1"/>
      <c r="QJ491" s="1"/>
      <c r="QK491" s="1"/>
      <c r="QL491" s="1"/>
      <c r="QM491" s="1"/>
      <c r="QN491" s="1"/>
      <c r="QO491" s="1"/>
      <c r="QP491" s="1"/>
      <c r="QQ491" s="1"/>
      <c r="QR491" s="1"/>
      <c r="QS491" s="1"/>
    </row>
    <row r="492" spans="1:461" ht="122.25" customHeight="1" x14ac:dyDescent="0.25">
      <c r="A492" s="849"/>
      <c r="B492" s="791"/>
      <c r="C492" s="737"/>
      <c r="D492" s="737"/>
      <c r="E492" s="739">
        <v>4</v>
      </c>
      <c r="F492" s="850" t="s">
        <v>1292</v>
      </c>
      <c r="G492" s="56" t="s">
        <v>1293</v>
      </c>
      <c r="H492" s="68" t="s">
        <v>1294</v>
      </c>
      <c r="I492" s="68" t="s">
        <v>1295</v>
      </c>
      <c r="J492" s="88">
        <f t="shared" si="7"/>
        <v>700</v>
      </c>
      <c r="K492" s="68" t="s">
        <v>1296</v>
      </c>
      <c r="L492" s="255"/>
      <c r="M492" s="256"/>
      <c r="N492" s="206"/>
      <c r="O492" s="206"/>
      <c r="P492" s="60">
        <v>175</v>
      </c>
      <c r="Q492" s="60"/>
      <c r="R492" s="206"/>
      <c r="S492" s="60">
        <v>175</v>
      </c>
      <c r="T492" s="206"/>
      <c r="U492" s="206"/>
      <c r="V492" s="60">
        <v>175</v>
      </c>
      <c r="W492" s="206"/>
      <c r="X492" s="206"/>
      <c r="Y492" s="60">
        <v>175</v>
      </c>
      <c r="Z492" s="4"/>
      <c r="AA492" s="4"/>
      <c r="AB492" s="4"/>
      <c r="AC492" s="253"/>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c r="KJ492" s="1"/>
      <c r="KK492" s="1"/>
      <c r="KL492" s="1"/>
      <c r="KM492" s="1"/>
      <c r="KN492" s="1"/>
      <c r="KO492" s="1"/>
      <c r="KP492" s="1"/>
      <c r="KQ492" s="1"/>
      <c r="KR492" s="1"/>
      <c r="KS492" s="1"/>
      <c r="KT492" s="1"/>
      <c r="KU492" s="1"/>
      <c r="KV492" s="1"/>
      <c r="KW492" s="1"/>
      <c r="KX492" s="1"/>
      <c r="KY492" s="1"/>
      <c r="KZ492" s="1"/>
      <c r="LA492" s="1"/>
      <c r="LB492" s="1"/>
      <c r="LC492" s="1"/>
      <c r="LD492" s="1"/>
      <c r="LE492" s="1"/>
      <c r="LF492" s="1"/>
      <c r="LG492" s="1"/>
      <c r="LH492" s="1"/>
      <c r="LI492" s="1"/>
      <c r="LJ492" s="1"/>
      <c r="LK492" s="1"/>
      <c r="LL492" s="1"/>
      <c r="LM492" s="1"/>
      <c r="LN492" s="1"/>
      <c r="LO492" s="1"/>
      <c r="LP492" s="1"/>
      <c r="LQ492" s="1"/>
      <c r="LR492" s="1"/>
      <c r="LS492" s="1"/>
      <c r="LT492" s="1"/>
      <c r="LU492" s="1"/>
      <c r="LV492" s="1"/>
      <c r="LW492" s="1"/>
      <c r="LX492" s="1"/>
      <c r="LY492" s="1"/>
      <c r="LZ492" s="1"/>
      <c r="MA492" s="1"/>
      <c r="MB492" s="1"/>
      <c r="MC492" s="1"/>
      <c r="MD492" s="1"/>
      <c r="ME492" s="1"/>
      <c r="MF492" s="1"/>
      <c r="MG492" s="1"/>
      <c r="MH492" s="1"/>
      <c r="MI492" s="1"/>
      <c r="MJ492" s="1"/>
      <c r="MK492" s="1"/>
      <c r="ML492" s="1"/>
      <c r="MM492" s="1"/>
      <c r="MN492" s="1"/>
      <c r="MO492" s="1"/>
      <c r="MP492" s="1"/>
      <c r="MQ492" s="1"/>
      <c r="MR492" s="1"/>
      <c r="MS492" s="1"/>
      <c r="MT492" s="1"/>
      <c r="MU492" s="1"/>
      <c r="MV492" s="1"/>
      <c r="MW492" s="1"/>
      <c r="MX492" s="1"/>
      <c r="MY492" s="1"/>
      <c r="MZ492" s="1"/>
      <c r="NA492" s="1"/>
      <c r="NB492" s="1"/>
      <c r="NC492" s="1"/>
      <c r="ND492" s="1"/>
      <c r="NE492" s="1"/>
      <c r="NF492" s="1"/>
      <c r="NG492" s="1"/>
      <c r="NH492" s="1"/>
      <c r="NI492" s="1"/>
      <c r="NJ492" s="1"/>
      <c r="NK492" s="1"/>
      <c r="NL492" s="1"/>
      <c r="NM492" s="1"/>
      <c r="NN492" s="1"/>
      <c r="NO492" s="1"/>
      <c r="NP492" s="1"/>
      <c r="NQ492" s="1"/>
      <c r="NR492" s="1"/>
      <c r="NS492" s="1"/>
      <c r="NT492" s="1"/>
      <c r="NU492" s="1"/>
      <c r="NV492" s="1"/>
      <c r="NW492" s="1"/>
      <c r="NX492" s="1"/>
      <c r="NY492" s="1"/>
      <c r="NZ492" s="1"/>
      <c r="OA492" s="1"/>
      <c r="OB492" s="1"/>
      <c r="OC492" s="1"/>
      <c r="OD492" s="1"/>
      <c r="OE492" s="1"/>
      <c r="OF492" s="1"/>
      <c r="OG492" s="1"/>
      <c r="OH492" s="1"/>
      <c r="OI492" s="1"/>
      <c r="OJ492" s="1"/>
      <c r="OK492" s="1"/>
      <c r="OL492" s="1"/>
      <c r="OM492" s="1"/>
      <c r="ON492" s="1"/>
      <c r="OO492" s="1"/>
      <c r="OP492" s="1"/>
      <c r="OQ492" s="1"/>
      <c r="OR492" s="1"/>
      <c r="OS492" s="1"/>
      <c r="OT492" s="1"/>
      <c r="OU492" s="1"/>
      <c r="OV492" s="1"/>
      <c r="OW492" s="1"/>
      <c r="OX492" s="1"/>
      <c r="OY492" s="1"/>
      <c r="OZ492" s="1"/>
      <c r="PA492" s="1"/>
      <c r="PB492" s="1"/>
      <c r="PC492" s="1"/>
      <c r="PD492" s="1"/>
      <c r="PE492" s="1"/>
      <c r="PF492" s="1"/>
      <c r="PG492" s="1"/>
      <c r="PH492" s="1"/>
      <c r="PI492" s="1"/>
      <c r="PJ492" s="1"/>
      <c r="PK492" s="1"/>
      <c r="PL492" s="1"/>
      <c r="PM492" s="1"/>
      <c r="PN492" s="1"/>
      <c r="PO492" s="1"/>
      <c r="PP492" s="1"/>
      <c r="PQ492" s="1"/>
      <c r="PR492" s="1"/>
      <c r="PS492" s="1"/>
      <c r="PT492" s="1"/>
      <c r="PU492" s="1"/>
      <c r="PV492" s="1"/>
      <c r="PW492" s="1"/>
      <c r="PX492" s="1"/>
      <c r="PY492" s="1"/>
      <c r="PZ492" s="1"/>
      <c r="QA492" s="1"/>
      <c r="QB492" s="1"/>
      <c r="QC492" s="1"/>
      <c r="QD492" s="1"/>
      <c r="QE492" s="1"/>
      <c r="QF492" s="1"/>
      <c r="QG492" s="1"/>
      <c r="QH492" s="1"/>
      <c r="QI492" s="1"/>
      <c r="QJ492" s="1"/>
      <c r="QK492" s="1"/>
      <c r="QL492" s="1"/>
      <c r="QM492" s="1"/>
      <c r="QN492" s="1"/>
      <c r="QO492" s="1"/>
      <c r="QP492" s="1"/>
      <c r="QQ492" s="1"/>
      <c r="QR492" s="1"/>
      <c r="QS492" s="1"/>
    </row>
    <row r="493" spans="1:461" ht="116.25" customHeight="1" x14ac:dyDescent="0.25">
      <c r="A493" s="849"/>
      <c r="B493" s="791"/>
      <c r="C493" s="737"/>
      <c r="D493" s="737"/>
      <c r="E493" s="740"/>
      <c r="F493" s="851" t="s">
        <v>1297</v>
      </c>
      <c r="G493" s="56" t="s">
        <v>1298</v>
      </c>
      <c r="H493" s="68" t="s">
        <v>1299</v>
      </c>
      <c r="I493" s="68" t="s">
        <v>1295</v>
      </c>
      <c r="J493" s="88">
        <f t="shared" si="7"/>
        <v>300</v>
      </c>
      <c r="K493" s="68" t="s">
        <v>1300</v>
      </c>
      <c r="L493" s="255"/>
      <c r="M493" s="256"/>
      <c r="N493" s="60"/>
      <c r="O493" s="60"/>
      <c r="P493" s="60">
        <v>75</v>
      </c>
      <c r="Q493" s="60"/>
      <c r="R493" s="60"/>
      <c r="S493" s="60">
        <v>75</v>
      </c>
      <c r="T493" s="60"/>
      <c r="U493" s="60"/>
      <c r="V493" s="60">
        <v>75</v>
      </c>
      <c r="W493" s="60"/>
      <c r="X493" s="60"/>
      <c r="Y493" s="60">
        <v>75</v>
      </c>
      <c r="Z493" s="257"/>
      <c r="AA493" s="4"/>
      <c r="AB493" s="4"/>
      <c r="AC493" s="253"/>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c r="KJ493" s="1"/>
      <c r="KK493" s="1"/>
      <c r="KL493" s="1"/>
      <c r="KM493" s="1"/>
      <c r="KN493" s="1"/>
      <c r="KO493" s="1"/>
      <c r="KP493" s="1"/>
      <c r="KQ493" s="1"/>
      <c r="KR493" s="1"/>
      <c r="KS493" s="1"/>
      <c r="KT493" s="1"/>
      <c r="KU493" s="1"/>
      <c r="KV493" s="1"/>
      <c r="KW493" s="1"/>
      <c r="KX493" s="1"/>
      <c r="KY493" s="1"/>
      <c r="KZ493" s="1"/>
      <c r="LA493" s="1"/>
      <c r="LB493" s="1"/>
      <c r="LC493" s="1"/>
      <c r="LD493" s="1"/>
      <c r="LE493" s="1"/>
      <c r="LF493" s="1"/>
      <c r="LG493" s="1"/>
      <c r="LH493" s="1"/>
      <c r="LI493" s="1"/>
      <c r="LJ493" s="1"/>
      <c r="LK493" s="1"/>
      <c r="LL493" s="1"/>
      <c r="LM493" s="1"/>
      <c r="LN493" s="1"/>
      <c r="LO493" s="1"/>
      <c r="LP493" s="1"/>
      <c r="LQ493" s="1"/>
      <c r="LR493" s="1"/>
      <c r="LS493" s="1"/>
      <c r="LT493" s="1"/>
      <c r="LU493" s="1"/>
      <c r="LV493" s="1"/>
      <c r="LW493" s="1"/>
      <c r="LX493" s="1"/>
      <c r="LY493" s="1"/>
      <c r="LZ493" s="1"/>
      <c r="MA493" s="1"/>
      <c r="MB493" s="1"/>
      <c r="MC493" s="1"/>
      <c r="MD493" s="1"/>
      <c r="ME493" s="1"/>
      <c r="MF493" s="1"/>
      <c r="MG493" s="1"/>
      <c r="MH493" s="1"/>
      <c r="MI493" s="1"/>
      <c r="MJ493" s="1"/>
      <c r="MK493" s="1"/>
      <c r="ML493" s="1"/>
      <c r="MM493" s="1"/>
      <c r="MN493" s="1"/>
      <c r="MO493" s="1"/>
      <c r="MP493" s="1"/>
      <c r="MQ493" s="1"/>
      <c r="MR493" s="1"/>
      <c r="MS493" s="1"/>
      <c r="MT493" s="1"/>
      <c r="MU493" s="1"/>
      <c r="MV493" s="1"/>
      <c r="MW493" s="1"/>
      <c r="MX493" s="1"/>
      <c r="MY493" s="1"/>
      <c r="MZ493" s="1"/>
      <c r="NA493" s="1"/>
      <c r="NB493" s="1"/>
      <c r="NC493" s="1"/>
      <c r="ND493" s="1"/>
      <c r="NE493" s="1"/>
      <c r="NF493" s="1"/>
      <c r="NG493" s="1"/>
      <c r="NH493" s="1"/>
      <c r="NI493" s="1"/>
      <c r="NJ493" s="1"/>
      <c r="NK493" s="1"/>
      <c r="NL493" s="1"/>
      <c r="NM493" s="1"/>
      <c r="NN493" s="1"/>
      <c r="NO493" s="1"/>
      <c r="NP493" s="1"/>
      <c r="NQ493" s="1"/>
      <c r="NR493" s="1"/>
      <c r="NS493" s="1"/>
      <c r="NT493" s="1"/>
      <c r="NU493" s="1"/>
      <c r="NV493" s="1"/>
      <c r="NW493" s="1"/>
      <c r="NX493" s="1"/>
      <c r="NY493" s="1"/>
      <c r="NZ493" s="1"/>
      <c r="OA493" s="1"/>
      <c r="OB493" s="1"/>
      <c r="OC493" s="1"/>
      <c r="OD493" s="1"/>
      <c r="OE493" s="1"/>
      <c r="OF493" s="1"/>
      <c r="OG493" s="1"/>
      <c r="OH493" s="1"/>
      <c r="OI493" s="1"/>
      <c r="OJ493" s="1"/>
      <c r="OK493" s="1"/>
      <c r="OL493" s="1"/>
      <c r="OM493" s="1"/>
      <c r="ON493" s="1"/>
      <c r="OO493" s="1"/>
      <c r="OP493" s="1"/>
      <c r="OQ493" s="1"/>
      <c r="OR493" s="1"/>
      <c r="OS493" s="1"/>
      <c r="OT493" s="1"/>
      <c r="OU493" s="1"/>
      <c r="OV493" s="1"/>
      <c r="OW493" s="1"/>
      <c r="OX493" s="1"/>
      <c r="OY493" s="1"/>
      <c r="OZ493" s="1"/>
      <c r="PA493" s="1"/>
      <c r="PB493" s="1"/>
      <c r="PC493" s="1"/>
      <c r="PD493" s="1"/>
      <c r="PE493" s="1"/>
      <c r="PF493" s="1"/>
      <c r="PG493" s="1"/>
      <c r="PH493" s="1"/>
      <c r="PI493" s="1"/>
      <c r="PJ493" s="1"/>
      <c r="PK493" s="1"/>
      <c r="PL493" s="1"/>
      <c r="PM493" s="1"/>
      <c r="PN493" s="1"/>
      <c r="PO493" s="1"/>
      <c r="PP493" s="1"/>
      <c r="PQ493" s="1"/>
      <c r="PR493" s="1"/>
      <c r="PS493" s="1"/>
      <c r="PT493" s="1"/>
      <c r="PU493" s="1"/>
      <c r="PV493" s="1"/>
      <c r="PW493" s="1"/>
      <c r="PX493" s="1"/>
      <c r="PY493" s="1"/>
      <c r="PZ493" s="1"/>
      <c r="QA493" s="1"/>
      <c r="QB493" s="1"/>
      <c r="QC493" s="1"/>
      <c r="QD493" s="1"/>
      <c r="QE493" s="1"/>
      <c r="QF493" s="1"/>
      <c r="QG493" s="1"/>
      <c r="QH493" s="1"/>
      <c r="QI493" s="1"/>
      <c r="QJ493" s="1"/>
      <c r="QK493" s="1"/>
      <c r="QL493" s="1"/>
      <c r="QM493" s="1"/>
      <c r="QN493" s="1"/>
      <c r="QO493" s="1"/>
      <c r="QP493" s="1"/>
      <c r="QQ493" s="1"/>
      <c r="QR493" s="1"/>
      <c r="QS493" s="1"/>
    </row>
    <row r="494" spans="1:461" ht="110.25" customHeight="1" x14ac:dyDescent="0.25">
      <c r="A494" s="849"/>
      <c r="B494" s="791"/>
      <c r="C494" s="737"/>
      <c r="D494" s="737"/>
      <c r="E494" s="740"/>
      <c r="F494" s="851" t="s">
        <v>1301</v>
      </c>
      <c r="G494" s="56" t="s">
        <v>1302</v>
      </c>
      <c r="H494" s="68" t="s">
        <v>1303</v>
      </c>
      <c r="I494" s="68" t="s">
        <v>1295</v>
      </c>
      <c r="J494" s="88">
        <f t="shared" si="7"/>
        <v>100</v>
      </c>
      <c r="K494" s="68" t="s">
        <v>1304</v>
      </c>
      <c r="L494" s="255"/>
      <c r="M494" s="256"/>
      <c r="N494" s="60"/>
      <c r="O494" s="60"/>
      <c r="P494" s="60">
        <v>25</v>
      </c>
      <c r="Q494" s="60"/>
      <c r="R494" s="60"/>
      <c r="S494" s="60">
        <v>25</v>
      </c>
      <c r="T494" s="60"/>
      <c r="U494" s="60"/>
      <c r="V494" s="60">
        <v>25</v>
      </c>
      <c r="W494" s="60"/>
      <c r="X494" s="60"/>
      <c r="Y494" s="60">
        <v>25</v>
      </c>
      <c r="Z494" s="257"/>
      <c r="AA494" s="4"/>
      <c r="AB494" s="4"/>
      <c r="AC494" s="253"/>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c r="KJ494" s="1"/>
      <c r="KK494" s="1"/>
      <c r="KL494" s="1"/>
      <c r="KM494" s="1"/>
      <c r="KN494" s="1"/>
      <c r="KO494" s="1"/>
      <c r="KP494" s="1"/>
      <c r="KQ494" s="1"/>
      <c r="KR494" s="1"/>
      <c r="KS494" s="1"/>
      <c r="KT494" s="1"/>
      <c r="KU494" s="1"/>
      <c r="KV494" s="1"/>
      <c r="KW494" s="1"/>
      <c r="KX494" s="1"/>
      <c r="KY494" s="1"/>
      <c r="KZ494" s="1"/>
      <c r="LA494" s="1"/>
      <c r="LB494" s="1"/>
      <c r="LC494" s="1"/>
      <c r="LD494" s="1"/>
      <c r="LE494" s="1"/>
      <c r="LF494" s="1"/>
      <c r="LG494" s="1"/>
      <c r="LH494" s="1"/>
      <c r="LI494" s="1"/>
      <c r="LJ494" s="1"/>
      <c r="LK494" s="1"/>
      <c r="LL494" s="1"/>
      <c r="LM494" s="1"/>
      <c r="LN494" s="1"/>
      <c r="LO494" s="1"/>
      <c r="LP494" s="1"/>
      <c r="LQ494" s="1"/>
      <c r="LR494" s="1"/>
      <c r="LS494" s="1"/>
      <c r="LT494" s="1"/>
      <c r="LU494" s="1"/>
      <c r="LV494" s="1"/>
      <c r="LW494" s="1"/>
      <c r="LX494" s="1"/>
      <c r="LY494" s="1"/>
      <c r="LZ494" s="1"/>
      <c r="MA494" s="1"/>
      <c r="MB494" s="1"/>
      <c r="MC494" s="1"/>
      <c r="MD494" s="1"/>
      <c r="ME494" s="1"/>
      <c r="MF494" s="1"/>
      <c r="MG494" s="1"/>
      <c r="MH494" s="1"/>
      <c r="MI494" s="1"/>
      <c r="MJ494" s="1"/>
      <c r="MK494" s="1"/>
      <c r="ML494" s="1"/>
      <c r="MM494" s="1"/>
      <c r="MN494" s="1"/>
      <c r="MO494" s="1"/>
      <c r="MP494" s="1"/>
      <c r="MQ494" s="1"/>
      <c r="MR494" s="1"/>
      <c r="MS494" s="1"/>
      <c r="MT494" s="1"/>
      <c r="MU494" s="1"/>
      <c r="MV494" s="1"/>
      <c r="MW494" s="1"/>
      <c r="MX494" s="1"/>
      <c r="MY494" s="1"/>
      <c r="MZ494" s="1"/>
      <c r="NA494" s="1"/>
      <c r="NB494" s="1"/>
      <c r="NC494" s="1"/>
      <c r="ND494" s="1"/>
      <c r="NE494" s="1"/>
      <c r="NF494" s="1"/>
      <c r="NG494" s="1"/>
      <c r="NH494" s="1"/>
      <c r="NI494" s="1"/>
      <c r="NJ494" s="1"/>
      <c r="NK494" s="1"/>
      <c r="NL494" s="1"/>
      <c r="NM494" s="1"/>
      <c r="NN494" s="1"/>
      <c r="NO494" s="1"/>
      <c r="NP494" s="1"/>
      <c r="NQ494" s="1"/>
      <c r="NR494" s="1"/>
      <c r="NS494" s="1"/>
      <c r="NT494" s="1"/>
      <c r="NU494" s="1"/>
      <c r="NV494" s="1"/>
      <c r="NW494" s="1"/>
      <c r="NX494" s="1"/>
      <c r="NY494" s="1"/>
      <c r="NZ494" s="1"/>
      <c r="OA494" s="1"/>
      <c r="OB494" s="1"/>
      <c r="OC494" s="1"/>
      <c r="OD494" s="1"/>
      <c r="OE494" s="1"/>
      <c r="OF494" s="1"/>
      <c r="OG494" s="1"/>
      <c r="OH494" s="1"/>
      <c r="OI494" s="1"/>
      <c r="OJ494" s="1"/>
      <c r="OK494" s="1"/>
      <c r="OL494" s="1"/>
      <c r="OM494" s="1"/>
      <c r="ON494" s="1"/>
      <c r="OO494" s="1"/>
      <c r="OP494" s="1"/>
      <c r="OQ494" s="1"/>
      <c r="OR494" s="1"/>
      <c r="OS494" s="1"/>
      <c r="OT494" s="1"/>
      <c r="OU494" s="1"/>
      <c r="OV494" s="1"/>
      <c r="OW494" s="1"/>
      <c r="OX494" s="1"/>
      <c r="OY494" s="1"/>
      <c r="OZ494" s="1"/>
      <c r="PA494" s="1"/>
      <c r="PB494" s="1"/>
      <c r="PC494" s="1"/>
      <c r="PD494" s="1"/>
      <c r="PE494" s="1"/>
      <c r="PF494" s="1"/>
      <c r="PG494" s="1"/>
      <c r="PH494" s="1"/>
      <c r="PI494" s="1"/>
      <c r="PJ494" s="1"/>
      <c r="PK494" s="1"/>
      <c r="PL494" s="1"/>
      <c r="PM494" s="1"/>
      <c r="PN494" s="1"/>
      <c r="PO494" s="1"/>
      <c r="PP494" s="1"/>
      <c r="PQ494" s="1"/>
      <c r="PR494" s="1"/>
      <c r="PS494" s="1"/>
      <c r="PT494" s="1"/>
      <c r="PU494" s="1"/>
      <c r="PV494" s="1"/>
      <c r="PW494" s="1"/>
      <c r="PX494" s="1"/>
      <c r="PY494" s="1"/>
      <c r="PZ494" s="1"/>
      <c r="QA494" s="1"/>
      <c r="QB494" s="1"/>
      <c r="QC494" s="1"/>
      <c r="QD494" s="1"/>
      <c r="QE494" s="1"/>
      <c r="QF494" s="1"/>
      <c r="QG494" s="1"/>
      <c r="QH494" s="1"/>
      <c r="QI494" s="1"/>
      <c r="QJ494" s="1"/>
      <c r="QK494" s="1"/>
      <c r="QL494" s="1"/>
      <c r="QM494" s="1"/>
      <c r="QN494" s="1"/>
      <c r="QO494" s="1"/>
      <c r="QP494" s="1"/>
      <c r="QQ494" s="1"/>
      <c r="QR494" s="1"/>
      <c r="QS494" s="1"/>
    </row>
    <row r="495" spans="1:461" ht="116.25" customHeight="1" x14ac:dyDescent="0.25">
      <c r="A495" s="849"/>
      <c r="B495" s="791"/>
      <c r="C495" s="737"/>
      <c r="D495" s="737"/>
      <c r="E495" s="741"/>
      <c r="F495" s="854" t="s">
        <v>1305</v>
      </c>
      <c r="G495" s="56" t="s">
        <v>1306</v>
      </c>
      <c r="H495" s="68" t="s">
        <v>1307</v>
      </c>
      <c r="I495" s="68" t="s">
        <v>1295</v>
      </c>
      <c r="J495" s="88">
        <f t="shared" si="7"/>
        <v>12</v>
      </c>
      <c r="K495" s="68" t="s">
        <v>1308</v>
      </c>
      <c r="L495" s="255"/>
      <c r="M495" s="256"/>
      <c r="N495" s="60"/>
      <c r="O495" s="60"/>
      <c r="P495" s="60">
        <v>3</v>
      </c>
      <c r="Q495" s="60"/>
      <c r="R495" s="60"/>
      <c r="S495" s="60">
        <v>3</v>
      </c>
      <c r="T495" s="60"/>
      <c r="U495" s="60"/>
      <c r="V495" s="60">
        <v>3</v>
      </c>
      <c r="W495" s="60"/>
      <c r="X495" s="60"/>
      <c r="Y495" s="60">
        <v>3</v>
      </c>
      <c r="Z495" s="257"/>
      <c r="AA495" s="4"/>
      <c r="AB495" s="4"/>
      <c r="AC495" s="253"/>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c r="KJ495" s="1"/>
      <c r="KK495" s="1"/>
      <c r="KL495" s="1"/>
      <c r="KM495" s="1"/>
      <c r="KN495" s="1"/>
      <c r="KO495" s="1"/>
      <c r="KP495" s="1"/>
      <c r="KQ495" s="1"/>
      <c r="KR495" s="1"/>
      <c r="KS495" s="1"/>
      <c r="KT495" s="1"/>
      <c r="KU495" s="1"/>
      <c r="KV495" s="1"/>
      <c r="KW495" s="1"/>
      <c r="KX495" s="1"/>
      <c r="KY495" s="1"/>
      <c r="KZ495" s="1"/>
      <c r="LA495" s="1"/>
      <c r="LB495" s="1"/>
      <c r="LC495" s="1"/>
      <c r="LD495" s="1"/>
      <c r="LE495" s="1"/>
      <c r="LF495" s="1"/>
      <c r="LG495" s="1"/>
      <c r="LH495" s="1"/>
      <c r="LI495" s="1"/>
      <c r="LJ495" s="1"/>
      <c r="LK495" s="1"/>
      <c r="LL495" s="1"/>
      <c r="LM495" s="1"/>
      <c r="LN495" s="1"/>
      <c r="LO495" s="1"/>
      <c r="LP495" s="1"/>
      <c r="LQ495" s="1"/>
      <c r="LR495" s="1"/>
      <c r="LS495" s="1"/>
      <c r="LT495" s="1"/>
      <c r="LU495" s="1"/>
      <c r="LV495" s="1"/>
      <c r="LW495" s="1"/>
      <c r="LX495" s="1"/>
      <c r="LY495" s="1"/>
      <c r="LZ495" s="1"/>
      <c r="MA495" s="1"/>
      <c r="MB495" s="1"/>
      <c r="MC495" s="1"/>
      <c r="MD495" s="1"/>
      <c r="ME495" s="1"/>
      <c r="MF495" s="1"/>
      <c r="MG495" s="1"/>
      <c r="MH495" s="1"/>
      <c r="MI495" s="1"/>
      <c r="MJ495" s="1"/>
      <c r="MK495" s="1"/>
      <c r="ML495" s="1"/>
      <c r="MM495" s="1"/>
      <c r="MN495" s="1"/>
      <c r="MO495" s="1"/>
      <c r="MP495" s="1"/>
      <c r="MQ495" s="1"/>
      <c r="MR495" s="1"/>
      <c r="MS495" s="1"/>
      <c r="MT495" s="1"/>
      <c r="MU495" s="1"/>
      <c r="MV495" s="1"/>
      <c r="MW495" s="1"/>
      <c r="MX495" s="1"/>
      <c r="MY495" s="1"/>
      <c r="MZ495" s="1"/>
      <c r="NA495" s="1"/>
      <c r="NB495" s="1"/>
      <c r="NC495" s="1"/>
      <c r="ND495" s="1"/>
      <c r="NE495" s="1"/>
      <c r="NF495" s="1"/>
      <c r="NG495" s="1"/>
      <c r="NH495" s="1"/>
      <c r="NI495" s="1"/>
      <c r="NJ495" s="1"/>
      <c r="NK495" s="1"/>
      <c r="NL495" s="1"/>
      <c r="NM495" s="1"/>
      <c r="NN495" s="1"/>
      <c r="NO495" s="1"/>
      <c r="NP495" s="1"/>
      <c r="NQ495" s="1"/>
      <c r="NR495" s="1"/>
      <c r="NS495" s="1"/>
      <c r="NT495" s="1"/>
      <c r="NU495" s="1"/>
      <c r="NV495" s="1"/>
      <c r="NW495" s="1"/>
      <c r="NX495" s="1"/>
      <c r="NY495" s="1"/>
      <c r="NZ495" s="1"/>
      <c r="OA495" s="1"/>
      <c r="OB495" s="1"/>
      <c r="OC495" s="1"/>
      <c r="OD495" s="1"/>
      <c r="OE495" s="1"/>
      <c r="OF495" s="1"/>
      <c r="OG495" s="1"/>
      <c r="OH495" s="1"/>
      <c r="OI495" s="1"/>
      <c r="OJ495" s="1"/>
      <c r="OK495" s="1"/>
      <c r="OL495" s="1"/>
      <c r="OM495" s="1"/>
      <c r="ON495" s="1"/>
      <c r="OO495" s="1"/>
      <c r="OP495" s="1"/>
      <c r="OQ495" s="1"/>
      <c r="OR495" s="1"/>
      <c r="OS495" s="1"/>
      <c r="OT495" s="1"/>
      <c r="OU495" s="1"/>
      <c r="OV495" s="1"/>
      <c r="OW495" s="1"/>
      <c r="OX495" s="1"/>
      <c r="OY495" s="1"/>
      <c r="OZ495" s="1"/>
      <c r="PA495" s="1"/>
      <c r="PB495" s="1"/>
      <c r="PC495" s="1"/>
      <c r="PD495" s="1"/>
      <c r="PE495" s="1"/>
      <c r="PF495" s="1"/>
      <c r="PG495" s="1"/>
      <c r="PH495" s="1"/>
      <c r="PI495" s="1"/>
      <c r="PJ495" s="1"/>
      <c r="PK495" s="1"/>
      <c r="PL495" s="1"/>
      <c r="PM495" s="1"/>
      <c r="PN495" s="1"/>
      <c r="PO495" s="1"/>
      <c r="PP495" s="1"/>
      <c r="PQ495" s="1"/>
      <c r="PR495" s="1"/>
      <c r="PS495" s="1"/>
      <c r="PT495" s="1"/>
      <c r="PU495" s="1"/>
      <c r="PV495" s="1"/>
      <c r="PW495" s="1"/>
      <c r="PX495" s="1"/>
      <c r="PY495" s="1"/>
      <c r="PZ495" s="1"/>
      <c r="QA495" s="1"/>
      <c r="QB495" s="1"/>
      <c r="QC495" s="1"/>
      <c r="QD495" s="1"/>
      <c r="QE495" s="1"/>
      <c r="QF495" s="1"/>
      <c r="QG495" s="1"/>
      <c r="QH495" s="1"/>
      <c r="QI495" s="1"/>
      <c r="QJ495" s="1"/>
      <c r="QK495" s="1"/>
      <c r="QL495" s="1"/>
      <c r="QM495" s="1"/>
      <c r="QN495" s="1"/>
      <c r="QO495" s="1"/>
      <c r="QP495" s="1"/>
      <c r="QQ495" s="1"/>
      <c r="QR495" s="1"/>
      <c r="QS495" s="1"/>
    </row>
    <row r="496" spans="1:461" ht="117.75" customHeight="1" x14ac:dyDescent="0.25">
      <c r="A496" s="849"/>
      <c r="B496" s="791"/>
      <c r="C496" s="737"/>
      <c r="D496" s="737"/>
      <c r="E496" s="602">
        <v>3</v>
      </c>
      <c r="F496" s="217" t="s">
        <v>1305</v>
      </c>
      <c r="G496" s="56" t="s">
        <v>1309</v>
      </c>
      <c r="H496" s="68" t="s">
        <v>1310</v>
      </c>
      <c r="I496" s="68" t="s">
        <v>1295</v>
      </c>
      <c r="J496" s="88">
        <f t="shared" si="7"/>
        <v>50</v>
      </c>
      <c r="K496" s="68" t="s">
        <v>1300</v>
      </c>
      <c r="L496" s="255"/>
      <c r="M496" s="251">
        <v>243754.04</v>
      </c>
      <c r="N496" s="60"/>
      <c r="O496" s="60"/>
      <c r="P496" s="60">
        <v>12</v>
      </c>
      <c r="Q496" s="60"/>
      <c r="R496" s="60"/>
      <c r="S496" s="60">
        <v>13</v>
      </c>
      <c r="T496" s="60"/>
      <c r="U496" s="60"/>
      <c r="V496" s="60">
        <v>13</v>
      </c>
      <c r="W496" s="60"/>
      <c r="X496" s="60"/>
      <c r="Y496" s="60">
        <v>12</v>
      </c>
      <c r="Z496" s="257"/>
      <c r="AA496" s="4"/>
      <c r="AB496" s="4"/>
      <c r="AC496" s="253"/>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c r="KJ496" s="1"/>
      <c r="KK496" s="1"/>
      <c r="KL496" s="1"/>
      <c r="KM496" s="1"/>
      <c r="KN496" s="1"/>
      <c r="KO496" s="1"/>
      <c r="KP496" s="1"/>
      <c r="KQ496" s="1"/>
      <c r="KR496" s="1"/>
      <c r="KS496" s="1"/>
      <c r="KT496" s="1"/>
      <c r="KU496" s="1"/>
      <c r="KV496" s="1"/>
      <c r="KW496" s="1"/>
      <c r="KX496" s="1"/>
      <c r="KY496" s="1"/>
      <c r="KZ496" s="1"/>
      <c r="LA496" s="1"/>
      <c r="LB496" s="1"/>
      <c r="LC496" s="1"/>
      <c r="LD496" s="1"/>
      <c r="LE496" s="1"/>
      <c r="LF496" s="1"/>
      <c r="LG496" s="1"/>
      <c r="LH496" s="1"/>
      <c r="LI496" s="1"/>
      <c r="LJ496" s="1"/>
      <c r="LK496" s="1"/>
      <c r="LL496" s="1"/>
      <c r="LM496" s="1"/>
      <c r="LN496" s="1"/>
      <c r="LO496" s="1"/>
      <c r="LP496" s="1"/>
      <c r="LQ496" s="1"/>
      <c r="LR496" s="1"/>
      <c r="LS496" s="1"/>
      <c r="LT496" s="1"/>
      <c r="LU496" s="1"/>
      <c r="LV496" s="1"/>
      <c r="LW496" s="1"/>
      <c r="LX496" s="1"/>
      <c r="LY496" s="1"/>
      <c r="LZ496" s="1"/>
      <c r="MA496" s="1"/>
      <c r="MB496" s="1"/>
      <c r="MC496" s="1"/>
      <c r="MD496" s="1"/>
      <c r="ME496" s="1"/>
      <c r="MF496" s="1"/>
      <c r="MG496" s="1"/>
      <c r="MH496" s="1"/>
      <c r="MI496" s="1"/>
      <c r="MJ496" s="1"/>
      <c r="MK496" s="1"/>
      <c r="ML496" s="1"/>
      <c r="MM496" s="1"/>
      <c r="MN496" s="1"/>
      <c r="MO496" s="1"/>
      <c r="MP496" s="1"/>
      <c r="MQ496" s="1"/>
      <c r="MR496" s="1"/>
      <c r="MS496" s="1"/>
      <c r="MT496" s="1"/>
      <c r="MU496" s="1"/>
      <c r="MV496" s="1"/>
      <c r="MW496" s="1"/>
      <c r="MX496" s="1"/>
      <c r="MY496" s="1"/>
      <c r="MZ496" s="1"/>
      <c r="NA496" s="1"/>
      <c r="NB496" s="1"/>
      <c r="NC496" s="1"/>
      <c r="ND496" s="1"/>
      <c r="NE496" s="1"/>
      <c r="NF496" s="1"/>
      <c r="NG496" s="1"/>
      <c r="NH496" s="1"/>
      <c r="NI496" s="1"/>
      <c r="NJ496" s="1"/>
      <c r="NK496" s="1"/>
      <c r="NL496" s="1"/>
      <c r="NM496" s="1"/>
      <c r="NN496" s="1"/>
      <c r="NO496" s="1"/>
      <c r="NP496" s="1"/>
      <c r="NQ496" s="1"/>
      <c r="NR496" s="1"/>
      <c r="NS496" s="1"/>
      <c r="NT496" s="1"/>
      <c r="NU496" s="1"/>
      <c r="NV496" s="1"/>
      <c r="NW496" s="1"/>
      <c r="NX496" s="1"/>
      <c r="NY496" s="1"/>
      <c r="NZ496" s="1"/>
      <c r="OA496" s="1"/>
      <c r="OB496" s="1"/>
      <c r="OC496" s="1"/>
      <c r="OD496" s="1"/>
      <c r="OE496" s="1"/>
      <c r="OF496" s="1"/>
      <c r="OG496" s="1"/>
      <c r="OH496" s="1"/>
      <c r="OI496" s="1"/>
      <c r="OJ496" s="1"/>
      <c r="OK496" s="1"/>
      <c r="OL496" s="1"/>
      <c r="OM496" s="1"/>
      <c r="ON496" s="1"/>
      <c r="OO496" s="1"/>
      <c r="OP496" s="1"/>
      <c r="OQ496" s="1"/>
      <c r="OR496" s="1"/>
      <c r="OS496" s="1"/>
      <c r="OT496" s="1"/>
      <c r="OU496" s="1"/>
      <c r="OV496" s="1"/>
      <c r="OW496" s="1"/>
      <c r="OX496" s="1"/>
      <c r="OY496" s="1"/>
      <c r="OZ496" s="1"/>
      <c r="PA496" s="1"/>
      <c r="PB496" s="1"/>
      <c r="PC496" s="1"/>
      <c r="PD496" s="1"/>
      <c r="PE496" s="1"/>
      <c r="PF496" s="1"/>
      <c r="PG496" s="1"/>
      <c r="PH496" s="1"/>
      <c r="PI496" s="1"/>
      <c r="PJ496" s="1"/>
      <c r="PK496" s="1"/>
      <c r="PL496" s="1"/>
      <c r="PM496" s="1"/>
      <c r="PN496" s="1"/>
      <c r="PO496" s="1"/>
      <c r="PP496" s="1"/>
      <c r="PQ496" s="1"/>
      <c r="PR496" s="1"/>
      <c r="PS496" s="1"/>
      <c r="PT496" s="1"/>
      <c r="PU496" s="1"/>
      <c r="PV496" s="1"/>
      <c r="PW496" s="1"/>
      <c r="PX496" s="1"/>
      <c r="PY496" s="1"/>
      <c r="PZ496" s="1"/>
      <c r="QA496" s="1"/>
      <c r="QB496" s="1"/>
      <c r="QC496" s="1"/>
      <c r="QD496" s="1"/>
      <c r="QE496" s="1"/>
      <c r="QF496" s="1"/>
      <c r="QG496" s="1"/>
      <c r="QH496" s="1"/>
      <c r="QI496" s="1"/>
      <c r="QJ496" s="1"/>
      <c r="QK496" s="1"/>
      <c r="QL496" s="1"/>
      <c r="QM496" s="1"/>
      <c r="QN496" s="1"/>
      <c r="QO496" s="1"/>
      <c r="QP496" s="1"/>
      <c r="QQ496" s="1"/>
      <c r="QR496" s="1"/>
      <c r="QS496" s="1"/>
    </row>
    <row r="497" spans="1:461" ht="114.75" customHeight="1" x14ac:dyDescent="0.25">
      <c r="A497" s="849"/>
      <c r="B497" s="791"/>
      <c r="C497" s="737"/>
      <c r="D497" s="737"/>
      <c r="E497" s="604"/>
      <c r="F497" s="217" t="s">
        <v>1305</v>
      </c>
      <c r="G497" s="56" t="s">
        <v>1311</v>
      </c>
      <c r="H497" s="68" t="s">
        <v>1312</v>
      </c>
      <c r="I497" s="68" t="s">
        <v>1295</v>
      </c>
      <c r="J497" s="88">
        <f t="shared" si="7"/>
        <v>240</v>
      </c>
      <c r="K497" s="68" t="s">
        <v>1300</v>
      </c>
      <c r="L497" s="255"/>
      <c r="M497" s="256"/>
      <c r="N497" s="60"/>
      <c r="O497" s="60"/>
      <c r="P497" s="60">
        <v>60</v>
      </c>
      <c r="Q497" s="60"/>
      <c r="R497" s="60"/>
      <c r="S497" s="60">
        <v>60</v>
      </c>
      <c r="T497" s="60"/>
      <c r="U497" s="60"/>
      <c r="V497" s="60">
        <v>60</v>
      </c>
      <c r="W497" s="60"/>
      <c r="X497" s="60"/>
      <c r="Y497" s="60">
        <v>60</v>
      </c>
      <c r="Z497" s="257"/>
      <c r="AA497" s="4"/>
      <c r="AB497" s="4"/>
      <c r="AC497" s="253"/>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c r="KJ497" s="1"/>
      <c r="KK497" s="1"/>
      <c r="KL497" s="1"/>
      <c r="KM497" s="1"/>
      <c r="KN497" s="1"/>
      <c r="KO497" s="1"/>
      <c r="KP497" s="1"/>
      <c r="KQ497" s="1"/>
      <c r="KR497" s="1"/>
      <c r="KS497" s="1"/>
      <c r="KT497" s="1"/>
      <c r="KU497" s="1"/>
      <c r="KV497" s="1"/>
      <c r="KW497" s="1"/>
      <c r="KX497" s="1"/>
      <c r="KY497" s="1"/>
      <c r="KZ497" s="1"/>
      <c r="LA497" s="1"/>
      <c r="LB497" s="1"/>
      <c r="LC497" s="1"/>
      <c r="LD497" s="1"/>
      <c r="LE497" s="1"/>
      <c r="LF497" s="1"/>
      <c r="LG497" s="1"/>
      <c r="LH497" s="1"/>
      <c r="LI497" s="1"/>
      <c r="LJ497" s="1"/>
      <c r="LK497" s="1"/>
      <c r="LL497" s="1"/>
      <c r="LM497" s="1"/>
      <c r="LN497" s="1"/>
      <c r="LO497" s="1"/>
      <c r="LP497" s="1"/>
      <c r="LQ497" s="1"/>
      <c r="LR497" s="1"/>
      <c r="LS497" s="1"/>
      <c r="LT497" s="1"/>
      <c r="LU497" s="1"/>
      <c r="LV497" s="1"/>
      <c r="LW497" s="1"/>
      <c r="LX497" s="1"/>
      <c r="LY497" s="1"/>
      <c r="LZ497" s="1"/>
      <c r="MA497" s="1"/>
      <c r="MB497" s="1"/>
      <c r="MC497" s="1"/>
      <c r="MD497" s="1"/>
      <c r="ME497" s="1"/>
      <c r="MF497" s="1"/>
      <c r="MG497" s="1"/>
      <c r="MH497" s="1"/>
      <c r="MI497" s="1"/>
      <c r="MJ497" s="1"/>
      <c r="MK497" s="1"/>
      <c r="ML497" s="1"/>
      <c r="MM497" s="1"/>
      <c r="MN497" s="1"/>
      <c r="MO497" s="1"/>
      <c r="MP497" s="1"/>
      <c r="MQ497" s="1"/>
      <c r="MR497" s="1"/>
      <c r="MS497" s="1"/>
      <c r="MT497" s="1"/>
      <c r="MU497" s="1"/>
      <c r="MV497" s="1"/>
      <c r="MW497" s="1"/>
      <c r="MX497" s="1"/>
      <c r="MY497" s="1"/>
      <c r="MZ497" s="1"/>
      <c r="NA497" s="1"/>
      <c r="NB497" s="1"/>
      <c r="NC497" s="1"/>
      <c r="ND497" s="1"/>
      <c r="NE497" s="1"/>
      <c r="NF497" s="1"/>
      <c r="NG497" s="1"/>
      <c r="NH497" s="1"/>
      <c r="NI497" s="1"/>
      <c r="NJ497" s="1"/>
      <c r="NK497" s="1"/>
      <c r="NL497" s="1"/>
      <c r="NM497" s="1"/>
      <c r="NN497" s="1"/>
      <c r="NO497" s="1"/>
      <c r="NP497" s="1"/>
      <c r="NQ497" s="1"/>
      <c r="NR497" s="1"/>
      <c r="NS497" s="1"/>
      <c r="NT497" s="1"/>
      <c r="NU497" s="1"/>
      <c r="NV497" s="1"/>
      <c r="NW497" s="1"/>
      <c r="NX497" s="1"/>
      <c r="NY497" s="1"/>
      <c r="NZ497" s="1"/>
      <c r="OA497" s="1"/>
      <c r="OB497" s="1"/>
      <c r="OC497" s="1"/>
      <c r="OD497" s="1"/>
      <c r="OE497" s="1"/>
      <c r="OF497" s="1"/>
      <c r="OG497" s="1"/>
      <c r="OH497" s="1"/>
      <c r="OI497" s="1"/>
      <c r="OJ497" s="1"/>
      <c r="OK497" s="1"/>
      <c r="OL497" s="1"/>
      <c r="OM497" s="1"/>
      <c r="ON497" s="1"/>
      <c r="OO497" s="1"/>
      <c r="OP497" s="1"/>
      <c r="OQ497" s="1"/>
      <c r="OR497" s="1"/>
      <c r="OS497" s="1"/>
      <c r="OT497" s="1"/>
      <c r="OU497" s="1"/>
      <c r="OV497" s="1"/>
      <c r="OW497" s="1"/>
      <c r="OX497" s="1"/>
      <c r="OY497" s="1"/>
      <c r="OZ497" s="1"/>
      <c r="PA497" s="1"/>
      <c r="PB497" s="1"/>
      <c r="PC497" s="1"/>
      <c r="PD497" s="1"/>
      <c r="PE497" s="1"/>
      <c r="PF497" s="1"/>
      <c r="PG497" s="1"/>
      <c r="PH497" s="1"/>
      <c r="PI497" s="1"/>
      <c r="PJ497" s="1"/>
      <c r="PK497" s="1"/>
      <c r="PL497" s="1"/>
      <c r="PM497" s="1"/>
      <c r="PN497" s="1"/>
      <c r="PO497" s="1"/>
      <c r="PP497" s="1"/>
      <c r="PQ497" s="1"/>
      <c r="PR497" s="1"/>
      <c r="PS497" s="1"/>
      <c r="PT497" s="1"/>
      <c r="PU497" s="1"/>
      <c r="PV497" s="1"/>
      <c r="PW497" s="1"/>
      <c r="PX497" s="1"/>
      <c r="PY497" s="1"/>
      <c r="PZ497" s="1"/>
      <c r="QA497" s="1"/>
      <c r="QB497" s="1"/>
      <c r="QC497" s="1"/>
      <c r="QD497" s="1"/>
      <c r="QE497" s="1"/>
      <c r="QF497" s="1"/>
      <c r="QG497" s="1"/>
      <c r="QH497" s="1"/>
      <c r="QI497" s="1"/>
      <c r="QJ497" s="1"/>
      <c r="QK497" s="1"/>
      <c r="QL497" s="1"/>
      <c r="QM497" s="1"/>
      <c r="QN497" s="1"/>
      <c r="QO497" s="1"/>
      <c r="QP497" s="1"/>
      <c r="QQ497" s="1"/>
      <c r="QR497" s="1"/>
      <c r="QS497" s="1"/>
    </row>
    <row r="498" spans="1:461" ht="113.25" customHeight="1" x14ac:dyDescent="0.25">
      <c r="A498" s="849"/>
      <c r="B498" s="791"/>
      <c r="C498" s="737"/>
      <c r="D498" s="737"/>
      <c r="E498" s="602">
        <v>3</v>
      </c>
      <c r="F498" s="217" t="s">
        <v>1305</v>
      </c>
      <c r="G498" s="56" t="s">
        <v>1313</v>
      </c>
      <c r="H498" s="68" t="s">
        <v>1314</v>
      </c>
      <c r="I498" s="68" t="s">
        <v>1295</v>
      </c>
      <c r="J498" s="88">
        <f t="shared" si="7"/>
        <v>40</v>
      </c>
      <c r="K498" s="68" t="s">
        <v>1300</v>
      </c>
      <c r="L498" s="255"/>
      <c r="M498" s="256"/>
      <c r="N498" s="60"/>
      <c r="O498" s="60"/>
      <c r="P498" s="60">
        <v>10</v>
      </c>
      <c r="Q498" s="60"/>
      <c r="R498" s="60"/>
      <c r="S498" s="60">
        <v>10</v>
      </c>
      <c r="T498" s="60"/>
      <c r="U498" s="60"/>
      <c r="V498" s="60">
        <v>10</v>
      </c>
      <c r="W498" s="75"/>
      <c r="X498" s="60"/>
      <c r="Y498" s="60">
        <v>10</v>
      </c>
      <c r="Z498" s="257"/>
      <c r="AA498" s="4"/>
      <c r="AB498" s="4"/>
      <c r="AC498" s="253"/>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c r="KJ498" s="1"/>
      <c r="KK498" s="1"/>
      <c r="KL498" s="1"/>
      <c r="KM498" s="1"/>
      <c r="KN498" s="1"/>
      <c r="KO498" s="1"/>
      <c r="KP498" s="1"/>
      <c r="KQ498" s="1"/>
      <c r="KR498" s="1"/>
      <c r="KS498" s="1"/>
      <c r="KT498" s="1"/>
      <c r="KU498" s="1"/>
      <c r="KV498" s="1"/>
      <c r="KW498" s="1"/>
      <c r="KX498" s="1"/>
      <c r="KY498" s="1"/>
      <c r="KZ498" s="1"/>
      <c r="LA498" s="1"/>
      <c r="LB498" s="1"/>
      <c r="LC498" s="1"/>
      <c r="LD498" s="1"/>
      <c r="LE498" s="1"/>
      <c r="LF498" s="1"/>
      <c r="LG498" s="1"/>
      <c r="LH498" s="1"/>
      <c r="LI498" s="1"/>
      <c r="LJ498" s="1"/>
      <c r="LK498" s="1"/>
      <c r="LL498" s="1"/>
      <c r="LM498" s="1"/>
      <c r="LN498" s="1"/>
      <c r="LO498" s="1"/>
      <c r="LP498" s="1"/>
      <c r="LQ498" s="1"/>
      <c r="LR498" s="1"/>
      <c r="LS498" s="1"/>
      <c r="LT498" s="1"/>
      <c r="LU498" s="1"/>
      <c r="LV498" s="1"/>
      <c r="LW498" s="1"/>
      <c r="LX498" s="1"/>
      <c r="LY498" s="1"/>
      <c r="LZ498" s="1"/>
      <c r="MA498" s="1"/>
      <c r="MB498" s="1"/>
      <c r="MC498" s="1"/>
      <c r="MD498" s="1"/>
      <c r="ME498" s="1"/>
      <c r="MF498" s="1"/>
      <c r="MG498" s="1"/>
      <c r="MH498" s="1"/>
      <c r="MI498" s="1"/>
      <c r="MJ498" s="1"/>
      <c r="MK498" s="1"/>
      <c r="ML498" s="1"/>
      <c r="MM498" s="1"/>
      <c r="MN498" s="1"/>
      <c r="MO498" s="1"/>
      <c r="MP498" s="1"/>
      <c r="MQ498" s="1"/>
      <c r="MR498" s="1"/>
      <c r="MS498" s="1"/>
      <c r="MT498" s="1"/>
      <c r="MU498" s="1"/>
      <c r="MV498" s="1"/>
      <c r="MW498" s="1"/>
      <c r="MX498" s="1"/>
      <c r="MY498" s="1"/>
      <c r="MZ498" s="1"/>
      <c r="NA498" s="1"/>
      <c r="NB498" s="1"/>
      <c r="NC498" s="1"/>
      <c r="ND498" s="1"/>
      <c r="NE498" s="1"/>
      <c r="NF498" s="1"/>
      <c r="NG498" s="1"/>
      <c r="NH498" s="1"/>
      <c r="NI498" s="1"/>
      <c r="NJ498" s="1"/>
      <c r="NK498" s="1"/>
      <c r="NL498" s="1"/>
      <c r="NM498" s="1"/>
      <c r="NN498" s="1"/>
      <c r="NO498" s="1"/>
      <c r="NP498" s="1"/>
      <c r="NQ498" s="1"/>
      <c r="NR498" s="1"/>
      <c r="NS498" s="1"/>
      <c r="NT498" s="1"/>
      <c r="NU498" s="1"/>
      <c r="NV498" s="1"/>
      <c r="NW498" s="1"/>
      <c r="NX498" s="1"/>
      <c r="NY498" s="1"/>
      <c r="NZ498" s="1"/>
      <c r="OA498" s="1"/>
      <c r="OB498" s="1"/>
      <c r="OC498" s="1"/>
      <c r="OD498" s="1"/>
      <c r="OE498" s="1"/>
      <c r="OF498" s="1"/>
      <c r="OG498" s="1"/>
      <c r="OH498" s="1"/>
      <c r="OI498" s="1"/>
      <c r="OJ498" s="1"/>
      <c r="OK498" s="1"/>
      <c r="OL498" s="1"/>
      <c r="OM498" s="1"/>
      <c r="ON498" s="1"/>
      <c r="OO498" s="1"/>
      <c r="OP498" s="1"/>
      <c r="OQ498" s="1"/>
      <c r="OR498" s="1"/>
      <c r="OS498" s="1"/>
      <c r="OT498" s="1"/>
      <c r="OU498" s="1"/>
      <c r="OV498" s="1"/>
      <c r="OW498" s="1"/>
      <c r="OX498" s="1"/>
      <c r="OY498" s="1"/>
      <c r="OZ498" s="1"/>
      <c r="PA498" s="1"/>
      <c r="PB498" s="1"/>
      <c r="PC498" s="1"/>
      <c r="PD498" s="1"/>
      <c r="PE498" s="1"/>
      <c r="PF498" s="1"/>
      <c r="PG498" s="1"/>
      <c r="PH498" s="1"/>
      <c r="PI498" s="1"/>
      <c r="PJ498" s="1"/>
      <c r="PK498" s="1"/>
      <c r="PL498" s="1"/>
      <c r="PM498" s="1"/>
      <c r="PN498" s="1"/>
      <c r="PO498" s="1"/>
      <c r="PP498" s="1"/>
      <c r="PQ498" s="1"/>
      <c r="PR498" s="1"/>
      <c r="PS498" s="1"/>
      <c r="PT498" s="1"/>
      <c r="PU498" s="1"/>
      <c r="PV498" s="1"/>
      <c r="PW498" s="1"/>
      <c r="PX498" s="1"/>
      <c r="PY498" s="1"/>
      <c r="PZ498" s="1"/>
      <c r="QA498" s="1"/>
      <c r="QB498" s="1"/>
      <c r="QC498" s="1"/>
      <c r="QD498" s="1"/>
      <c r="QE498" s="1"/>
      <c r="QF498" s="1"/>
      <c r="QG498" s="1"/>
      <c r="QH498" s="1"/>
      <c r="QI498" s="1"/>
      <c r="QJ498" s="1"/>
      <c r="QK498" s="1"/>
      <c r="QL498" s="1"/>
      <c r="QM498" s="1"/>
      <c r="QN498" s="1"/>
      <c r="QO498" s="1"/>
      <c r="QP498" s="1"/>
      <c r="QQ498" s="1"/>
      <c r="QR498" s="1"/>
      <c r="QS498" s="1"/>
    </row>
    <row r="499" spans="1:461" ht="146.25" customHeight="1" x14ac:dyDescent="0.25">
      <c r="A499" s="849"/>
      <c r="B499" s="791"/>
      <c r="C499" s="737"/>
      <c r="D499" s="737"/>
      <c r="E499" s="604"/>
      <c r="F499" s="217" t="s">
        <v>1315</v>
      </c>
      <c r="G499" s="56" t="s">
        <v>1316</v>
      </c>
      <c r="H499" s="68" t="s">
        <v>1317</v>
      </c>
      <c r="I499" s="68" t="s">
        <v>1318</v>
      </c>
      <c r="J499" s="88">
        <f t="shared" si="7"/>
        <v>200</v>
      </c>
      <c r="K499" s="68" t="s">
        <v>1300</v>
      </c>
      <c r="L499" s="255"/>
      <c r="M499" s="266"/>
      <c r="N499" s="267"/>
      <c r="O499" s="60"/>
      <c r="P499" s="60">
        <v>50</v>
      </c>
      <c r="Q499" s="60"/>
      <c r="R499" s="60"/>
      <c r="S499" s="60">
        <v>50</v>
      </c>
      <c r="T499" s="60"/>
      <c r="U499" s="60"/>
      <c r="V499" s="60">
        <v>50</v>
      </c>
      <c r="W499" s="60"/>
      <c r="X499" s="60"/>
      <c r="Y499" s="60">
        <v>50</v>
      </c>
      <c r="Z499" s="257"/>
      <c r="AA499" s="257"/>
      <c r="AB499" s="4"/>
      <c r="AC499" s="253"/>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c r="KJ499" s="1"/>
      <c r="KK499" s="1"/>
      <c r="KL499" s="1"/>
      <c r="KM499" s="1"/>
      <c r="KN499" s="1"/>
      <c r="KO499" s="1"/>
      <c r="KP499" s="1"/>
      <c r="KQ499" s="1"/>
      <c r="KR499" s="1"/>
      <c r="KS499" s="1"/>
      <c r="KT499" s="1"/>
      <c r="KU499" s="1"/>
      <c r="KV499" s="1"/>
      <c r="KW499" s="1"/>
      <c r="KX499" s="1"/>
      <c r="KY499" s="1"/>
      <c r="KZ499" s="1"/>
      <c r="LA499" s="1"/>
      <c r="LB499" s="1"/>
      <c r="LC499" s="1"/>
      <c r="LD499" s="1"/>
      <c r="LE499" s="1"/>
      <c r="LF499" s="1"/>
      <c r="LG499" s="1"/>
      <c r="LH499" s="1"/>
      <c r="LI499" s="1"/>
      <c r="LJ499" s="1"/>
      <c r="LK499" s="1"/>
      <c r="LL499" s="1"/>
      <c r="LM499" s="1"/>
      <c r="LN499" s="1"/>
      <c r="LO499" s="1"/>
      <c r="LP499" s="1"/>
      <c r="LQ499" s="1"/>
      <c r="LR499" s="1"/>
      <c r="LS499" s="1"/>
      <c r="LT499" s="1"/>
      <c r="LU499" s="1"/>
      <c r="LV499" s="1"/>
      <c r="LW499" s="1"/>
      <c r="LX499" s="1"/>
      <c r="LY499" s="1"/>
      <c r="LZ499" s="1"/>
      <c r="MA499" s="1"/>
      <c r="MB499" s="1"/>
      <c r="MC499" s="1"/>
      <c r="MD499" s="1"/>
      <c r="ME499" s="1"/>
      <c r="MF499" s="1"/>
      <c r="MG499" s="1"/>
      <c r="MH499" s="1"/>
      <c r="MI499" s="1"/>
      <c r="MJ499" s="1"/>
      <c r="MK499" s="1"/>
      <c r="ML499" s="1"/>
      <c r="MM499" s="1"/>
      <c r="MN499" s="1"/>
      <c r="MO499" s="1"/>
      <c r="MP499" s="1"/>
      <c r="MQ499" s="1"/>
      <c r="MR499" s="1"/>
      <c r="MS499" s="1"/>
      <c r="MT499" s="1"/>
      <c r="MU499" s="1"/>
      <c r="MV499" s="1"/>
      <c r="MW499" s="1"/>
      <c r="MX499" s="1"/>
      <c r="MY499" s="1"/>
      <c r="MZ499" s="1"/>
      <c r="NA499" s="1"/>
      <c r="NB499" s="1"/>
      <c r="NC499" s="1"/>
      <c r="ND499" s="1"/>
      <c r="NE499" s="1"/>
      <c r="NF499" s="1"/>
      <c r="NG499" s="1"/>
      <c r="NH499" s="1"/>
      <c r="NI499" s="1"/>
      <c r="NJ499" s="1"/>
      <c r="NK499" s="1"/>
      <c r="NL499" s="1"/>
      <c r="NM499" s="1"/>
      <c r="NN499" s="1"/>
      <c r="NO499" s="1"/>
      <c r="NP499" s="1"/>
      <c r="NQ499" s="1"/>
      <c r="NR499" s="1"/>
      <c r="NS499" s="1"/>
      <c r="NT499" s="1"/>
      <c r="NU499" s="1"/>
      <c r="NV499" s="1"/>
      <c r="NW499" s="1"/>
      <c r="NX499" s="1"/>
      <c r="NY499" s="1"/>
      <c r="NZ499" s="1"/>
      <c r="OA499" s="1"/>
      <c r="OB499" s="1"/>
      <c r="OC499" s="1"/>
      <c r="OD499" s="1"/>
      <c r="OE499" s="1"/>
      <c r="OF499" s="1"/>
      <c r="OG499" s="1"/>
      <c r="OH499" s="1"/>
      <c r="OI499" s="1"/>
      <c r="OJ499" s="1"/>
      <c r="OK499" s="1"/>
      <c r="OL499" s="1"/>
      <c r="OM499" s="1"/>
      <c r="ON499" s="1"/>
      <c r="OO499" s="1"/>
      <c r="OP499" s="1"/>
      <c r="OQ499" s="1"/>
      <c r="OR499" s="1"/>
      <c r="OS499" s="1"/>
      <c r="OT499" s="1"/>
      <c r="OU499" s="1"/>
      <c r="OV499" s="1"/>
      <c r="OW499" s="1"/>
      <c r="OX499" s="1"/>
      <c r="OY499" s="1"/>
      <c r="OZ499" s="1"/>
      <c r="PA499" s="1"/>
      <c r="PB499" s="1"/>
      <c r="PC499" s="1"/>
      <c r="PD499" s="1"/>
      <c r="PE499" s="1"/>
      <c r="PF499" s="1"/>
      <c r="PG499" s="1"/>
      <c r="PH499" s="1"/>
      <c r="PI499" s="1"/>
      <c r="PJ499" s="1"/>
      <c r="PK499" s="1"/>
      <c r="PL499" s="1"/>
      <c r="PM499" s="1"/>
      <c r="PN499" s="1"/>
      <c r="PO499" s="1"/>
      <c r="PP499" s="1"/>
      <c r="PQ499" s="1"/>
      <c r="PR499" s="1"/>
      <c r="PS499" s="1"/>
      <c r="PT499" s="1"/>
      <c r="PU499" s="1"/>
      <c r="PV499" s="1"/>
      <c r="PW499" s="1"/>
      <c r="PX499" s="1"/>
      <c r="PY499" s="1"/>
      <c r="PZ499" s="1"/>
      <c r="QA499" s="1"/>
      <c r="QB499" s="1"/>
      <c r="QC499" s="1"/>
      <c r="QD499" s="1"/>
      <c r="QE499" s="1"/>
      <c r="QF499" s="1"/>
      <c r="QG499" s="1"/>
      <c r="QH499" s="1"/>
      <c r="QI499" s="1"/>
      <c r="QJ499" s="1"/>
      <c r="QK499" s="1"/>
      <c r="QL499" s="1"/>
      <c r="QM499" s="1"/>
      <c r="QN499" s="1"/>
      <c r="QO499" s="1"/>
      <c r="QP499" s="1"/>
      <c r="QQ499" s="1"/>
      <c r="QR499" s="1"/>
      <c r="QS499" s="1"/>
    </row>
    <row r="500" spans="1:461" ht="147.75" customHeight="1" x14ac:dyDescent="0.25">
      <c r="A500" s="849"/>
      <c r="B500" s="791"/>
      <c r="C500" s="737"/>
      <c r="D500" s="737"/>
      <c r="E500" s="268"/>
      <c r="F500" s="269" t="s">
        <v>1319</v>
      </c>
      <c r="G500" s="240" t="s">
        <v>1320</v>
      </c>
      <c r="H500" s="182" t="s">
        <v>1321</v>
      </c>
      <c r="I500" s="182" t="s">
        <v>1318</v>
      </c>
      <c r="J500" s="221">
        <f t="shared" si="7"/>
        <v>200</v>
      </c>
      <c r="K500" s="182" t="s">
        <v>1300</v>
      </c>
      <c r="L500" s="270"/>
      <c r="M500" s="271"/>
      <c r="N500" s="272"/>
      <c r="O500" s="273"/>
      <c r="P500" s="273">
        <v>50</v>
      </c>
      <c r="Q500" s="273"/>
      <c r="R500" s="273"/>
      <c r="S500" s="273">
        <v>50</v>
      </c>
      <c r="T500" s="273"/>
      <c r="U500" s="273"/>
      <c r="V500" s="273">
        <v>50</v>
      </c>
      <c r="W500" s="273"/>
      <c r="X500" s="273"/>
      <c r="Y500" s="273">
        <v>50</v>
      </c>
      <c r="Z500" s="274"/>
      <c r="AA500" s="274"/>
      <c r="AB500" s="5"/>
      <c r="AC500" s="275"/>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c r="KK500" s="1"/>
      <c r="KL500" s="1"/>
      <c r="KM500" s="1"/>
      <c r="KN500" s="1"/>
      <c r="KO500" s="1"/>
      <c r="KP500" s="1"/>
      <c r="KQ500" s="1"/>
      <c r="KR500" s="1"/>
      <c r="KS500" s="1"/>
      <c r="KT500" s="1"/>
      <c r="KU500" s="1"/>
      <c r="KV500" s="1"/>
      <c r="KW500" s="1"/>
      <c r="KX500" s="1"/>
      <c r="KY500" s="1"/>
      <c r="KZ500" s="1"/>
      <c r="LA500" s="1"/>
      <c r="LB500" s="1"/>
      <c r="LC500" s="1"/>
      <c r="LD500" s="1"/>
      <c r="LE500" s="1"/>
      <c r="LF500" s="1"/>
      <c r="LG500" s="1"/>
      <c r="LH500" s="1"/>
      <c r="LI500" s="1"/>
      <c r="LJ500" s="1"/>
      <c r="LK500" s="1"/>
      <c r="LL500" s="1"/>
      <c r="LM500" s="1"/>
      <c r="LN500" s="1"/>
      <c r="LO500" s="1"/>
      <c r="LP500" s="1"/>
      <c r="LQ500" s="1"/>
      <c r="LR500" s="1"/>
      <c r="LS500" s="1"/>
      <c r="LT500" s="1"/>
      <c r="LU500" s="1"/>
      <c r="LV500" s="1"/>
      <c r="LW500" s="1"/>
      <c r="LX500" s="1"/>
      <c r="LY500" s="1"/>
      <c r="LZ500" s="1"/>
      <c r="MA500" s="1"/>
      <c r="MB500" s="1"/>
      <c r="MC500" s="1"/>
      <c r="MD500" s="1"/>
      <c r="ME500" s="1"/>
      <c r="MF500" s="1"/>
      <c r="MG500" s="1"/>
      <c r="MH500" s="1"/>
      <c r="MI500" s="1"/>
      <c r="MJ500" s="1"/>
      <c r="MK500" s="1"/>
      <c r="ML500" s="1"/>
      <c r="MM500" s="1"/>
      <c r="MN500" s="1"/>
      <c r="MO500" s="1"/>
      <c r="MP500" s="1"/>
      <c r="MQ500" s="1"/>
      <c r="MR500" s="1"/>
      <c r="MS500" s="1"/>
      <c r="MT500" s="1"/>
      <c r="MU500" s="1"/>
      <c r="MV500" s="1"/>
      <c r="MW500" s="1"/>
      <c r="MX500" s="1"/>
      <c r="MY500" s="1"/>
      <c r="MZ500" s="1"/>
      <c r="NA500" s="1"/>
      <c r="NB500" s="1"/>
      <c r="NC500" s="1"/>
      <c r="ND500" s="1"/>
      <c r="NE500" s="1"/>
      <c r="NF500" s="1"/>
      <c r="NG500" s="1"/>
      <c r="NH500" s="1"/>
      <c r="NI500" s="1"/>
      <c r="NJ500" s="1"/>
      <c r="NK500" s="1"/>
      <c r="NL500" s="1"/>
      <c r="NM500" s="1"/>
      <c r="NN500" s="1"/>
      <c r="NO500" s="1"/>
      <c r="NP500" s="1"/>
      <c r="NQ500" s="1"/>
      <c r="NR500" s="1"/>
      <c r="NS500" s="1"/>
      <c r="NT500" s="1"/>
      <c r="NU500" s="1"/>
      <c r="NV500" s="1"/>
      <c r="NW500" s="1"/>
      <c r="NX500" s="1"/>
      <c r="NY500" s="1"/>
      <c r="NZ500" s="1"/>
      <c r="OA500" s="1"/>
      <c r="OB500" s="1"/>
      <c r="OC500" s="1"/>
      <c r="OD500" s="1"/>
      <c r="OE500" s="1"/>
      <c r="OF500" s="1"/>
      <c r="OG500" s="1"/>
      <c r="OH500" s="1"/>
      <c r="OI500" s="1"/>
      <c r="OJ500" s="1"/>
      <c r="OK500" s="1"/>
      <c r="OL500" s="1"/>
      <c r="OM500" s="1"/>
      <c r="ON500" s="1"/>
      <c r="OO500" s="1"/>
      <c r="OP500" s="1"/>
      <c r="OQ500" s="1"/>
      <c r="OR500" s="1"/>
      <c r="OS500" s="1"/>
      <c r="OT500" s="1"/>
      <c r="OU500" s="1"/>
      <c r="OV500" s="1"/>
      <c r="OW500" s="1"/>
      <c r="OX500" s="1"/>
      <c r="OY500" s="1"/>
      <c r="OZ500" s="1"/>
      <c r="PA500" s="1"/>
      <c r="PB500" s="1"/>
      <c r="PC500" s="1"/>
      <c r="PD500" s="1"/>
      <c r="PE500" s="1"/>
      <c r="PF500" s="1"/>
      <c r="PG500" s="1"/>
      <c r="PH500" s="1"/>
      <c r="PI500" s="1"/>
      <c r="PJ500" s="1"/>
      <c r="PK500" s="1"/>
      <c r="PL500" s="1"/>
      <c r="PM500" s="1"/>
      <c r="PN500" s="1"/>
      <c r="PO500" s="1"/>
      <c r="PP500" s="1"/>
      <c r="PQ500" s="1"/>
      <c r="PR500" s="1"/>
      <c r="PS500" s="1"/>
      <c r="PT500" s="1"/>
      <c r="PU500" s="1"/>
      <c r="PV500" s="1"/>
      <c r="PW500" s="1"/>
      <c r="PX500" s="1"/>
      <c r="PY500" s="1"/>
      <c r="PZ500" s="1"/>
      <c r="QA500" s="1"/>
      <c r="QB500" s="1"/>
      <c r="QC500" s="1"/>
      <c r="QD500" s="1"/>
      <c r="QE500" s="1"/>
      <c r="QF500" s="1"/>
      <c r="QG500" s="1"/>
      <c r="QH500" s="1"/>
      <c r="QI500" s="1"/>
      <c r="QJ500" s="1"/>
      <c r="QK500" s="1"/>
      <c r="QL500" s="1"/>
      <c r="QM500" s="1"/>
      <c r="QN500" s="1"/>
      <c r="QO500" s="1"/>
      <c r="QP500" s="1"/>
      <c r="QQ500" s="1"/>
      <c r="QR500" s="1"/>
      <c r="QS500" s="1"/>
    </row>
    <row r="501" spans="1:461" ht="109.5" customHeight="1" x14ac:dyDescent="0.25">
      <c r="A501" s="788" t="s">
        <v>26</v>
      </c>
      <c r="B501" s="789"/>
      <c r="C501" s="737"/>
      <c r="D501" s="85">
        <v>16.600000000000001</v>
      </c>
      <c r="E501" s="85" t="s">
        <v>31</v>
      </c>
      <c r="F501" s="235" t="s">
        <v>279</v>
      </c>
      <c r="G501" s="240" t="s">
        <v>280</v>
      </c>
      <c r="H501" s="68" t="s">
        <v>281</v>
      </c>
      <c r="I501" s="68" t="s">
        <v>1322</v>
      </c>
      <c r="J501" s="88">
        <v>4</v>
      </c>
      <c r="K501" s="35" t="s">
        <v>439</v>
      </c>
      <c r="L501" s="63"/>
      <c r="M501" s="63"/>
      <c r="N501" s="30"/>
      <c r="O501" s="30"/>
      <c r="P501" s="30">
        <v>1</v>
      </c>
      <c r="Q501" s="30"/>
      <c r="R501" s="30"/>
      <c r="S501" s="30">
        <v>1</v>
      </c>
      <c r="T501" s="30"/>
      <c r="U501" s="30"/>
      <c r="V501" s="30">
        <v>1</v>
      </c>
      <c r="W501" s="30"/>
      <c r="X501" s="30"/>
      <c r="Y501" s="30">
        <v>1</v>
      </c>
      <c r="Z501" s="179"/>
      <c r="AA501" s="257"/>
      <c r="AB501" s="4"/>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c r="KS501" s="1"/>
      <c r="KT501" s="1"/>
      <c r="KU501" s="1"/>
      <c r="KV501" s="1"/>
      <c r="KW501" s="1"/>
      <c r="KX501" s="1"/>
      <c r="KY501" s="1"/>
      <c r="KZ501" s="1"/>
      <c r="LA501" s="1"/>
      <c r="LB501" s="1"/>
      <c r="LC501" s="1"/>
      <c r="LD501" s="1"/>
      <c r="LE501" s="1"/>
      <c r="LF501" s="1"/>
      <c r="LG501" s="1"/>
      <c r="LH501" s="1"/>
      <c r="LI501" s="1"/>
      <c r="LJ501" s="1"/>
      <c r="LK501" s="1"/>
      <c r="LL501" s="1"/>
      <c r="LM501" s="1"/>
      <c r="LN501" s="1"/>
      <c r="LO501" s="1"/>
      <c r="LP501" s="1"/>
      <c r="LQ501" s="1"/>
      <c r="LR501" s="1"/>
      <c r="LS501" s="1"/>
      <c r="LT501" s="1"/>
      <c r="LU501" s="1"/>
      <c r="LV501" s="1"/>
      <c r="LW501" s="1"/>
      <c r="LX501" s="1"/>
      <c r="LY501" s="1"/>
      <c r="LZ501" s="1"/>
      <c r="MA501" s="1"/>
      <c r="MB501" s="1"/>
      <c r="MC501" s="1"/>
      <c r="MD501" s="1"/>
      <c r="ME501" s="1"/>
      <c r="MF501" s="1"/>
      <c r="MG501" s="1"/>
      <c r="MH501" s="1"/>
      <c r="MI501" s="1"/>
      <c r="MJ501" s="1"/>
      <c r="MK501" s="1"/>
      <c r="ML501" s="1"/>
      <c r="MM501" s="1"/>
      <c r="MN501" s="1"/>
      <c r="MO501" s="1"/>
      <c r="MP501" s="1"/>
      <c r="MQ501" s="1"/>
      <c r="MR501" s="1"/>
      <c r="MS501" s="1"/>
      <c r="MT501" s="1"/>
      <c r="MU501" s="1"/>
      <c r="MV501" s="1"/>
      <c r="MW501" s="1"/>
      <c r="MX501" s="1"/>
      <c r="MY501" s="1"/>
      <c r="MZ501" s="1"/>
      <c r="NA501" s="1"/>
      <c r="NB501" s="1"/>
      <c r="NC501" s="1"/>
      <c r="ND501" s="1"/>
      <c r="NE501" s="1"/>
      <c r="NF501" s="1"/>
      <c r="NG501" s="1"/>
      <c r="NH501" s="1"/>
      <c r="NI501" s="1"/>
      <c r="NJ501" s="1"/>
      <c r="NK501" s="1"/>
      <c r="NL501" s="1"/>
      <c r="NM501" s="1"/>
      <c r="NN501" s="1"/>
      <c r="NO501" s="1"/>
      <c r="NP501" s="1"/>
      <c r="NQ501" s="1"/>
      <c r="NR501" s="1"/>
      <c r="NS501" s="1"/>
      <c r="NT501" s="1"/>
      <c r="NU501" s="1"/>
      <c r="NV501" s="1"/>
      <c r="NW501" s="1"/>
      <c r="NX501" s="1"/>
      <c r="NY501" s="1"/>
      <c r="NZ501" s="1"/>
      <c r="OA501" s="1"/>
      <c r="OB501" s="1"/>
      <c r="OC501" s="1"/>
      <c r="OD501" s="1"/>
      <c r="OE501" s="1"/>
      <c r="OF501" s="1"/>
      <c r="OG501" s="1"/>
      <c r="OH501" s="1"/>
      <c r="OI501" s="1"/>
      <c r="OJ501" s="1"/>
      <c r="OK501" s="1"/>
      <c r="OL501" s="1"/>
      <c r="OM501" s="1"/>
      <c r="ON501" s="1"/>
      <c r="OO501" s="1"/>
      <c r="OP501" s="1"/>
      <c r="OQ501" s="1"/>
      <c r="OR501" s="1"/>
      <c r="OS501" s="1"/>
      <c r="OT501" s="1"/>
      <c r="OU501" s="1"/>
      <c r="OV501" s="1"/>
      <c r="OW501" s="1"/>
      <c r="OX501" s="1"/>
      <c r="OY501" s="1"/>
      <c r="OZ501" s="1"/>
      <c r="PA501" s="1"/>
      <c r="PB501" s="1"/>
      <c r="PC501" s="1"/>
      <c r="PD501" s="1"/>
      <c r="PE501" s="1"/>
      <c r="PF501" s="1"/>
      <c r="PG501" s="1"/>
      <c r="PH501" s="1"/>
      <c r="PI501" s="1"/>
      <c r="PJ501" s="1"/>
      <c r="PK501" s="1"/>
      <c r="PL501" s="1"/>
      <c r="PM501" s="1"/>
      <c r="PN501" s="1"/>
      <c r="PO501" s="1"/>
      <c r="PP501" s="1"/>
      <c r="PQ501" s="1"/>
      <c r="PR501" s="1"/>
      <c r="PS501" s="1"/>
      <c r="PT501" s="1"/>
      <c r="PU501" s="1"/>
      <c r="PV501" s="1"/>
      <c r="PW501" s="1"/>
      <c r="PX501" s="1"/>
      <c r="PY501" s="1"/>
      <c r="PZ501" s="1"/>
      <c r="QA501" s="1"/>
      <c r="QB501" s="1"/>
      <c r="QC501" s="1"/>
      <c r="QD501" s="1"/>
      <c r="QE501" s="1"/>
      <c r="QF501" s="1"/>
      <c r="QG501" s="1"/>
      <c r="QH501" s="1"/>
      <c r="QI501" s="1"/>
      <c r="QJ501" s="1"/>
      <c r="QK501" s="1"/>
      <c r="QL501" s="1"/>
      <c r="QM501" s="1"/>
      <c r="QN501" s="1"/>
      <c r="QO501" s="1"/>
      <c r="QP501" s="1"/>
      <c r="QQ501" s="1"/>
      <c r="QR501" s="1"/>
      <c r="QS501" s="1"/>
    </row>
    <row r="502" spans="1:461" ht="237.75" customHeight="1" x14ac:dyDescent="0.25">
      <c r="A502" s="790"/>
      <c r="B502" s="791"/>
      <c r="C502" s="737"/>
      <c r="D502" s="30" t="s">
        <v>288</v>
      </c>
      <c r="E502" s="85" t="s">
        <v>31</v>
      </c>
      <c r="F502" s="241" t="s">
        <v>442</v>
      </c>
      <c r="G502" s="276" t="s">
        <v>290</v>
      </c>
      <c r="H502" s="68" t="s">
        <v>291</v>
      </c>
      <c r="I502" s="68" t="s">
        <v>1323</v>
      </c>
      <c r="J502" s="88">
        <v>4</v>
      </c>
      <c r="K502" s="35" t="s">
        <v>299</v>
      </c>
      <c r="L502" s="63"/>
      <c r="M502" s="63"/>
      <c r="N502" s="30"/>
      <c r="O502" s="30"/>
      <c r="P502" s="30">
        <v>1</v>
      </c>
      <c r="Q502" s="30"/>
      <c r="R502" s="30"/>
      <c r="S502" s="30">
        <v>1</v>
      </c>
      <c r="T502" s="30"/>
      <c r="U502" s="30"/>
      <c r="V502" s="30">
        <v>1</v>
      </c>
      <c r="W502" s="30"/>
      <c r="X502" s="30"/>
      <c r="Y502" s="30">
        <v>1</v>
      </c>
      <c r="Z502" s="179"/>
      <c r="AA502" s="257"/>
      <c r="AB502" s="4"/>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c r="KS502" s="1"/>
      <c r="KT502" s="1"/>
      <c r="KU502" s="1"/>
      <c r="KV502" s="1"/>
      <c r="KW502" s="1"/>
      <c r="KX502" s="1"/>
      <c r="KY502" s="1"/>
      <c r="KZ502" s="1"/>
      <c r="LA502" s="1"/>
      <c r="LB502" s="1"/>
      <c r="LC502" s="1"/>
      <c r="LD502" s="1"/>
      <c r="LE502" s="1"/>
      <c r="LF502" s="1"/>
      <c r="LG502" s="1"/>
      <c r="LH502" s="1"/>
      <c r="LI502" s="1"/>
      <c r="LJ502" s="1"/>
      <c r="LK502" s="1"/>
      <c r="LL502" s="1"/>
      <c r="LM502" s="1"/>
      <c r="LN502" s="1"/>
      <c r="LO502" s="1"/>
      <c r="LP502" s="1"/>
      <c r="LQ502" s="1"/>
      <c r="LR502" s="1"/>
      <c r="LS502" s="1"/>
      <c r="LT502" s="1"/>
      <c r="LU502" s="1"/>
      <c r="LV502" s="1"/>
      <c r="LW502" s="1"/>
      <c r="LX502" s="1"/>
      <c r="LY502" s="1"/>
      <c r="LZ502" s="1"/>
      <c r="MA502" s="1"/>
      <c r="MB502" s="1"/>
      <c r="MC502" s="1"/>
      <c r="MD502" s="1"/>
      <c r="ME502" s="1"/>
      <c r="MF502" s="1"/>
      <c r="MG502" s="1"/>
      <c r="MH502" s="1"/>
      <c r="MI502" s="1"/>
      <c r="MJ502" s="1"/>
      <c r="MK502" s="1"/>
      <c r="ML502" s="1"/>
      <c r="MM502" s="1"/>
      <c r="MN502" s="1"/>
      <c r="MO502" s="1"/>
      <c r="MP502" s="1"/>
      <c r="MQ502" s="1"/>
      <c r="MR502" s="1"/>
      <c r="MS502" s="1"/>
      <c r="MT502" s="1"/>
      <c r="MU502" s="1"/>
      <c r="MV502" s="1"/>
      <c r="MW502" s="1"/>
      <c r="MX502" s="1"/>
      <c r="MY502" s="1"/>
      <c r="MZ502" s="1"/>
      <c r="NA502" s="1"/>
      <c r="NB502" s="1"/>
      <c r="NC502" s="1"/>
      <c r="ND502" s="1"/>
      <c r="NE502" s="1"/>
      <c r="NF502" s="1"/>
      <c r="NG502" s="1"/>
      <c r="NH502" s="1"/>
      <c r="NI502" s="1"/>
      <c r="NJ502" s="1"/>
      <c r="NK502" s="1"/>
      <c r="NL502" s="1"/>
      <c r="NM502" s="1"/>
      <c r="NN502" s="1"/>
      <c r="NO502" s="1"/>
      <c r="NP502" s="1"/>
      <c r="NQ502" s="1"/>
      <c r="NR502" s="1"/>
      <c r="NS502" s="1"/>
      <c r="NT502" s="1"/>
      <c r="NU502" s="1"/>
      <c r="NV502" s="1"/>
      <c r="NW502" s="1"/>
      <c r="NX502" s="1"/>
      <c r="NY502" s="1"/>
      <c r="NZ502" s="1"/>
      <c r="OA502" s="1"/>
      <c r="OB502" s="1"/>
      <c r="OC502" s="1"/>
      <c r="OD502" s="1"/>
      <c r="OE502" s="1"/>
      <c r="OF502" s="1"/>
      <c r="OG502" s="1"/>
      <c r="OH502" s="1"/>
      <c r="OI502" s="1"/>
      <c r="OJ502" s="1"/>
      <c r="OK502" s="1"/>
      <c r="OL502" s="1"/>
      <c r="OM502" s="1"/>
      <c r="ON502" s="1"/>
      <c r="OO502" s="1"/>
      <c r="OP502" s="1"/>
      <c r="OQ502" s="1"/>
      <c r="OR502" s="1"/>
      <c r="OS502" s="1"/>
      <c r="OT502" s="1"/>
      <c r="OU502" s="1"/>
      <c r="OV502" s="1"/>
      <c r="OW502" s="1"/>
      <c r="OX502" s="1"/>
      <c r="OY502" s="1"/>
      <c r="OZ502" s="1"/>
      <c r="PA502" s="1"/>
      <c r="PB502" s="1"/>
      <c r="PC502" s="1"/>
      <c r="PD502" s="1"/>
      <c r="PE502" s="1"/>
      <c r="PF502" s="1"/>
      <c r="PG502" s="1"/>
      <c r="PH502" s="1"/>
      <c r="PI502" s="1"/>
      <c r="PJ502" s="1"/>
      <c r="PK502" s="1"/>
      <c r="PL502" s="1"/>
      <c r="PM502" s="1"/>
      <c r="PN502" s="1"/>
      <c r="PO502" s="1"/>
      <c r="PP502" s="1"/>
      <c r="PQ502" s="1"/>
      <c r="PR502" s="1"/>
      <c r="PS502" s="1"/>
      <c r="PT502" s="1"/>
      <c r="PU502" s="1"/>
      <c r="PV502" s="1"/>
      <c r="PW502" s="1"/>
      <c r="PX502" s="1"/>
      <c r="PY502" s="1"/>
      <c r="PZ502" s="1"/>
      <c r="QA502" s="1"/>
      <c r="QB502" s="1"/>
      <c r="QC502" s="1"/>
      <c r="QD502" s="1"/>
      <c r="QE502" s="1"/>
      <c r="QF502" s="1"/>
      <c r="QG502" s="1"/>
      <c r="QH502" s="1"/>
      <c r="QI502" s="1"/>
      <c r="QJ502" s="1"/>
      <c r="QK502" s="1"/>
      <c r="QL502" s="1"/>
      <c r="QM502" s="1"/>
      <c r="QN502" s="1"/>
      <c r="QO502" s="1"/>
      <c r="QP502" s="1"/>
      <c r="QQ502" s="1"/>
      <c r="QR502" s="1"/>
      <c r="QS502" s="1"/>
    </row>
    <row r="503" spans="1:461" ht="114.75" customHeight="1" x14ac:dyDescent="0.25">
      <c r="A503" s="790"/>
      <c r="B503" s="791"/>
      <c r="C503" s="737"/>
      <c r="D503" s="654">
        <v>16.600000000000001</v>
      </c>
      <c r="E503" s="85" t="s">
        <v>31</v>
      </c>
      <c r="F503" s="123" t="s">
        <v>296</v>
      </c>
      <c r="G503" s="56" t="s">
        <v>297</v>
      </c>
      <c r="H503" s="68" t="s">
        <v>298</v>
      </c>
      <c r="I503" s="68" t="s">
        <v>1121</v>
      </c>
      <c r="J503" s="88">
        <v>4</v>
      </c>
      <c r="K503" s="35" t="s">
        <v>299</v>
      </c>
      <c r="L503" s="63"/>
      <c r="M503" s="63"/>
      <c r="N503" s="30"/>
      <c r="O503" s="30"/>
      <c r="P503" s="30">
        <v>1</v>
      </c>
      <c r="Q503" s="30"/>
      <c r="R503" s="30"/>
      <c r="S503" s="30">
        <v>1</v>
      </c>
      <c r="T503" s="30"/>
      <c r="U503" s="30"/>
      <c r="V503" s="30">
        <v>1</v>
      </c>
      <c r="W503" s="30"/>
      <c r="X503" s="30"/>
      <c r="Y503" s="30">
        <v>1</v>
      </c>
      <c r="Z503" s="179"/>
      <c r="AA503" s="257"/>
      <c r="AB503" s="4"/>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c r="KJ503" s="1"/>
      <c r="KK503" s="1"/>
      <c r="KL503" s="1"/>
      <c r="KM503" s="1"/>
      <c r="KN503" s="1"/>
      <c r="KO503" s="1"/>
      <c r="KP503" s="1"/>
      <c r="KQ503" s="1"/>
      <c r="KR503" s="1"/>
      <c r="KS503" s="1"/>
      <c r="KT503" s="1"/>
      <c r="KU503" s="1"/>
      <c r="KV503" s="1"/>
      <c r="KW503" s="1"/>
      <c r="KX503" s="1"/>
      <c r="KY503" s="1"/>
      <c r="KZ503" s="1"/>
      <c r="LA503" s="1"/>
      <c r="LB503" s="1"/>
      <c r="LC503" s="1"/>
      <c r="LD503" s="1"/>
      <c r="LE503" s="1"/>
      <c r="LF503" s="1"/>
      <c r="LG503" s="1"/>
      <c r="LH503" s="1"/>
      <c r="LI503" s="1"/>
      <c r="LJ503" s="1"/>
      <c r="LK503" s="1"/>
      <c r="LL503" s="1"/>
      <c r="LM503" s="1"/>
      <c r="LN503" s="1"/>
      <c r="LO503" s="1"/>
      <c r="LP503" s="1"/>
      <c r="LQ503" s="1"/>
      <c r="LR503" s="1"/>
      <c r="LS503" s="1"/>
      <c r="LT503" s="1"/>
      <c r="LU503" s="1"/>
      <c r="LV503" s="1"/>
      <c r="LW503" s="1"/>
      <c r="LX503" s="1"/>
      <c r="LY503" s="1"/>
      <c r="LZ503" s="1"/>
      <c r="MA503" s="1"/>
      <c r="MB503" s="1"/>
      <c r="MC503" s="1"/>
      <c r="MD503" s="1"/>
      <c r="ME503" s="1"/>
      <c r="MF503" s="1"/>
      <c r="MG503" s="1"/>
      <c r="MH503" s="1"/>
      <c r="MI503" s="1"/>
      <c r="MJ503" s="1"/>
      <c r="MK503" s="1"/>
      <c r="ML503" s="1"/>
      <c r="MM503" s="1"/>
      <c r="MN503" s="1"/>
      <c r="MO503" s="1"/>
      <c r="MP503" s="1"/>
      <c r="MQ503" s="1"/>
      <c r="MR503" s="1"/>
      <c r="MS503" s="1"/>
      <c r="MT503" s="1"/>
      <c r="MU503" s="1"/>
      <c r="MV503" s="1"/>
      <c r="MW503" s="1"/>
      <c r="MX503" s="1"/>
      <c r="MY503" s="1"/>
      <c r="MZ503" s="1"/>
      <c r="NA503" s="1"/>
      <c r="NB503" s="1"/>
      <c r="NC503" s="1"/>
      <c r="ND503" s="1"/>
      <c r="NE503" s="1"/>
      <c r="NF503" s="1"/>
      <c r="NG503" s="1"/>
      <c r="NH503" s="1"/>
      <c r="NI503" s="1"/>
      <c r="NJ503" s="1"/>
      <c r="NK503" s="1"/>
      <c r="NL503" s="1"/>
      <c r="NM503" s="1"/>
      <c r="NN503" s="1"/>
      <c r="NO503" s="1"/>
      <c r="NP503" s="1"/>
      <c r="NQ503" s="1"/>
      <c r="NR503" s="1"/>
      <c r="NS503" s="1"/>
      <c r="NT503" s="1"/>
      <c r="NU503" s="1"/>
      <c r="NV503" s="1"/>
      <c r="NW503" s="1"/>
      <c r="NX503" s="1"/>
      <c r="NY503" s="1"/>
      <c r="NZ503" s="1"/>
      <c r="OA503" s="1"/>
      <c r="OB503" s="1"/>
      <c r="OC503" s="1"/>
      <c r="OD503" s="1"/>
      <c r="OE503" s="1"/>
      <c r="OF503" s="1"/>
      <c r="OG503" s="1"/>
      <c r="OH503" s="1"/>
      <c r="OI503" s="1"/>
      <c r="OJ503" s="1"/>
      <c r="OK503" s="1"/>
      <c r="OL503" s="1"/>
      <c r="OM503" s="1"/>
      <c r="ON503" s="1"/>
      <c r="OO503" s="1"/>
      <c r="OP503" s="1"/>
      <c r="OQ503" s="1"/>
      <c r="OR503" s="1"/>
      <c r="OS503" s="1"/>
      <c r="OT503" s="1"/>
      <c r="OU503" s="1"/>
      <c r="OV503" s="1"/>
      <c r="OW503" s="1"/>
      <c r="OX503" s="1"/>
      <c r="OY503" s="1"/>
      <c r="OZ503" s="1"/>
      <c r="PA503" s="1"/>
      <c r="PB503" s="1"/>
      <c r="PC503" s="1"/>
      <c r="PD503" s="1"/>
      <c r="PE503" s="1"/>
      <c r="PF503" s="1"/>
      <c r="PG503" s="1"/>
      <c r="PH503" s="1"/>
      <c r="PI503" s="1"/>
      <c r="PJ503" s="1"/>
      <c r="PK503" s="1"/>
      <c r="PL503" s="1"/>
      <c r="PM503" s="1"/>
      <c r="PN503" s="1"/>
      <c r="PO503" s="1"/>
      <c r="PP503" s="1"/>
      <c r="PQ503" s="1"/>
      <c r="PR503" s="1"/>
      <c r="PS503" s="1"/>
      <c r="PT503" s="1"/>
      <c r="PU503" s="1"/>
      <c r="PV503" s="1"/>
      <c r="PW503" s="1"/>
      <c r="PX503" s="1"/>
      <c r="PY503" s="1"/>
      <c r="PZ503" s="1"/>
      <c r="QA503" s="1"/>
      <c r="QB503" s="1"/>
      <c r="QC503" s="1"/>
      <c r="QD503" s="1"/>
      <c r="QE503" s="1"/>
      <c r="QF503" s="1"/>
      <c r="QG503" s="1"/>
      <c r="QH503" s="1"/>
      <c r="QI503" s="1"/>
      <c r="QJ503" s="1"/>
      <c r="QK503" s="1"/>
      <c r="QL503" s="1"/>
      <c r="QM503" s="1"/>
      <c r="QN503" s="1"/>
      <c r="QO503" s="1"/>
      <c r="QP503" s="1"/>
      <c r="QQ503" s="1"/>
      <c r="QR503" s="1"/>
      <c r="QS503" s="1"/>
    </row>
    <row r="504" spans="1:461" ht="129.75" customHeight="1" x14ac:dyDescent="0.25">
      <c r="A504" s="855"/>
      <c r="B504" s="856"/>
      <c r="C504" s="738"/>
      <c r="D504" s="661"/>
      <c r="E504" s="85" t="s">
        <v>31</v>
      </c>
      <c r="F504" s="94" t="s">
        <v>444</v>
      </c>
      <c r="G504" s="56" t="s">
        <v>303</v>
      </c>
      <c r="H504" s="68" t="s">
        <v>304</v>
      </c>
      <c r="I504" s="68" t="s">
        <v>1323</v>
      </c>
      <c r="J504" s="88">
        <v>1</v>
      </c>
      <c r="K504" s="35" t="s">
        <v>306</v>
      </c>
      <c r="L504" s="31"/>
      <c r="M504" s="31"/>
      <c r="N504" s="31">
        <v>1</v>
      </c>
      <c r="O504" s="31"/>
      <c r="P504" s="31"/>
      <c r="Q504" s="31"/>
      <c r="R504" s="31"/>
      <c r="S504" s="31"/>
      <c r="T504" s="31"/>
      <c r="U504" s="31"/>
      <c r="V504" s="31"/>
      <c r="W504" s="31"/>
      <c r="X504" s="31"/>
      <c r="Y504" s="31"/>
      <c r="Z504" s="148"/>
      <c r="AA504" s="257"/>
      <c r="AB504" s="4"/>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c r="KJ504" s="1"/>
      <c r="KK504" s="1"/>
      <c r="KL504" s="1"/>
      <c r="KM504" s="1"/>
      <c r="KN504" s="1"/>
      <c r="KO504" s="1"/>
      <c r="KP504" s="1"/>
      <c r="KQ504" s="1"/>
      <c r="KR504" s="1"/>
      <c r="KS504" s="1"/>
      <c r="KT504" s="1"/>
      <c r="KU504" s="1"/>
      <c r="KV504" s="1"/>
      <c r="KW504" s="1"/>
      <c r="KX504" s="1"/>
      <c r="KY504" s="1"/>
      <c r="KZ504" s="1"/>
      <c r="LA504" s="1"/>
      <c r="LB504" s="1"/>
      <c r="LC504" s="1"/>
      <c r="LD504" s="1"/>
      <c r="LE504" s="1"/>
      <c r="LF504" s="1"/>
      <c r="LG504" s="1"/>
      <c r="LH504" s="1"/>
      <c r="LI504" s="1"/>
      <c r="LJ504" s="1"/>
      <c r="LK504" s="1"/>
      <c r="LL504" s="1"/>
      <c r="LM504" s="1"/>
      <c r="LN504" s="1"/>
      <c r="LO504" s="1"/>
      <c r="LP504" s="1"/>
      <c r="LQ504" s="1"/>
      <c r="LR504" s="1"/>
      <c r="LS504" s="1"/>
      <c r="LT504" s="1"/>
      <c r="LU504" s="1"/>
      <c r="LV504" s="1"/>
      <c r="LW504" s="1"/>
      <c r="LX504" s="1"/>
      <c r="LY504" s="1"/>
      <c r="LZ504" s="1"/>
      <c r="MA504" s="1"/>
      <c r="MB504" s="1"/>
      <c r="MC504" s="1"/>
      <c r="MD504" s="1"/>
      <c r="ME504" s="1"/>
      <c r="MF504" s="1"/>
      <c r="MG504" s="1"/>
      <c r="MH504" s="1"/>
      <c r="MI504" s="1"/>
      <c r="MJ504" s="1"/>
      <c r="MK504" s="1"/>
      <c r="ML504" s="1"/>
      <c r="MM504" s="1"/>
      <c r="MN504" s="1"/>
      <c r="MO504" s="1"/>
      <c r="MP504" s="1"/>
      <c r="MQ504" s="1"/>
      <c r="MR504" s="1"/>
      <c r="MS504" s="1"/>
      <c r="MT504" s="1"/>
      <c r="MU504" s="1"/>
      <c r="MV504" s="1"/>
      <c r="MW504" s="1"/>
      <c r="MX504" s="1"/>
      <c r="MY504" s="1"/>
      <c r="MZ504" s="1"/>
      <c r="NA504" s="1"/>
      <c r="NB504" s="1"/>
      <c r="NC504" s="1"/>
      <c r="ND504" s="1"/>
      <c r="NE504" s="1"/>
      <c r="NF504" s="1"/>
      <c r="NG504" s="1"/>
      <c r="NH504" s="1"/>
      <c r="NI504" s="1"/>
      <c r="NJ504" s="1"/>
      <c r="NK504" s="1"/>
      <c r="NL504" s="1"/>
      <c r="NM504" s="1"/>
      <c r="NN504" s="1"/>
      <c r="NO504" s="1"/>
      <c r="NP504" s="1"/>
      <c r="NQ504" s="1"/>
      <c r="NR504" s="1"/>
      <c r="NS504" s="1"/>
      <c r="NT504" s="1"/>
      <c r="NU504" s="1"/>
      <c r="NV504" s="1"/>
      <c r="NW504" s="1"/>
      <c r="NX504" s="1"/>
      <c r="NY504" s="1"/>
      <c r="NZ504" s="1"/>
      <c r="OA504" s="1"/>
      <c r="OB504" s="1"/>
      <c r="OC504" s="1"/>
      <c r="OD504" s="1"/>
      <c r="OE504" s="1"/>
      <c r="OF504" s="1"/>
      <c r="OG504" s="1"/>
      <c r="OH504" s="1"/>
      <c r="OI504" s="1"/>
      <c r="OJ504" s="1"/>
      <c r="OK504" s="1"/>
      <c r="OL504" s="1"/>
      <c r="OM504" s="1"/>
      <c r="ON504" s="1"/>
      <c r="OO504" s="1"/>
      <c r="OP504" s="1"/>
      <c r="OQ504" s="1"/>
      <c r="OR504" s="1"/>
      <c r="OS504" s="1"/>
      <c r="OT504" s="1"/>
      <c r="OU504" s="1"/>
      <c r="OV504" s="1"/>
      <c r="OW504" s="1"/>
      <c r="OX504" s="1"/>
      <c r="OY504" s="1"/>
      <c r="OZ504" s="1"/>
      <c r="PA504" s="1"/>
      <c r="PB504" s="1"/>
      <c r="PC504" s="1"/>
      <c r="PD504" s="1"/>
      <c r="PE504" s="1"/>
      <c r="PF504" s="1"/>
      <c r="PG504" s="1"/>
      <c r="PH504" s="1"/>
      <c r="PI504" s="1"/>
      <c r="PJ504" s="1"/>
      <c r="PK504" s="1"/>
      <c r="PL504" s="1"/>
      <c r="PM504" s="1"/>
      <c r="PN504" s="1"/>
      <c r="PO504" s="1"/>
      <c r="PP504" s="1"/>
      <c r="PQ504" s="1"/>
      <c r="PR504" s="1"/>
      <c r="PS504" s="1"/>
      <c r="PT504" s="1"/>
      <c r="PU504" s="1"/>
      <c r="PV504" s="1"/>
      <c r="PW504" s="1"/>
      <c r="PX504" s="1"/>
      <c r="PY504" s="1"/>
      <c r="PZ504" s="1"/>
      <c r="QA504" s="1"/>
      <c r="QB504" s="1"/>
      <c r="QC504" s="1"/>
      <c r="QD504" s="1"/>
      <c r="QE504" s="1"/>
      <c r="QF504" s="1"/>
      <c r="QG504" s="1"/>
      <c r="QH504" s="1"/>
      <c r="QI504" s="1"/>
      <c r="QJ504" s="1"/>
      <c r="QK504" s="1"/>
      <c r="QL504" s="1"/>
      <c r="QM504" s="1"/>
      <c r="QN504" s="1"/>
      <c r="QO504" s="1"/>
      <c r="QP504" s="1"/>
      <c r="QQ504" s="1"/>
      <c r="QR504" s="1"/>
      <c r="QS504" s="1"/>
    </row>
    <row r="505" spans="1:461" ht="47.25" customHeight="1" x14ac:dyDescent="0.25">
      <c r="A505" s="857"/>
      <c r="B505" s="857"/>
      <c r="C505" s="277"/>
      <c r="D505" s="27"/>
      <c r="E505" s="27"/>
      <c r="F505" s="27"/>
      <c r="G505" s="278"/>
      <c r="H505" s="11"/>
      <c r="I505" s="11"/>
      <c r="J505" s="8"/>
      <c r="K505" s="7"/>
      <c r="L505" s="219"/>
      <c r="M505" s="319">
        <f>SUM(M479:M504)</f>
        <v>25330554.039999999</v>
      </c>
      <c r="N505" s="219"/>
      <c r="O505" s="219"/>
      <c r="P505" s="219"/>
      <c r="Q505" s="219"/>
      <c r="R505" s="219"/>
      <c r="S505" s="219"/>
      <c r="T505" s="219"/>
      <c r="U505" s="219"/>
      <c r="V505" s="219"/>
      <c r="W505" s="219"/>
      <c r="X505" s="219"/>
      <c r="Y505" s="219"/>
      <c r="Z505" s="2"/>
      <c r="AA505" s="279"/>
      <c r="AC505" s="3"/>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c r="KJ505" s="1"/>
      <c r="KK505" s="1"/>
      <c r="KL505" s="1"/>
      <c r="KM505" s="1"/>
      <c r="KN505" s="1"/>
      <c r="KO505" s="1"/>
      <c r="KP505" s="1"/>
      <c r="KQ505" s="1"/>
      <c r="KR505" s="1"/>
      <c r="KS505" s="1"/>
      <c r="KT505" s="1"/>
      <c r="KU505" s="1"/>
      <c r="KV505" s="1"/>
      <c r="KW505" s="1"/>
      <c r="KX505" s="1"/>
      <c r="KY505" s="1"/>
      <c r="KZ505" s="1"/>
      <c r="LA505" s="1"/>
      <c r="LB505" s="1"/>
      <c r="LC505" s="1"/>
      <c r="LD505" s="1"/>
      <c r="LE505" s="1"/>
      <c r="LF505" s="1"/>
      <c r="LG505" s="1"/>
      <c r="LH505" s="1"/>
      <c r="LI505" s="1"/>
      <c r="LJ505" s="1"/>
      <c r="LK505" s="1"/>
      <c r="LL505" s="1"/>
      <c r="LM505" s="1"/>
      <c r="LN505" s="1"/>
      <c r="LO505" s="1"/>
      <c r="LP505" s="1"/>
      <c r="LQ505" s="1"/>
      <c r="LR505" s="1"/>
      <c r="LS505" s="1"/>
      <c r="LT505" s="1"/>
      <c r="LU505" s="1"/>
      <c r="LV505" s="1"/>
      <c r="LW505" s="1"/>
      <c r="LX505" s="1"/>
      <c r="LY505" s="1"/>
      <c r="LZ505" s="1"/>
      <c r="MA505" s="1"/>
      <c r="MB505" s="1"/>
      <c r="MC505" s="1"/>
      <c r="MD505" s="1"/>
      <c r="ME505" s="1"/>
      <c r="MF505" s="1"/>
      <c r="MG505" s="1"/>
      <c r="MH505" s="1"/>
      <c r="MI505" s="1"/>
      <c r="MJ505" s="1"/>
      <c r="MK505" s="1"/>
      <c r="ML505" s="1"/>
      <c r="MM505" s="1"/>
      <c r="MN505" s="1"/>
      <c r="MO505" s="1"/>
      <c r="MP505" s="1"/>
      <c r="MQ505" s="1"/>
      <c r="MR505" s="1"/>
      <c r="MS505" s="1"/>
      <c r="MT505" s="1"/>
      <c r="MU505" s="1"/>
      <c r="MV505" s="1"/>
      <c r="MW505" s="1"/>
      <c r="MX505" s="1"/>
      <c r="MY505" s="1"/>
      <c r="MZ505" s="1"/>
      <c r="NA505" s="1"/>
      <c r="NB505" s="1"/>
      <c r="NC505" s="1"/>
      <c r="ND505" s="1"/>
      <c r="NE505" s="1"/>
      <c r="NF505" s="1"/>
      <c r="NG505" s="1"/>
      <c r="NH505" s="1"/>
      <c r="NI505" s="1"/>
      <c r="NJ505" s="1"/>
      <c r="NK505" s="1"/>
      <c r="NL505" s="1"/>
      <c r="NM505" s="1"/>
      <c r="NN505" s="1"/>
      <c r="NO505" s="1"/>
      <c r="NP505" s="1"/>
      <c r="NQ505" s="1"/>
      <c r="NR505" s="1"/>
      <c r="NS505" s="1"/>
      <c r="NT505" s="1"/>
      <c r="NU505" s="1"/>
      <c r="NV505" s="1"/>
      <c r="NW505" s="1"/>
      <c r="NX505" s="1"/>
      <c r="NY505" s="1"/>
      <c r="NZ505" s="1"/>
      <c r="OA505" s="1"/>
      <c r="OB505" s="1"/>
      <c r="OC505" s="1"/>
      <c r="OD505" s="1"/>
      <c r="OE505" s="1"/>
      <c r="OF505" s="1"/>
      <c r="OG505" s="1"/>
      <c r="OH505" s="1"/>
      <c r="OI505" s="1"/>
      <c r="OJ505" s="1"/>
      <c r="OK505" s="1"/>
      <c r="OL505" s="1"/>
      <c r="OM505" s="1"/>
      <c r="ON505" s="1"/>
      <c r="OO505" s="1"/>
      <c r="OP505" s="1"/>
      <c r="OQ505" s="1"/>
      <c r="OR505" s="1"/>
      <c r="OS505" s="1"/>
      <c r="OT505" s="1"/>
      <c r="OU505" s="1"/>
      <c r="OV505" s="1"/>
      <c r="OW505" s="1"/>
      <c r="OX505" s="1"/>
      <c r="OY505" s="1"/>
      <c r="OZ505" s="1"/>
      <c r="PA505" s="1"/>
      <c r="PB505" s="1"/>
      <c r="PC505" s="1"/>
      <c r="PD505" s="1"/>
      <c r="PE505" s="1"/>
      <c r="PF505" s="1"/>
      <c r="PG505" s="1"/>
      <c r="PH505" s="1"/>
      <c r="PI505" s="1"/>
      <c r="PJ505" s="1"/>
      <c r="PK505" s="1"/>
      <c r="PL505" s="1"/>
      <c r="PM505" s="1"/>
      <c r="PN505" s="1"/>
      <c r="PO505" s="1"/>
      <c r="PP505" s="1"/>
      <c r="PQ505" s="1"/>
      <c r="PR505" s="1"/>
      <c r="PS505" s="1"/>
      <c r="PT505" s="1"/>
      <c r="PU505" s="1"/>
      <c r="PV505" s="1"/>
      <c r="PW505" s="1"/>
      <c r="PX505" s="1"/>
      <c r="PY505" s="1"/>
      <c r="PZ505" s="1"/>
      <c r="QA505" s="1"/>
      <c r="QB505" s="1"/>
      <c r="QC505" s="1"/>
      <c r="QD505" s="1"/>
      <c r="QE505" s="1"/>
      <c r="QF505" s="1"/>
      <c r="QG505" s="1"/>
      <c r="QH505" s="1"/>
      <c r="QI505" s="1"/>
      <c r="QJ505" s="1"/>
      <c r="QK505" s="1"/>
      <c r="QL505" s="1"/>
      <c r="QM505" s="1"/>
      <c r="QN505" s="1"/>
      <c r="QO505" s="1"/>
      <c r="QP505" s="1"/>
      <c r="QQ505" s="1"/>
      <c r="QR505" s="1"/>
      <c r="QS505" s="1"/>
    </row>
    <row r="506" spans="1:461" s="306" customFormat="1" ht="31.5" customHeight="1" thickBot="1" x14ac:dyDescent="0.3">
      <c r="A506" s="726" t="s">
        <v>0</v>
      </c>
      <c r="B506" s="727"/>
      <c r="C506" s="858" t="s">
        <v>2090</v>
      </c>
      <c r="D506" s="858"/>
      <c r="E506" s="858"/>
      <c r="F506" s="858"/>
      <c r="G506" s="858"/>
      <c r="H506" s="858"/>
      <c r="I506" s="858"/>
      <c r="J506" s="858"/>
      <c r="K506" s="858"/>
      <c r="L506" s="858"/>
      <c r="M506" s="858"/>
      <c r="N506" s="858"/>
      <c r="O506" s="858"/>
      <c r="P506" s="858"/>
      <c r="Q506" s="858"/>
      <c r="R506" s="858"/>
      <c r="S506" s="858"/>
      <c r="T506" s="858"/>
      <c r="U506" s="858"/>
      <c r="V506" s="858"/>
      <c r="W506" s="858"/>
      <c r="X506" s="858"/>
      <c r="Y506" s="858"/>
      <c r="Z506" s="858"/>
      <c r="AA506" s="858"/>
      <c r="AB506" s="858"/>
      <c r="AC506" s="859"/>
    </row>
    <row r="507" spans="1:461" x14ac:dyDescent="0.25">
      <c r="A507" s="633" t="s">
        <v>1</v>
      </c>
      <c r="B507" s="634"/>
      <c r="C507" s="631" t="s">
        <v>2</v>
      </c>
      <c r="D507" s="631" t="s">
        <v>3</v>
      </c>
      <c r="E507" s="631" t="s">
        <v>27</v>
      </c>
      <c r="F507" s="627" t="s">
        <v>4</v>
      </c>
      <c r="G507" s="627" t="s">
        <v>5</v>
      </c>
      <c r="H507" s="631" t="s">
        <v>6</v>
      </c>
      <c r="I507" s="631" t="s">
        <v>7</v>
      </c>
      <c r="J507" s="631" t="s">
        <v>23</v>
      </c>
      <c r="K507" s="631" t="s">
        <v>8</v>
      </c>
      <c r="L507" s="627" t="s">
        <v>9</v>
      </c>
      <c r="M507" s="627"/>
      <c r="N507" s="627" t="s">
        <v>10</v>
      </c>
      <c r="O507" s="627"/>
      <c r="P507" s="627"/>
      <c r="Q507" s="627"/>
      <c r="R507" s="627"/>
      <c r="S507" s="627"/>
      <c r="T507" s="627"/>
      <c r="U507" s="627"/>
      <c r="V507" s="627"/>
      <c r="W507" s="627"/>
      <c r="X507" s="627"/>
      <c r="Y507" s="627"/>
      <c r="Z507" s="627" t="s">
        <v>11</v>
      </c>
      <c r="AA507" s="627"/>
      <c r="AB507" s="627"/>
      <c r="AC507" s="628"/>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c r="KJ507" s="1"/>
      <c r="KK507" s="1"/>
      <c r="KL507" s="1"/>
      <c r="KM507" s="1"/>
      <c r="KN507" s="1"/>
      <c r="KO507" s="1"/>
      <c r="KP507" s="1"/>
      <c r="KQ507" s="1"/>
      <c r="KR507" s="1"/>
      <c r="KS507" s="1"/>
      <c r="KT507" s="1"/>
      <c r="KU507" s="1"/>
      <c r="KV507" s="1"/>
      <c r="KW507" s="1"/>
      <c r="KX507" s="1"/>
      <c r="KY507" s="1"/>
      <c r="KZ507" s="1"/>
      <c r="LA507" s="1"/>
      <c r="LB507" s="1"/>
      <c r="LC507" s="1"/>
      <c r="LD507" s="1"/>
      <c r="LE507" s="1"/>
      <c r="LF507" s="1"/>
      <c r="LG507" s="1"/>
      <c r="LH507" s="1"/>
      <c r="LI507" s="1"/>
      <c r="LJ507" s="1"/>
      <c r="LK507" s="1"/>
      <c r="LL507" s="1"/>
      <c r="LM507" s="1"/>
      <c r="LN507" s="1"/>
      <c r="LO507" s="1"/>
      <c r="LP507" s="1"/>
      <c r="LQ507" s="1"/>
      <c r="LR507" s="1"/>
      <c r="LS507" s="1"/>
      <c r="LT507" s="1"/>
      <c r="LU507" s="1"/>
      <c r="LV507" s="1"/>
      <c r="LW507" s="1"/>
      <c r="LX507" s="1"/>
      <c r="LY507" s="1"/>
      <c r="LZ507" s="1"/>
      <c r="MA507" s="1"/>
      <c r="MB507" s="1"/>
      <c r="MC507" s="1"/>
      <c r="MD507" s="1"/>
      <c r="ME507" s="1"/>
      <c r="MF507" s="1"/>
      <c r="MG507" s="1"/>
      <c r="MH507" s="1"/>
      <c r="MI507" s="1"/>
      <c r="MJ507" s="1"/>
      <c r="MK507" s="1"/>
      <c r="ML507" s="1"/>
      <c r="MM507" s="1"/>
      <c r="MN507" s="1"/>
      <c r="MO507" s="1"/>
      <c r="MP507" s="1"/>
      <c r="MQ507" s="1"/>
      <c r="MR507" s="1"/>
      <c r="MS507" s="1"/>
      <c r="MT507" s="1"/>
      <c r="MU507" s="1"/>
      <c r="MV507" s="1"/>
      <c r="MW507" s="1"/>
      <c r="MX507" s="1"/>
      <c r="MY507" s="1"/>
      <c r="MZ507" s="1"/>
      <c r="NA507" s="1"/>
      <c r="NB507" s="1"/>
      <c r="NC507" s="1"/>
      <c r="ND507" s="1"/>
      <c r="NE507" s="1"/>
      <c r="NF507" s="1"/>
      <c r="NG507" s="1"/>
      <c r="NH507" s="1"/>
      <c r="NI507" s="1"/>
      <c r="NJ507" s="1"/>
      <c r="NK507" s="1"/>
      <c r="NL507" s="1"/>
      <c r="NM507" s="1"/>
      <c r="NN507" s="1"/>
      <c r="NO507" s="1"/>
      <c r="NP507" s="1"/>
      <c r="NQ507" s="1"/>
      <c r="NR507" s="1"/>
      <c r="NS507" s="1"/>
      <c r="NT507" s="1"/>
      <c r="NU507" s="1"/>
      <c r="NV507" s="1"/>
      <c r="NW507" s="1"/>
      <c r="NX507" s="1"/>
      <c r="NY507" s="1"/>
      <c r="NZ507" s="1"/>
      <c r="OA507" s="1"/>
      <c r="OB507" s="1"/>
      <c r="OC507" s="1"/>
      <c r="OD507" s="1"/>
      <c r="OE507" s="1"/>
      <c r="OF507" s="1"/>
      <c r="OG507" s="1"/>
      <c r="OH507" s="1"/>
      <c r="OI507" s="1"/>
      <c r="OJ507" s="1"/>
      <c r="OK507" s="1"/>
      <c r="OL507" s="1"/>
      <c r="OM507" s="1"/>
      <c r="ON507" s="1"/>
      <c r="OO507" s="1"/>
      <c r="OP507" s="1"/>
      <c r="OQ507" s="1"/>
      <c r="OR507" s="1"/>
      <c r="OS507" s="1"/>
      <c r="OT507" s="1"/>
      <c r="OU507" s="1"/>
      <c r="OV507" s="1"/>
      <c r="OW507" s="1"/>
      <c r="OX507" s="1"/>
      <c r="OY507" s="1"/>
      <c r="OZ507" s="1"/>
      <c r="PA507" s="1"/>
      <c r="PB507" s="1"/>
      <c r="PC507" s="1"/>
      <c r="PD507" s="1"/>
      <c r="PE507" s="1"/>
      <c r="PF507" s="1"/>
      <c r="PG507" s="1"/>
      <c r="PH507" s="1"/>
      <c r="PI507" s="1"/>
      <c r="PJ507" s="1"/>
      <c r="PK507" s="1"/>
      <c r="PL507" s="1"/>
      <c r="PM507" s="1"/>
      <c r="PN507" s="1"/>
      <c r="PO507" s="1"/>
      <c r="PP507" s="1"/>
      <c r="PQ507" s="1"/>
      <c r="PR507" s="1"/>
      <c r="PS507" s="1"/>
      <c r="PT507" s="1"/>
      <c r="PU507" s="1"/>
      <c r="PV507" s="1"/>
      <c r="PW507" s="1"/>
      <c r="PX507" s="1"/>
      <c r="PY507" s="1"/>
      <c r="PZ507" s="1"/>
      <c r="QA507" s="1"/>
      <c r="QB507" s="1"/>
      <c r="QC507" s="1"/>
      <c r="QD507" s="1"/>
      <c r="QE507" s="1"/>
      <c r="QF507" s="1"/>
      <c r="QG507" s="1"/>
      <c r="QH507" s="1"/>
      <c r="QI507" s="1"/>
      <c r="QJ507" s="1"/>
      <c r="QK507" s="1"/>
      <c r="QL507" s="1"/>
      <c r="QM507" s="1"/>
      <c r="QN507" s="1"/>
      <c r="QO507" s="1"/>
      <c r="QP507" s="1"/>
      <c r="QQ507" s="1"/>
      <c r="QR507" s="1"/>
      <c r="QS507" s="1"/>
    </row>
    <row r="508" spans="1:461" x14ac:dyDescent="0.25">
      <c r="A508" s="635"/>
      <c r="B508" s="629"/>
      <c r="C508" s="629"/>
      <c r="D508" s="629"/>
      <c r="E508" s="629"/>
      <c r="F508" s="610"/>
      <c r="G508" s="610"/>
      <c r="H508" s="629"/>
      <c r="I508" s="629"/>
      <c r="J508" s="629"/>
      <c r="K508" s="629"/>
      <c r="L508" s="610"/>
      <c r="M508" s="610"/>
      <c r="N508" s="610" t="s">
        <v>12</v>
      </c>
      <c r="O508" s="610"/>
      <c r="P508" s="610"/>
      <c r="Q508" s="610" t="s">
        <v>13</v>
      </c>
      <c r="R508" s="610"/>
      <c r="S508" s="610"/>
      <c r="T508" s="610" t="s">
        <v>14</v>
      </c>
      <c r="U508" s="610"/>
      <c r="V508" s="610"/>
      <c r="W508" s="610" t="s">
        <v>15</v>
      </c>
      <c r="X508" s="610"/>
      <c r="Y508" s="610"/>
      <c r="Z508" s="629" t="s">
        <v>16</v>
      </c>
      <c r="AA508" s="629" t="s">
        <v>17</v>
      </c>
      <c r="AB508" s="629"/>
      <c r="AC508" s="656" t="s">
        <v>18</v>
      </c>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c r="KJ508" s="1"/>
      <c r="KK508" s="1"/>
      <c r="KL508" s="1"/>
      <c r="KM508" s="1"/>
      <c r="KN508" s="1"/>
      <c r="KO508" s="1"/>
      <c r="KP508" s="1"/>
      <c r="KQ508" s="1"/>
      <c r="KR508" s="1"/>
      <c r="KS508" s="1"/>
      <c r="KT508" s="1"/>
      <c r="KU508" s="1"/>
      <c r="KV508" s="1"/>
      <c r="KW508" s="1"/>
      <c r="KX508" s="1"/>
      <c r="KY508" s="1"/>
      <c r="KZ508" s="1"/>
      <c r="LA508" s="1"/>
      <c r="LB508" s="1"/>
      <c r="LC508" s="1"/>
      <c r="LD508" s="1"/>
      <c r="LE508" s="1"/>
      <c r="LF508" s="1"/>
      <c r="LG508" s="1"/>
      <c r="LH508" s="1"/>
      <c r="LI508" s="1"/>
      <c r="LJ508" s="1"/>
      <c r="LK508" s="1"/>
      <c r="LL508" s="1"/>
      <c r="LM508" s="1"/>
      <c r="LN508" s="1"/>
      <c r="LO508" s="1"/>
      <c r="LP508" s="1"/>
      <c r="LQ508" s="1"/>
      <c r="LR508" s="1"/>
      <c r="LS508" s="1"/>
      <c r="LT508" s="1"/>
      <c r="LU508" s="1"/>
      <c r="LV508" s="1"/>
      <c r="LW508" s="1"/>
      <c r="LX508" s="1"/>
      <c r="LY508" s="1"/>
      <c r="LZ508" s="1"/>
      <c r="MA508" s="1"/>
      <c r="MB508" s="1"/>
      <c r="MC508" s="1"/>
      <c r="MD508" s="1"/>
      <c r="ME508" s="1"/>
      <c r="MF508" s="1"/>
      <c r="MG508" s="1"/>
      <c r="MH508" s="1"/>
      <c r="MI508" s="1"/>
      <c r="MJ508" s="1"/>
      <c r="MK508" s="1"/>
      <c r="ML508" s="1"/>
      <c r="MM508" s="1"/>
      <c r="MN508" s="1"/>
      <c r="MO508" s="1"/>
      <c r="MP508" s="1"/>
      <c r="MQ508" s="1"/>
      <c r="MR508" s="1"/>
      <c r="MS508" s="1"/>
      <c r="MT508" s="1"/>
      <c r="MU508" s="1"/>
      <c r="MV508" s="1"/>
      <c r="MW508" s="1"/>
      <c r="MX508" s="1"/>
      <c r="MY508" s="1"/>
      <c r="MZ508" s="1"/>
      <c r="NA508" s="1"/>
      <c r="NB508" s="1"/>
      <c r="NC508" s="1"/>
      <c r="ND508" s="1"/>
      <c r="NE508" s="1"/>
      <c r="NF508" s="1"/>
      <c r="NG508" s="1"/>
      <c r="NH508" s="1"/>
      <c r="NI508" s="1"/>
      <c r="NJ508" s="1"/>
      <c r="NK508" s="1"/>
      <c r="NL508" s="1"/>
      <c r="NM508" s="1"/>
      <c r="NN508" s="1"/>
      <c r="NO508" s="1"/>
      <c r="NP508" s="1"/>
      <c r="NQ508" s="1"/>
      <c r="NR508" s="1"/>
      <c r="NS508" s="1"/>
      <c r="NT508" s="1"/>
      <c r="NU508" s="1"/>
      <c r="NV508" s="1"/>
      <c r="NW508" s="1"/>
      <c r="NX508" s="1"/>
      <c r="NY508" s="1"/>
      <c r="NZ508" s="1"/>
      <c r="OA508" s="1"/>
      <c r="OB508" s="1"/>
      <c r="OC508" s="1"/>
      <c r="OD508" s="1"/>
      <c r="OE508" s="1"/>
      <c r="OF508" s="1"/>
      <c r="OG508" s="1"/>
      <c r="OH508" s="1"/>
      <c r="OI508" s="1"/>
      <c r="OJ508" s="1"/>
      <c r="OK508" s="1"/>
      <c r="OL508" s="1"/>
      <c r="OM508" s="1"/>
      <c r="ON508" s="1"/>
      <c r="OO508" s="1"/>
      <c r="OP508" s="1"/>
      <c r="OQ508" s="1"/>
      <c r="OR508" s="1"/>
      <c r="OS508" s="1"/>
      <c r="OT508" s="1"/>
      <c r="OU508" s="1"/>
      <c r="OV508" s="1"/>
      <c r="OW508" s="1"/>
      <c r="OX508" s="1"/>
      <c r="OY508" s="1"/>
      <c r="OZ508" s="1"/>
      <c r="PA508" s="1"/>
      <c r="PB508" s="1"/>
      <c r="PC508" s="1"/>
      <c r="PD508" s="1"/>
      <c r="PE508" s="1"/>
      <c r="PF508" s="1"/>
      <c r="PG508" s="1"/>
      <c r="PH508" s="1"/>
      <c r="PI508" s="1"/>
      <c r="PJ508" s="1"/>
      <c r="PK508" s="1"/>
      <c r="PL508" s="1"/>
      <c r="PM508" s="1"/>
      <c r="PN508" s="1"/>
      <c r="PO508" s="1"/>
      <c r="PP508" s="1"/>
      <c r="PQ508" s="1"/>
      <c r="PR508" s="1"/>
      <c r="PS508" s="1"/>
      <c r="PT508" s="1"/>
      <c r="PU508" s="1"/>
      <c r="PV508" s="1"/>
      <c r="PW508" s="1"/>
      <c r="PX508" s="1"/>
      <c r="PY508" s="1"/>
      <c r="PZ508" s="1"/>
      <c r="QA508" s="1"/>
      <c r="QB508" s="1"/>
      <c r="QC508" s="1"/>
      <c r="QD508" s="1"/>
      <c r="QE508" s="1"/>
      <c r="QF508" s="1"/>
      <c r="QG508" s="1"/>
      <c r="QH508" s="1"/>
      <c r="QI508" s="1"/>
      <c r="QJ508" s="1"/>
      <c r="QK508" s="1"/>
      <c r="QL508" s="1"/>
      <c r="QM508" s="1"/>
      <c r="QN508" s="1"/>
      <c r="QO508" s="1"/>
      <c r="QP508" s="1"/>
      <c r="QQ508" s="1"/>
      <c r="QR508" s="1"/>
      <c r="QS508" s="1"/>
    </row>
    <row r="509" spans="1:461" ht="31.5" customHeight="1" thickBot="1" x14ac:dyDescent="0.3">
      <c r="A509" s="636"/>
      <c r="B509" s="630"/>
      <c r="C509" s="630"/>
      <c r="D509" s="630"/>
      <c r="E509" s="630"/>
      <c r="F509" s="632"/>
      <c r="G509" s="632"/>
      <c r="H509" s="630"/>
      <c r="I509" s="630"/>
      <c r="J509" s="630"/>
      <c r="K509" s="630"/>
      <c r="L509" s="227" t="s">
        <v>19</v>
      </c>
      <c r="M509" s="228" t="s">
        <v>20</v>
      </c>
      <c r="N509" s="227">
        <v>1</v>
      </c>
      <c r="O509" s="227">
        <v>2</v>
      </c>
      <c r="P509" s="227">
        <v>3</v>
      </c>
      <c r="Q509" s="227">
        <v>4</v>
      </c>
      <c r="R509" s="227">
        <v>5</v>
      </c>
      <c r="S509" s="227">
        <v>6</v>
      </c>
      <c r="T509" s="227">
        <v>7</v>
      </c>
      <c r="U509" s="227">
        <v>8</v>
      </c>
      <c r="V509" s="227">
        <v>9</v>
      </c>
      <c r="W509" s="227">
        <v>10</v>
      </c>
      <c r="X509" s="227">
        <v>11</v>
      </c>
      <c r="Y509" s="227">
        <v>12</v>
      </c>
      <c r="Z509" s="630"/>
      <c r="AA509" s="226" t="s">
        <v>21</v>
      </c>
      <c r="AB509" s="226" t="s">
        <v>22</v>
      </c>
      <c r="AC509" s="687"/>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c r="KJ509" s="1"/>
      <c r="KK509" s="1"/>
      <c r="KL509" s="1"/>
      <c r="KM509" s="1"/>
      <c r="KN509" s="1"/>
      <c r="KO509" s="1"/>
      <c r="KP509" s="1"/>
      <c r="KQ509" s="1"/>
      <c r="KR509" s="1"/>
      <c r="KS509" s="1"/>
      <c r="KT509" s="1"/>
      <c r="KU509" s="1"/>
      <c r="KV509" s="1"/>
      <c r="KW509" s="1"/>
      <c r="KX509" s="1"/>
      <c r="KY509" s="1"/>
      <c r="KZ509" s="1"/>
      <c r="LA509" s="1"/>
      <c r="LB509" s="1"/>
      <c r="LC509" s="1"/>
      <c r="LD509" s="1"/>
      <c r="LE509" s="1"/>
      <c r="LF509" s="1"/>
      <c r="LG509" s="1"/>
      <c r="LH509" s="1"/>
      <c r="LI509" s="1"/>
      <c r="LJ509" s="1"/>
      <c r="LK509" s="1"/>
      <c r="LL509" s="1"/>
      <c r="LM509" s="1"/>
      <c r="LN509" s="1"/>
      <c r="LO509" s="1"/>
      <c r="LP509" s="1"/>
      <c r="LQ509" s="1"/>
      <c r="LR509" s="1"/>
      <c r="LS509" s="1"/>
      <c r="LT509" s="1"/>
      <c r="LU509" s="1"/>
      <c r="LV509" s="1"/>
      <c r="LW509" s="1"/>
      <c r="LX509" s="1"/>
      <c r="LY509" s="1"/>
      <c r="LZ509" s="1"/>
      <c r="MA509" s="1"/>
      <c r="MB509" s="1"/>
      <c r="MC509" s="1"/>
      <c r="MD509" s="1"/>
      <c r="ME509" s="1"/>
      <c r="MF509" s="1"/>
      <c r="MG509" s="1"/>
      <c r="MH509" s="1"/>
      <c r="MI509" s="1"/>
      <c r="MJ509" s="1"/>
      <c r="MK509" s="1"/>
      <c r="ML509" s="1"/>
      <c r="MM509" s="1"/>
      <c r="MN509" s="1"/>
      <c r="MO509" s="1"/>
      <c r="MP509" s="1"/>
      <c r="MQ509" s="1"/>
      <c r="MR509" s="1"/>
      <c r="MS509" s="1"/>
      <c r="MT509" s="1"/>
      <c r="MU509" s="1"/>
      <c r="MV509" s="1"/>
      <c r="MW509" s="1"/>
      <c r="MX509" s="1"/>
      <c r="MY509" s="1"/>
      <c r="MZ509" s="1"/>
      <c r="NA509" s="1"/>
      <c r="NB509" s="1"/>
      <c r="NC509" s="1"/>
      <c r="ND509" s="1"/>
      <c r="NE509" s="1"/>
      <c r="NF509" s="1"/>
      <c r="NG509" s="1"/>
      <c r="NH509" s="1"/>
      <c r="NI509" s="1"/>
      <c r="NJ509" s="1"/>
      <c r="NK509" s="1"/>
      <c r="NL509" s="1"/>
      <c r="NM509" s="1"/>
      <c r="NN509" s="1"/>
      <c r="NO509" s="1"/>
      <c r="NP509" s="1"/>
      <c r="NQ509" s="1"/>
      <c r="NR509" s="1"/>
      <c r="NS509" s="1"/>
      <c r="NT509" s="1"/>
      <c r="NU509" s="1"/>
      <c r="NV509" s="1"/>
      <c r="NW509" s="1"/>
      <c r="NX509" s="1"/>
      <c r="NY509" s="1"/>
      <c r="NZ509" s="1"/>
      <c r="OA509" s="1"/>
      <c r="OB509" s="1"/>
      <c r="OC509" s="1"/>
      <c r="OD509" s="1"/>
      <c r="OE509" s="1"/>
      <c r="OF509" s="1"/>
      <c r="OG509" s="1"/>
      <c r="OH509" s="1"/>
      <c r="OI509" s="1"/>
      <c r="OJ509" s="1"/>
      <c r="OK509" s="1"/>
      <c r="OL509" s="1"/>
      <c r="OM509" s="1"/>
      <c r="ON509" s="1"/>
      <c r="OO509" s="1"/>
      <c r="OP509" s="1"/>
      <c r="OQ509" s="1"/>
      <c r="OR509" s="1"/>
      <c r="OS509" s="1"/>
      <c r="OT509" s="1"/>
      <c r="OU509" s="1"/>
      <c r="OV509" s="1"/>
      <c r="OW509" s="1"/>
      <c r="OX509" s="1"/>
      <c r="OY509" s="1"/>
      <c r="OZ509" s="1"/>
      <c r="PA509" s="1"/>
      <c r="PB509" s="1"/>
      <c r="PC509" s="1"/>
      <c r="PD509" s="1"/>
      <c r="PE509" s="1"/>
      <c r="PF509" s="1"/>
      <c r="PG509" s="1"/>
      <c r="PH509" s="1"/>
      <c r="PI509" s="1"/>
      <c r="PJ509" s="1"/>
      <c r="PK509" s="1"/>
      <c r="PL509" s="1"/>
      <c r="PM509" s="1"/>
      <c r="PN509" s="1"/>
      <c r="PO509" s="1"/>
      <c r="PP509" s="1"/>
      <c r="PQ509" s="1"/>
      <c r="PR509" s="1"/>
      <c r="PS509" s="1"/>
      <c r="PT509" s="1"/>
      <c r="PU509" s="1"/>
      <c r="PV509" s="1"/>
      <c r="PW509" s="1"/>
      <c r="PX509" s="1"/>
      <c r="PY509" s="1"/>
      <c r="PZ509" s="1"/>
      <c r="QA509" s="1"/>
      <c r="QB509" s="1"/>
      <c r="QC509" s="1"/>
      <c r="QD509" s="1"/>
      <c r="QE509" s="1"/>
      <c r="QF509" s="1"/>
      <c r="QG509" s="1"/>
      <c r="QH509" s="1"/>
      <c r="QI509" s="1"/>
      <c r="QJ509" s="1"/>
      <c r="QK509" s="1"/>
      <c r="QL509" s="1"/>
      <c r="QM509" s="1"/>
      <c r="QN509" s="1"/>
      <c r="QO509" s="1"/>
      <c r="QP509" s="1"/>
      <c r="QQ509" s="1"/>
      <c r="QR509" s="1"/>
      <c r="QS509" s="1"/>
    </row>
    <row r="510" spans="1:461" ht="83.25" customHeight="1" x14ac:dyDescent="0.25">
      <c r="A510" s="760" t="s">
        <v>25</v>
      </c>
      <c r="B510" s="761"/>
      <c r="C510" s="650" t="s">
        <v>29</v>
      </c>
      <c r="D510" s="873">
        <v>11.2</v>
      </c>
      <c r="E510" s="866">
        <v>4</v>
      </c>
      <c r="F510" s="874" t="s">
        <v>1324</v>
      </c>
      <c r="G510" s="379" t="s">
        <v>1325</v>
      </c>
      <c r="H510" s="380" t="s">
        <v>1326</v>
      </c>
      <c r="I510" s="380" t="s">
        <v>1327</v>
      </c>
      <c r="J510" s="88">
        <f>N510+O510+P510+Q510+R510+S510+T510+U510+V510+W510+X510+Y510</f>
        <v>160000</v>
      </c>
      <c r="K510" s="860" t="s">
        <v>1328</v>
      </c>
      <c r="L510" s="813" t="s">
        <v>31</v>
      </c>
      <c r="M510" s="863">
        <v>1200000000</v>
      </c>
      <c r="N510" s="381">
        <v>13000</v>
      </c>
      <c r="O510" s="381">
        <v>13000</v>
      </c>
      <c r="P510" s="381">
        <v>14000</v>
      </c>
      <c r="Q510" s="381">
        <v>13000</v>
      </c>
      <c r="R510" s="381">
        <v>13000</v>
      </c>
      <c r="S510" s="381">
        <v>14000</v>
      </c>
      <c r="T510" s="381">
        <v>13000</v>
      </c>
      <c r="U510" s="381">
        <v>13000</v>
      </c>
      <c r="V510" s="381">
        <v>14000</v>
      </c>
      <c r="W510" s="381">
        <v>13000</v>
      </c>
      <c r="X510" s="381">
        <v>13000</v>
      </c>
      <c r="Y510" s="381">
        <v>14000</v>
      </c>
      <c r="Z510" s="382" t="s">
        <v>1329</v>
      </c>
      <c r="AA510" s="383" t="s">
        <v>564</v>
      </c>
      <c r="AB510" s="383" t="s">
        <v>1330</v>
      </c>
      <c r="AC510" s="41" t="s">
        <v>1331</v>
      </c>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c r="KJ510" s="1"/>
      <c r="KK510" s="1"/>
      <c r="KL510" s="1"/>
      <c r="KM510" s="1"/>
      <c r="KN510" s="1"/>
      <c r="KO510" s="1"/>
      <c r="KP510" s="1"/>
      <c r="KQ510" s="1"/>
      <c r="KR510" s="1"/>
      <c r="KS510" s="1"/>
      <c r="KT510" s="1"/>
      <c r="KU510" s="1"/>
      <c r="KV510" s="1"/>
      <c r="KW510" s="1"/>
      <c r="KX510" s="1"/>
      <c r="KY510" s="1"/>
      <c r="KZ510" s="1"/>
      <c r="LA510" s="1"/>
      <c r="LB510" s="1"/>
      <c r="LC510" s="1"/>
      <c r="LD510" s="1"/>
      <c r="LE510" s="1"/>
      <c r="LF510" s="1"/>
      <c r="LG510" s="1"/>
      <c r="LH510" s="1"/>
      <c r="LI510" s="1"/>
      <c r="LJ510" s="1"/>
      <c r="LK510" s="1"/>
      <c r="LL510" s="1"/>
      <c r="LM510" s="1"/>
      <c r="LN510" s="1"/>
      <c r="LO510" s="1"/>
      <c r="LP510" s="1"/>
      <c r="LQ510" s="1"/>
      <c r="LR510" s="1"/>
      <c r="LS510" s="1"/>
      <c r="LT510" s="1"/>
      <c r="LU510" s="1"/>
      <c r="LV510" s="1"/>
      <c r="LW510" s="1"/>
      <c r="LX510" s="1"/>
      <c r="LY510" s="1"/>
      <c r="LZ510" s="1"/>
      <c r="MA510" s="1"/>
      <c r="MB510" s="1"/>
      <c r="MC510" s="1"/>
      <c r="MD510" s="1"/>
      <c r="ME510" s="1"/>
      <c r="MF510" s="1"/>
      <c r="MG510" s="1"/>
      <c r="MH510" s="1"/>
      <c r="MI510" s="1"/>
      <c r="MJ510" s="1"/>
      <c r="MK510" s="1"/>
      <c r="ML510" s="1"/>
      <c r="MM510" s="1"/>
      <c r="MN510" s="1"/>
      <c r="MO510" s="1"/>
      <c r="MP510" s="1"/>
      <c r="MQ510" s="1"/>
      <c r="MR510" s="1"/>
      <c r="MS510" s="1"/>
      <c r="MT510" s="1"/>
      <c r="MU510" s="1"/>
      <c r="MV510" s="1"/>
      <c r="MW510" s="1"/>
      <c r="MX510" s="1"/>
      <c r="MY510" s="1"/>
      <c r="MZ510" s="1"/>
      <c r="NA510" s="1"/>
      <c r="NB510" s="1"/>
      <c r="NC510" s="1"/>
      <c r="ND510" s="1"/>
      <c r="NE510" s="1"/>
      <c r="NF510" s="1"/>
      <c r="NG510" s="1"/>
      <c r="NH510" s="1"/>
      <c r="NI510" s="1"/>
      <c r="NJ510" s="1"/>
      <c r="NK510" s="1"/>
      <c r="NL510" s="1"/>
      <c r="NM510" s="1"/>
      <c r="NN510" s="1"/>
      <c r="NO510" s="1"/>
      <c r="NP510" s="1"/>
      <c r="NQ510" s="1"/>
      <c r="NR510" s="1"/>
      <c r="NS510" s="1"/>
      <c r="NT510" s="1"/>
      <c r="NU510" s="1"/>
      <c r="NV510" s="1"/>
      <c r="NW510" s="1"/>
      <c r="NX510" s="1"/>
      <c r="NY510" s="1"/>
      <c r="NZ510" s="1"/>
      <c r="OA510" s="1"/>
      <c r="OB510" s="1"/>
      <c r="OC510" s="1"/>
      <c r="OD510" s="1"/>
      <c r="OE510" s="1"/>
      <c r="OF510" s="1"/>
      <c r="OG510" s="1"/>
      <c r="OH510" s="1"/>
      <c r="OI510" s="1"/>
      <c r="OJ510" s="1"/>
      <c r="OK510" s="1"/>
      <c r="OL510" s="1"/>
      <c r="OM510" s="1"/>
      <c r="ON510" s="1"/>
      <c r="OO510" s="1"/>
      <c r="OP510" s="1"/>
      <c r="OQ510" s="1"/>
      <c r="OR510" s="1"/>
      <c r="OS510" s="1"/>
      <c r="OT510" s="1"/>
      <c r="OU510" s="1"/>
      <c r="OV510" s="1"/>
      <c r="OW510" s="1"/>
      <c r="OX510" s="1"/>
      <c r="OY510" s="1"/>
      <c r="OZ510" s="1"/>
      <c r="PA510" s="1"/>
      <c r="PB510" s="1"/>
      <c r="PC510" s="1"/>
      <c r="PD510" s="1"/>
      <c r="PE510" s="1"/>
      <c r="PF510" s="1"/>
      <c r="PG510" s="1"/>
      <c r="PH510" s="1"/>
      <c r="PI510" s="1"/>
      <c r="PJ510" s="1"/>
      <c r="PK510" s="1"/>
      <c r="PL510" s="1"/>
      <c r="PM510" s="1"/>
      <c r="PN510" s="1"/>
      <c r="PO510" s="1"/>
      <c r="PP510" s="1"/>
      <c r="PQ510" s="1"/>
      <c r="PR510" s="1"/>
      <c r="PS510" s="1"/>
      <c r="PT510" s="1"/>
      <c r="PU510" s="1"/>
      <c r="PV510" s="1"/>
      <c r="PW510" s="1"/>
      <c r="PX510" s="1"/>
      <c r="PY510" s="1"/>
      <c r="PZ510" s="1"/>
      <c r="QA510" s="1"/>
      <c r="QB510" s="1"/>
      <c r="QC510" s="1"/>
      <c r="QD510" s="1"/>
      <c r="QE510" s="1"/>
      <c r="QF510" s="1"/>
      <c r="QG510" s="1"/>
      <c r="QH510" s="1"/>
      <c r="QI510" s="1"/>
      <c r="QJ510" s="1"/>
      <c r="QK510" s="1"/>
      <c r="QL510" s="1"/>
      <c r="QM510" s="1"/>
      <c r="QN510" s="1"/>
      <c r="QO510" s="1"/>
      <c r="QP510" s="1"/>
      <c r="QQ510" s="1"/>
      <c r="QR510" s="1"/>
      <c r="QS510" s="1"/>
    </row>
    <row r="511" spans="1:461" ht="108.75" customHeight="1" x14ac:dyDescent="0.25">
      <c r="A511" s="716"/>
      <c r="B511" s="717"/>
      <c r="C511" s="762"/>
      <c r="D511" s="762"/>
      <c r="E511" s="867"/>
      <c r="F511" s="869"/>
      <c r="G511" s="384" t="s">
        <v>1332</v>
      </c>
      <c r="H511" s="347" t="s">
        <v>1333</v>
      </c>
      <c r="I511" s="347" t="s">
        <v>1334</v>
      </c>
      <c r="J511" s="88">
        <f t="shared" ref="J511:J531" si="8">N511+O511+P511+Q511+R511+S511+T511+U511+V511+W511+X511+Y511</f>
        <v>3000</v>
      </c>
      <c r="K511" s="861"/>
      <c r="L511" s="603"/>
      <c r="M511" s="864"/>
      <c r="N511" s="385">
        <v>250</v>
      </c>
      <c r="O511" s="385">
        <v>250</v>
      </c>
      <c r="P511" s="386">
        <v>250</v>
      </c>
      <c r="Q511" s="385">
        <v>250</v>
      </c>
      <c r="R511" s="386">
        <v>250</v>
      </c>
      <c r="S511" s="386">
        <v>250</v>
      </c>
      <c r="T511" s="385">
        <v>250</v>
      </c>
      <c r="U511" s="386">
        <v>250</v>
      </c>
      <c r="V511" s="386">
        <v>250</v>
      </c>
      <c r="W511" s="385">
        <v>250</v>
      </c>
      <c r="X511" s="386">
        <v>250</v>
      </c>
      <c r="Y511" s="386">
        <v>250</v>
      </c>
      <c r="Z511" s="40" t="s">
        <v>1335</v>
      </c>
      <c r="AA511" s="30" t="s">
        <v>285</v>
      </c>
      <c r="AB511" s="30" t="s">
        <v>286</v>
      </c>
      <c r="AC511" s="41" t="s">
        <v>1336</v>
      </c>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c r="KJ511" s="1"/>
      <c r="KK511" s="1"/>
      <c r="KL511" s="1"/>
      <c r="KM511" s="1"/>
      <c r="KN511" s="1"/>
      <c r="KO511" s="1"/>
      <c r="KP511" s="1"/>
      <c r="KQ511" s="1"/>
      <c r="KR511" s="1"/>
      <c r="KS511" s="1"/>
      <c r="KT511" s="1"/>
      <c r="KU511" s="1"/>
      <c r="KV511" s="1"/>
      <c r="KW511" s="1"/>
      <c r="KX511" s="1"/>
      <c r="KY511" s="1"/>
      <c r="KZ511" s="1"/>
      <c r="LA511" s="1"/>
      <c r="LB511" s="1"/>
      <c r="LC511" s="1"/>
      <c r="LD511" s="1"/>
      <c r="LE511" s="1"/>
      <c r="LF511" s="1"/>
      <c r="LG511" s="1"/>
      <c r="LH511" s="1"/>
      <c r="LI511" s="1"/>
      <c r="LJ511" s="1"/>
      <c r="LK511" s="1"/>
      <c r="LL511" s="1"/>
      <c r="LM511" s="1"/>
      <c r="LN511" s="1"/>
      <c r="LO511" s="1"/>
      <c r="LP511" s="1"/>
      <c r="LQ511" s="1"/>
      <c r="LR511" s="1"/>
      <c r="LS511" s="1"/>
      <c r="LT511" s="1"/>
      <c r="LU511" s="1"/>
      <c r="LV511" s="1"/>
      <c r="LW511" s="1"/>
      <c r="LX511" s="1"/>
      <c r="LY511" s="1"/>
      <c r="LZ511" s="1"/>
      <c r="MA511" s="1"/>
      <c r="MB511" s="1"/>
      <c r="MC511" s="1"/>
      <c r="MD511" s="1"/>
      <c r="ME511" s="1"/>
      <c r="MF511" s="1"/>
      <c r="MG511" s="1"/>
      <c r="MH511" s="1"/>
      <c r="MI511" s="1"/>
      <c r="MJ511" s="1"/>
      <c r="MK511" s="1"/>
      <c r="ML511" s="1"/>
      <c r="MM511" s="1"/>
      <c r="MN511" s="1"/>
      <c r="MO511" s="1"/>
      <c r="MP511" s="1"/>
      <c r="MQ511" s="1"/>
      <c r="MR511" s="1"/>
      <c r="MS511" s="1"/>
      <c r="MT511" s="1"/>
      <c r="MU511" s="1"/>
      <c r="MV511" s="1"/>
      <c r="MW511" s="1"/>
      <c r="MX511" s="1"/>
      <c r="MY511" s="1"/>
      <c r="MZ511" s="1"/>
      <c r="NA511" s="1"/>
      <c r="NB511" s="1"/>
      <c r="NC511" s="1"/>
      <c r="ND511" s="1"/>
      <c r="NE511" s="1"/>
      <c r="NF511" s="1"/>
      <c r="NG511" s="1"/>
      <c r="NH511" s="1"/>
      <c r="NI511" s="1"/>
      <c r="NJ511" s="1"/>
      <c r="NK511" s="1"/>
      <c r="NL511" s="1"/>
      <c r="NM511" s="1"/>
      <c r="NN511" s="1"/>
      <c r="NO511" s="1"/>
      <c r="NP511" s="1"/>
      <c r="NQ511" s="1"/>
      <c r="NR511" s="1"/>
      <c r="NS511" s="1"/>
      <c r="NT511" s="1"/>
      <c r="NU511" s="1"/>
      <c r="NV511" s="1"/>
      <c r="NW511" s="1"/>
      <c r="NX511" s="1"/>
      <c r="NY511" s="1"/>
      <c r="NZ511" s="1"/>
      <c r="OA511" s="1"/>
      <c r="OB511" s="1"/>
      <c r="OC511" s="1"/>
      <c r="OD511" s="1"/>
      <c r="OE511" s="1"/>
      <c r="OF511" s="1"/>
      <c r="OG511" s="1"/>
      <c r="OH511" s="1"/>
      <c r="OI511" s="1"/>
      <c r="OJ511" s="1"/>
      <c r="OK511" s="1"/>
      <c r="OL511" s="1"/>
      <c r="OM511" s="1"/>
      <c r="ON511" s="1"/>
      <c r="OO511" s="1"/>
      <c r="OP511" s="1"/>
      <c r="OQ511" s="1"/>
      <c r="OR511" s="1"/>
      <c r="OS511" s="1"/>
      <c r="OT511" s="1"/>
      <c r="OU511" s="1"/>
      <c r="OV511" s="1"/>
      <c r="OW511" s="1"/>
      <c r="OX511" s="1"/>
      <c r="OY511" s="1"/>
      <c r="OZ511" s="1"/>
      <c r="PA511" s="1"/>
      <c r="PB511" s="1"/>
      <c r="PC511" s="1"/>
      <c r="PD511" s="1"/>
      <c r="PE511" s="1"/>
      <c r="PF511" s="1"/>
      <c r="PG511" s="1"/>
      <c r="PH511" s="1"/>
      <c r="PI511" s="1"/>
      <c r="PJ511" s="1"/>
      <c r="PK511" s="1"/>
      <c r="PL511" s="1"/>
      <c r="PM511" s="1"/>
      <c r="PN511" s="1"/>
      <c r="PO511" s="1"/>
      <c r="PP511" s="1"/>
      <c r="PQ511" s="1"/>
      <c r="PR511" s="1"/>
      <c r="PS511" s="1"/>
      <c r="PT511" s="1"/>
      <c r="PU511" s="1"/>
      <c r="PV511" s="1"/>
      <c r="PW511" s="1"/>
      <c r="PX511" s="1"/>
      <c r="PY511" s="1"/>
      <c r="PZ511" s="1"/>
      <c r="QA511" s="1"/>
      <c r="QB511" s="1"/>
      <c r="QC511" s="1"/>
      <c r="QD511" s="1"/>
      <c r="QE511" s="1"/>
      <c r="QF511" s="1"/>
      <c r="QG511" s="1"/>
      <c r="QH511" s="1"/>
      <c r="QI511" s="1"/>
      <c r="QJ511" s="1"/>
      <c r="QK511" s="1"/>
      <c r="QL511" s="1"/>
      <c r="QM511" s="1"/>
      <c r="QN511" s="1"/>
      <c r="QO511" s="1"/>
      <c r="QP511" s="1"/>
      <c r="QQ511" s="1"/>
      <c r="QR511" s="1"/>
      <c r="QS511" s="1"/>
    </row>
    <row r="512" spans="1:461" ht="72" customHeight="1" x14ac:dyDescent="0.25">
      <c r="A512" s="716"/>
      <c r="B512" s="717"/>
      <c r="C512" s="762"/>
      <c r="D512" s="762"/>
      <c r="E512" s="867"/>
      <c r="F512" s="869"/>
      <c r="G512" s="384" t="s">
        <v>1337</v>
      </c>
      <c r="H512" s="347" t="s">
        <v>1338</v>
      </c>
      <c r="I512" s="347" t="s">
        <v>1339</v>
      </c>
      <c r="J512" s="88">
        <f t="shared" si="8"/>
        <v>160000</v>
      </c>
      <c r="K512" s="862"/>
      <c r="L512" s="603"/>
      <c r="M512" s="864"/>
      <c r="N512" s="381">
        <v>13000</v>
      </c>
      <c r="O512" s="381">
        <v>13000</v>
      </c>
      <c r="P512" s="381">
        <v>14000</v>
      </c>
      <c r="Q512" s="381">
        <v>13000</v>
      </c>
      <c r="R512" s="381">
        <v>13000</v>
      </c>
      <c r="S512" s="381">
        <v>14000</v>
      </c>
      <c r="T512" s="381">
        <v>13000</v>
      </c>
      <c r="U512" s="381">
        <v>13000</v>
      </c>
      <c r="V512" s="381">
        <v>14000</v>
      </c>
      <c r="W512" s="381">
        <v>13000</v>
      </c>
      <c r="X512" s="381">
        <v>13000</v>
      </c>
      <c r="Y512" s="381">
        <v>14000</v>
      </c>
      <c r="Z512" s="387" t="s">
        <v>1329</v>
      </c>
      <c r="AA512" s="30" t="s">
        <v>564</v>
      </c>
      <c r="AB512" s="30" t="s">
        <v>1330</v>
      </c>
      <c r="AC512" s="41" t="s">
        <v>1331</v>
      </c>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c r="KJ512" s="1"/>
      <c r="KK512" s="1"/>
      <c r="KL512" s="1"/>
      <c r="KM512" s="1"/>
      <c r="KN512" s="1"/>
      <c r="KO512" s="1"/>
      <c r="KP512" s="1"/>
      <c r="KQ512" s="1"/>
      <c r="KR512" s="1"/>
      <c r="KS512" s="1"/>
      <c r="KT512" s="1"/>
      <c r="KU512" s="1"/>
      <c r="KV512" s="1"/>
      <c r="KW512" s="1"/>
      <c r="KX512" s="1"/>
      <c r="KY512" s="1"/>
      <c r="KZ512" s="1"/>
      <c r="LA512" s="1"/>
      <c r="LB512" s="1"/>
      <c r="LC512" s="1"/>
      <c r="LD512" s="1"/>
      <c r="LE512" s="1"/>
      <c r="LF512" s="1"/>
      <c r="LG512" s="1"/>
      <c r="LH512" s="1"/>
      <c r="LI512" s="1"/>
      <c r="LJ512" s="1"/>
      <c r="LK512" s="1"/>
      <c r="LL512" s="1"/>
      <c r="LM512" s="1"/>
      <c r="LN512" s="1"/>
      <c r="LO512" s="1"/>
      <c r="LP512" s="1"/>
      <c r="LQ512" s="1"/>
      <c r="LR512" s="1"/>
      <c r="LS512" s="1"/>
      <c r="LT512" s="1"/>
      <c r="LU512" s="1"/>
      <c r="LV512" s="1"/>
      <c r="LW512" s="1"/>
      <c r="LX512" s="1"/>
      <c r="LY512" s="1"/>
      <c r="LZ512" s="1"/>
      <c r="MA512" s="1"/>
      <c r="MB512" s="1"/>
      <c r="MC512" s="1"/>
      <c r="MD512" s="1"/>
      <c r="ME512" s="1"/>
      <c r="MF512" s="1"/>
      <c r="MG512" s="1"/>
      <c r="MH512" s="1"/>
      <c r="MI512" s="1"/>
      <c r="MJ512" s="1"/>
      <c r="MK512" s="1"/>
      <c r="ML512" s="1"/>
      <c r="MM512" s="1"/>
      <c r="MN512" s="1"/>
      <c r="MO512" s="1"/>
      <c r="MP512" s="1"/>
      <c r="MQ512" s="1"/>
      <c r="MR512" s="1"/>
      <c r="MS512" s="1"/>
      <c r="MT512" s="1"/>
      <c r="MU512" s="1"/>
      <c r="MV512" s="1"/>
      <c r="MW512" s="1"/>
      <c r="MX512" s="1"/>
      <c r="MY512" s="1"/>
      <c r="MZ512" s="1"/>
      <c r="NA512" s="1"/>
      <c r="NB512" s="1"/>
      <c r="NC512" s="1"/>
      <c r="ND512" s="1"/>
      <c r="NE512" s="1"/>
      <c r="NF512" s="1"/>
      <c r="NG512" s="1"/>
      <c r="NH512" s="1"/>
      <c r="NI512" s="1"/>
      <c r="NJ512" s="1"/>
      <c r="NK512" s="1"/>
      <c r="NL512" s="1"/>
      <c r="NM512" s="1"/>
      <c r="NN512" s="1"/>
      <c r="NO512" s="1"/>
      <c r="NP512" s="1"/>
      <c r="NQ512" s="1"/>
      <c r="NR512" s="1"/>
      <c r="NS512" s="1"/>
      <c r="NT512" s="1"/>
      <c r="NU512" s="1"/>
      <c r="NV512" s="1"/>
      <c r="NW512" s="1"/>
      <c r="NX512" s="1"/>
      <c r="NY512" s="1"/>
      <c r="NZ512" s="1"/>
      <c r="OA512" s="1"/>
      <c r="OB512" s="1"/>
      <c r="OC512" s="1"/>
      <c r="OD512" s="1"/>
      <c r="OE512" s="1"/>
      <c r="OF512" s="1"/>
      <c r="OG512" s="1"/>
      <c r="OH512" s="1"/>
      <c r="OI512" s="1"/>
      <c r="OJ512" s="1"/>
      <c r="OK512" s="1"/>
      <c r="OL512" s="1"/>
      <c r="OM512" s="1"/>
      <c r="ON512" s="1"/>
      <c r="OO512" s="1"/>
      <c r="OP512" s="1"/>
      <c r="OQ512" s="1"/>
      <c r="OR512" s="1"/>
      <c r="OS512" s="1"/>
      <c r="OT512" s="1"/>
      <c r="OU512" s="1"/>
      <c r="OV512" s="1"/>
      <c r="OW512" s="1"/>
      <c r="OX512" s="1"/>
      <c r="OY512" s="1"/>
      <c r="OZ512" s="1"/>
      <c r="PA512" s="1"/>
      <c r="PB512" s="1"/>
      <c r="PC512" s="1"/>
      <c r="PD512" s="1"/>
      <c r="PE512" s="1"/>
      <c r="PF512" s="1"/>
      <c r="PG512" s="1"/>
      <c r="PH512" s="1"/>
      <c r="PI512" s="1"/>
      <c r="PJ512" s="1"/>
      <c r="PK512" s="1"/>
      <c r="PL512" s="1"/>
      <c r="PM512" s="1"/>
      <c r="PN512" s="1"/>
      <c r="PO512" s="1"/>
      <c r="PP512" s="1"/>
      <c r="PQ512" s="1"/>
      <c r="PR512" s="1"/>
      <c r="PS512" s="1"/>
      <c r="PT512" s="1"/>
      <c r="PU512" s="1"/>
      <c r="PV512" s="1"/>
      <c r="PW512" s="1"/>
      <c r="PX512" s="1"/>
      <c r="PY512" s="1"/>
      <c r="PZ512" s="1"/>
      <c r="QA512" s="1"/>
      <c r="QB512" s="1"/>
      <c r="QC512" s="1"/>
      <c r="QD512" s="1"/>
      <c r="QE512" s="1"/>
      <c r="QF512" s="1"/>
      <c r="QG512" s="1"/>
      <c r="QH512" s="1"/>
      <c r="QI512" s="1"/>
      <c r="QJ512" s="1"/>
      <c r="QK512" s="1"/>
      <c r="QL512" s="1"/>
      <c r="QM512" s="1"/>
      <c r="QN512" s="1"/>
      <c r="QO512" s="1"/>
      <c r="QP512" s="1"/>
      <c r="QQ512" s="1"/>
      <c r="QR512" s="1"/>
      <c r="QS512" s="1"/>
    </row>
    <row r="513" spans="1:461" ht="149.25" customHeight="1" x14ac:dyDescent="0.25">
      <c r="A513" s="716"/>
      <c r="B513" s="717"/>
      <c r="C513" s="762"/>
      <c r="D513" s="762"/>
      <c r="E513" s="867"/>
      <c r="F513" s="869"/>
      <c r="G513" s="384" t="s">
        <v>1340</v>
      </c>
      <c r="H513" s="347" t="s">
        <v>1341</v>
      </c>
      <c r="I513" s="347" t="s">
        <v>1342</v>
      </c>
      <c r="J513" s="88">
        <f t="shared" si="8"/>
        <v>600</v>
      </c>
      <c r="K513" s="388" t="s">
        <v>1343</v>
      </c>
      <c r="L513" s="603"/>
      <c r="M513" s="864"/>
      <c r="N513" s="389">
        <v>50</v>
      </c>
      <c r="O513" s="389">
        <v>50</v>
      </c>
      <c r="P513" s="389">
        <v>50</v>
      </c>
      <c r="Q513" s="381">
        <v>50</v>
      </c>
      <c r="R513" s="381">
        <v>50</v>
      </c>
      <c r="S513" s="389">
        <v>50</v>
      </c>
      <c r="T513" s="381">
        <v>50</v>
      </c>
      <c r="U513" s="381">
        <v>50</v>
      </c>
      <c r="V513" s="389">
        <v>50</v>
      </c>
      <c r="W513" s="381">
        <v>50</v>
      </c>
      <c r="X513" s="381">
        <v>50</v>
      </c>
      <c r="Y513" s="389">
        <v>50</v>
      </c>
      <c r="Z513" s="390" t="s">
        <v>1344</v>
      </c>
      <c r="AA513" s="30" t="s">
        <v>564</v>
      </c>
      <c r="AB513" s="30" t="s">
        <v>43</v>
      </c>
      <c r="AC513" s="41" t="s">
        <v>1345</v>
      </c>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c r="KJ513" s="1"/>
      <c r="KK513" s="1"/>
      <c r="KL513" s="1"/>
      <c r="KM513" s="1"/>
      <c r="KN513" s="1"/>
      <c r="KO513" s="1"/>
      <c r="KP513" s="1"/>
      <c r="KQ513" s="1"/>
      <c r="KR513" s="1"/>
      <c r="KS513" s="1"/>
      <c r="KT513" s="1"/>
      <c r="KU513" s="1"/>
      <c r="KV513" s="1"/>
      <c r="KW513" s="1"/>
      <c r="KX513" s="1"/>
      <c r="KY513" s="1"/>
      <c r="KZ513" s="1"/>
      <c r="LA513" s="1"/>
      <c r="LB513" s="1"/>
      <c r="LC513" s="1"/>
      <c r="LD513" s="1"/>
      <c r="LE513" s="1"/>
      <c r="LF513" s="1"/>
      <c r="LG513" s="1"/>
      <c r="LH513" s="1"/>
      <c r="LI513" s="1"/>
      <c r="LJ513" s="1"/>
      <c r="LK513" s="1"/>
      <c r="LL513" s="1"/>
      <c r="LM513" s="1"/>
      <c r="LN513" s="1"/>
      <c r="LO513" s="1"/>
      <c r="LP513" s="1"/>
      <c r="LQ513" s="1"/>
      <c r="LR513" s="1"/>
      <c r="LS513" s="1"/>
      <c r="LT513" s="1"/>
      <c r="LU513" s="1"/>
      <c r="LV513" s="1"/>
      <c r="LW513" s="1"/>
      <c r="LX513" s="1"/>
      <c r="LY513" s="1"/>
      <c r="LZ513" s="1"/>
      <c r="MA513" s="1"/>
      <c r="MB513" s="1"/>
      <c r="MC513" s="1"/>
      <c r="MD513" s="1"/>
      <c r="ME513" s="1"/>
      <c r="MF513" s="1"/>
      <c r="MG513" s="1"/>
      <c r="MH513" s="1"/>
      <c r="MI513" s="1"/>
      <c r="MJ513" s="1"/>
      <c r="MK513" s="1"/>
      <c r="ML513" s="1"/>
      <c r="MM513" s="1"/>
      <c r="MN513" s="1"/>
      <c r="MO513" s="1"/>
      <c r="MP513" s="1"/>
      <c r="MQ513" s="1"/>
      <c r="MR513" s="1"/>
      <c r="MS513" s="1"/>
      <c r="MT513" s="1"/>
      <c r="MU513" s="1"/>
      <c r="MV513" s="1"/>
      <c r="MW513" s="1"/>
      <c r="MX513" s="1"/>
      <c r="MY513" s="1"/>
      <c r="MZ513" s="1"/>
      <c r="NA513" s="1"/>
      <c r="NB513" s="1"/>
      <c r="NC513" s="1"/>
      <c r="ND513" s="1"/>
      <c r="NE513" s="1"/>
      <c r="NF513" s="1"/>
      <c r="NG513" s="1"/>
      <c r="NH513" s="1"/>
      <c r="NI513" s="1"/>
      <c r="NJ513" s="1"/>
      <c r="NK513" s="1"/>
      <c r="NL513" s="1"/>
      <c r="NM513" s="1"/>
      <c r="NN513" s="1"/>
      <c r="NO513" s="1"/>
      <c r="NP513" s="1"/>
      <c r="NQ513" s="1"/>
      <c r="NR513" s="1"/>
      <c r="NS513" s="1"/>
      <c r="NT513" s="1"/>
      <c r="NU513" s="1"/>
      <c r="NV513" s="1"/>
      <c r="NW513" s="1"/>
      <c r="NX513" s="1"/>
      <c r="NY513" s="1"/>
      <c r="NZ513" s="1"/>
      <c r="OA513" s="1"/>
      <c r="OB513" s="1"/>
      <c r="OC513" s="1"/>
      <c r="OD513" s="1"/>
      <c r="OE513" s="1"/>
      <c r="OF513" s="1"/>
      <c r="OG513" s="1"/>
      <c r="OH513" s="1"/>
      <c r="OI513" s="1"/>
      <c r="OJ513" s="1"/>
      <c r="OK513" s="1"/>
      <c r="OL513" s="1"/>
      <c r="OM513" s="1"/>
      <c r="ON513" s="1"/>
      <c r="OO513" s="1"/>
      <c r="OP513" s="1"/>
      <c r="OQ513" s="1"/>
      <c r="OR513" s="1"/>
      <c r="OS513" s="1"/>
      <c r="OT513" s="1"/>
      <c r="OU513" s="1"/>
      <c r="OV513" s="1"/>
      <c r="OW513" s="1"/>
      <c r="OX513" s="1"/>
      <c r="OY513" s="1"/>
      <c r="OZ513" s="1"/>
      <c r="PA513" s="1"/>
      <c r="PB513" s="1"/>
      <c r="PC513" s="1"/>
      <c r="PD513" s="1"/>
      <c r="PE513" s="1"/>
      <c r="PF513" s="1"/>
      <c r="PG513" s="1"/>
      <c r="PH513" s="1"/>
      <c r="PI513" s="1"/>
      <c r="PJ513" s="1"/>
      <c r="PK513" s="1"/>
      <c r="PL513" s="1"/>
      <c r="PM513" s="1"/>
      <c r="PN513" s="1"/>
      <c r="PO513" s="1"/>
      <c r="PP513" s="1"/>
      <c r="PQ513" s="1"/>
      <c r="PR513" s="1"/>
      <c r="PS513" s="1"/>
      <c r="PT513" s="1"/>
      <c r="PU513" s="1"/>
      <c r="PV513" s="1"/>
      <c r="PW513" s="1"/>
      <c r="PX513" s="1"/>
      <c r="PY513" s="1"/>
      <c r="PZ513" s="1"/>
      <c r="QA513" s="1"/>
      <c r="QB513" s="1"/>
      <c r="QC513" s="1"/>
      <c r="QD513" s="1"/>
      <c r="QE513" s="1"/>
      <c r="QF513" s="1"/>
      <c r="QG513" s="1"/>
      <c r="QH513" s="1"/>
      <c r="QI513" s="1"/>
      <c r="QJ513" s="1"/>
      <c r="QK513" s="1"/>
      <c r="QL513" s="1"/>
      <c r="QM513" s="1"/>
      <c r="QN513" s="1"/>
      <c r="QO513" s="1"/>
      <c r="QP513" s="1"/>
      <c r="QQ513" s="1"/>
      <c r="QR513" s="1"/>
      <c r="QS513" s="1"/>
    </row>
    <row r="514" spans="1:461" ht="133.5" customHeight="1" x14ac:dyDescent="0.25">
      <c r="A514" s="716"/>
      <c r="B514" s="717"/>
      <c r="C514" s="762"/>
      <c r="D514" s="762"/>
      <c r="E514" s="867"/>
      <c r="F514" s="869"/>
      <c r="G514" s="384" t="s">
        <v>1346</v>
      </c>
      <c r="H514" s="347" t="s">
        <v>1347</v>
      </c>
      <c r="I514" s="347" t="s">
        <v>1342</v>
      </c>
      <c r="J514" s="88">
        <f t="shared" si="8"/>
        <v>250000</v>
      </c>
      <c r="K514" s="388" t="s">
        <v>1348</v>
      </c>
      <c r="L514" s="603"/>
      <c r="M514" s="864"/>
      <c r="N514" s="381">
        <v>20500</v>
      </c>
      <c r="O514" s="381">
        <v>21000</v>
      </c>
      <c r="P514" s="389">
        <v>21000</v>
      </c>
      <c r="Q514" s="381">
        <v>20500</v>
      </c>
      <c r="R514" s="381">
        <v>21000</v>
      </c>
      <c r="S514" s="389">
        <v>21000</v>
      </c>
      <c r="T514" s="381">
        <v>20500</v>
      </c>
      <c r="U514" s="381">
        <v>21000</v>
      </c>
      <c r="V514" s="389">
        <v>21000</v>
      </c>
      <c r="W514" s="381">
        <v>20500</v>
      </c>
      <c r="X514" s="381">
        <v>21000</v>
      </c>
      <c r="Y514" s="389">
        <v>21000</v>
      </c>
      <c r="Z514" s="391" t="s">
        <v>1349</v>
      </c>
      <c r="AA514" s="16" t="s">
        <v>286</v>
      </c>
      <c r="AB514" s="16" t="s">
        <v>286</v>
      </c>
      <c r="AC514" s="41" t="s">
        <v>1350</v>
      </c>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c r="KJ514" s="1"/>
      <c r="KK514" s="1"/>
      <c r="KL514" s="1"/>
      <c r="KM514" s="1"/>
      <c r="KN514" s="1"/>
      <c r="KO514" s="1"/>
      <c r="KP514" s="1"/>
      <c r="KQ514" s="1"/>
      <c r="KR514" s="1"/>
      <c r="KS514" s="1"/>
      <c r="KT514" s="1"/>
      <c r="KU514" s="1"/>
      <c r="KV514" s="1"/>
      <c r="KW514" s="1"/>
      <c r="KX514" s="1"/>
      <c r="KY514" s="1"/>
      <c r="KZ514" s="1"/>
      <c r="LA514" s="1"/>
      <c r="LB514" s="1"/>
      <c r="LC514" s="1"/>
      <c r="LD514" s="1"/>
      <c r="LE514" s="1"/>
      <c r="LF514" s="1"/>
      <c r="LG514" s="1"/>
      <c r="LH514" s="1"/>
      <c r="LI514" s="1"/>
      <c r="LJ514" s="1"/>
      <c r="LK514" s="1"/>
      <c r="LL514" s="1"/>
      <c r="LM514" s="1"/>
      <c r="LN514" s="1"/>
      <c r="LO514" s="1"/>
      <c r="LP514" s="1"/>
      <c r="LQ514" s="1"/>
      <c r="LR514" s="1"/>
      <c r="LS514" s="1"/>
      <c r="LT514" s="1"/>
      <c r="LU514" s="1"/>
      <c r="LV514" s="1"/>
      <c r="LW514" s="1"/>
      <c r="LX514" s="1"/>
      <c r="LY514" s="1"/>
      <c r="LZ514" s="1"/>
      <c r="MA514" s="1"/>
      <c r="MB514" s="1"/>
      <c r="MC514" s="1"/>
      <c r="MD514" s="1"/>
      <c r="ME514" s="1"/>
      <c r="MF514" s="1"/>
      <c r="MG514" s="1"/>
      <c r="MH514" s="1"/>
      <c r="MI514" s="1"/>
      <c r="MJ514" s="1"/>
      <c r="MK514" s="1"/>
      <c r="ML514" s="1"/>
      <c r="MM514" s="1"/>
      <c r="MN514" s="1"/>
      <c r="MO514" s="1"/>
      <c r="MP514" s="1"/>
      <c r="MQ514" s="1"/>
      <c r="MR514" s="1"/>
      <c r="MS514" s="1"/>
      <c r="MT514" s="1"/>
      <c r="MU514" s="1"/>
      <c r="MV514" s="1"/>
      <c r="MW514" s="1"/>
      <c r="MX514" s="1"/>
      <c r="MY514" s="1"/>
      <c r="MZ514" s="1"/>
      <c r="NA514" s="1"/>
      <c r="NB514" s="1"/>
      <c r="NC514" s="1"/>
      <c r="ND514" s="1"/>
      <c r="NE514" s="1"/>
      <c r="NF514" s="1"/>
      <c r="NG514" s="1"/>
      <c r="NH514" s="1"/>
      <c r="NI514" s="1"/>
      <c r="NJ514" s="1"/>
      <c r="NK514" s="1"/>
      <c r="NL514" s="1"/>
      <c r="NM514" s="1"/>
      <c r="NN514" s="1"/>
      <c r="NO514" s="1"/>
      <c r="NP514" s="1"/>
      <c r="NQ514" s="1"/>
      <c r="NR514" s="1"/>
      <c r="NS514" s="1"/>
      <c r="NT514" s="1"/>
      <c r="NU514" s="1"/>
      <c r="NV514" s="1"/>
      <c r="NW514" s="1"/>
      <c r="NX514" s="1"/>
      <c r="NY514" s="1"/>
      <c r="NZ514" s="1"/>
      <c r="OA514" s="1"/>
      <c r="OB514" s="1"/>
      <c r="OC514" s="1"/>
      <c r="OD514" s="1"/>
      <c r="OE514" s="1"/>
      <c r="OF514" s="1"/>
      <c r="OG514" s="1"/>
      <c r="OH514" s="1"/>
      <c r="OI514" s="1"/>
      <c r="OJ514" s="1"/>
      <c r="OK514" s="1"/>
      <c r="OL514" s="1"/>
      <c r="OM514" s="1"/>
      <c r="ON514" s="1"/>
      <c r="OO514" s="1"/>
      <c r="OP514" s="1"/>
      <c r="OQ514" s="1"/>
      <c r="OR514" s="1"/>
      <c r="OS514" s="1"/>
      <c r="OT514" s="1"/>
      <c r="OU514" s="1"/>
      <c r="OV514" s="1"/>
      <c r="OW514" s="1"/>
      <c r="OX514" s="1"/>
      <c r="OY514" s="1"/>
      <c r="OZ514" s="1"/>
      <c r="PA514" s="1"/>
      <c r="PB514" s="1"/>
      <c r="PC514" s="1"/>
      <c r="PD514" s="1"/>
      <c r="PE514" s="1"/>
      <c r="PF514" s="1"/>
      <c r="PG514" s="1"/>
      <c r="PH514" s="1"/>
      <c r="PI514" s="1"/>
      <c r="PJ514" s="1"/>
      <c r="PK514" s="1"/>
      <c r="PL514" s="1"/>
      <c r="PM514" s="1"/>
      <c r="PN514" s="1"/>
      <c r="PO514" s="1"/>
      <c r="PP514" s="1"/>
      <c r="PQ514" s="1"/>
      <c r="PR514" s="1"/>
      <c r="PS514" s="1"/>
      <c r="PT514" s="1"/>
      <c r="PU514" s="1"/>
      <c r="PV514" s="1"/>
      <c r="PW514" s="1"/>
      <c r="PX514" s="1"/>
      <c r="PY514" s="1"/>
      <c r="PZ514" s="1"/>
      <c r="QA514" s="1"/>
      <c r="QB514" s="1"/>
      <c r="QC514" s="1"/>
      <c r="QD514" s="1"/>
      <c r="QE514" s="1"/>
      <c r="QF514" s="1"/>
      <c r="QG514" s="1"/>
      <c r="QH514" s="1"/>
      <c r="QI514" s="1"/>
      <c r="QJ514" s="1"/>
      <c r="QK514" s="1"/>
      <c r="QL514" s="1"/>
      <c r="QM514" s="1"/>
      <c r="QN514" s="1"/>
      <c r="QO514" s="1"/>
      <c r="QP514" s="1"/>
      <c r="QQ514" s="1"/>
      <c r="QR514" s="1"/>
      <c r="QS514" s="1"/>
    </row>
    <row r="515" spans="1:461" ht="120.75" customHeight="1" x14ac:dyDescent="0.25">
      <c r="A515" s="716"/>
      <c r="B515" s="717"/>
      <c r="C515" s="762"/>
      <c r="D515" s="762"/>
      <c r="E515" s="867"/>
      <c r="F515" s="869"/>
      <c r="G515" s="384" t="s">
        <v>1351</v>
      </c>
      <c r="H515" s="347" t="s">
        <v>1352</v>
      </c>
      <c r="I515" s="347" t="s">
        <v>1353</v>
      </c>
      <c r="J515" s="88">
        <f t="shared" si="8"/>
        <v>1200</v>
      </c>
      <c r="K515" s="388" t="s">
        <v>1354</v>
      </c>
      <c r="L515" s="603"/>
      <c r="M515" s="864"/>
      <c r="N515" s="381">
        <v>100</v>
      </c>
      <c r="O515" s="381">
        <v>100</v>
      </c>
      <c r="P515" s="381">
        <v>100</v>
      </c>
      <c r="Q515" s="381">
        <v>100</v>
      </c>
      <c r="R515" s="381">
        <v>100</v>
      </c>
      <c r="S515" s="389">
        <v>100</v>
      </c>
      <c r="T515" s="381">
        <v>100</v>
      </c>
      <c r="U515" s="381">
        <v>100</v>
      </c>
      <c r="V515" s="381">
        <v>100</v>
      </c>
      <c r="W515" s="381">
        <v>100</v>
      </c>
      <c r="X515" s="381">
        <v>100</v>
      </c>
      <c r="Y515" s="381">
        <v>100</v>
      </c>
      <c r="Z515" s="40" t="s">
        <v>1355</v>
      </c>
      <c r="AA515" s="30" t="s">
        <v>564</v>
      </c>
      <c r="AB515" s="30" t="s">
        <v>324</v>
      </c>
      <c r="AC515" s="41" t="s">
        <v>1356</v>
      </c>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c r="KJ515" s="1"/>
      <c r="KK515" s="1"/>
      <c r="KL515" s="1"/>
      <c r="KM515" s="1"/>
      <c r="KN515" s="1"/>
      <c r="KO515" s="1"/>
      <c r="KP515" s="1"/>
      <c r="KQ515" s="1"/>
      <c r="KR515" s="1"/>
      <c r="KS515" s="1"/>
      <c r="KT515" s="1"/>
      <c r="KU515" s="1"/>
      <c r="KV515" s="1"/>
      <c r="KW515" s="1"/>
      <c r="KX515" s="1"/>
      <c r="KY515" s="1"/>
      <c r="KZ515" s="1"/>
      <c r="LA515" s="1"/>
      <c r="LB515" s="1"/>
      <c r="LC515" s="1"/>
      <c r="LD515" s="1"/>
      <c r="LE515" s="1"/>
      <c r="LF515" s="1"/>
      <c r="LG515" s="1"/>
      <c r="LH515" s="1"/>
      <c r="LI515" s="1"/>
      <c r="LJ515" s="1"/>
      <c r="LK515" s="1"/>
      <c r="LL515" s="1"/>
      <c r="LM515" s="1"/>
      <c r="LN515" s="1"/>
      <c r="LO515" s="1"/>
      <c r="LP515" s="1"/>
      <c r="LQ515" s="1"/>
      <c r="LR515" s="1"/>
      <c r="LS515" s="1"/>
      <c r="LT515" s="1"/>
      <c r="LU515" s="1"/>
      <c r="LV515" s="1"/>
      <c r="LW515" s="1"/>
      <c r="LX515" s="1"/>
      <c r="LY515" s="1"/>
      <c r="LZ515" s="1"/>
      <c r="MA515" s="1"/>
      <c r="MB515" s="1"/>
      <c r="MC515" s="1"/>
      <c r="MD515" s="1"/>
      <c r="ME515" s="1"/>
      <c r="MF515" s="1"/>
      <c r="MG515" s="1"/>
      <c r="MH515" s="1"/>
      <c r="MI515" s="1"/>
      <c r="MJ515" s="1"/>
      <c r="MK515" s="1"/>
      <c r="ML515" s="1"/>
      <c r="MM515" s="1"/>
      <c r="MN515" s="1"/>
      <c r="MO515" s="1"/>
      <c r="MP515" s="1"/>
      <c r="MQ515" s="1"/>
      <c r="MR515" s="1"/>
      <c r="MS515" s="1"/>
      <c r="MT515" s="1"/>
      <c r="MU515" s="1"/>
      <c r="MV515" s="1"/>
      <c r="MW515" s="1"/>
      <c r="MX515" s="1"/>
      <c r="MY515" s="1"/>
      <c r="MZ515" s="1"/>
      <c r="NA515" s="1"/>
      <c r="NB515" s="1"/>
      <c r="NC515" s="1"/>
      <c r="ND515" s="1"/>
      <c r="NE515" s="1"/>
      <c r="NF515" s="1"/>
      <c r="NG515" s="1"/>
      <c r="NH515" s="1"/>
      <c r="NI515" s="1"/>
      <c r="NJ515" s="1"/>
      <c r="NK515" s="1"/>
      <c r="NL515" s="1"/>
      <c r="NM515" s="1"/>
      <c r="NN515" s="1"/>
      <c r="NO515" s="1"/>
      <c r="NP515" s="1"/>
      <c r="NQ515" s="1"/>
      <c r="NR515" s="1"/>
      <c r="NS515" s="1"/>
      <c r="NT515" s="1"/>
      <c r="NU515" s="1"/>
      <c r="NV515" s="1"/>
      <c r="NW515" s="1"/>
      <c r="NX515" s="1"/>
      <c r="NY515" s="1"/>
      <c r="NZ515" s="1"/>
      <c r="OA515" s="1"/>
      <c r="OB515" s="1"/>
      <c r="OC515" s="1"/>
      <c r="OD515" s="1"/>
      <c r="OE515" s="1"/>
      <c r="OF515" s="1"/>
      <c r="OG515" s="1"/>
      <c r="OH515" s="1"/>
      <c r="OI515" s="1"/>
      <c r="OJ515" s="1"/>
      <c r="OK515" s="1"/>
      <c r="OL515" s="1"/>
      <c r="OM515" s="1"/>
      <c r="ON515" s="1"/>
      <c r="OO515" s="1"/>
      <c r="OP515" s="1"/>
      <c r="OQ515" s="1"/>
      <c r="OR515" s="1"/>
      <c r="OS515" s="1"/>
      <c r="OT515" s="1"/>
      <c r="OU515" s="1"/>
      <c r="OV515" s="1"/>
      <c r="OW515" s="1"/>
      <c r="OX515" s="1"/>
      <c r="OY515" s="1"/>
      <c r="OZ515" s="1"/>
      <c r="PA515" s="1"/>
      <c r="PB515" s="1"/>
      <c r="PC515" s="1"/>
      <c r="PD515" s="1"/>
      <c r="PE515" s="1"/>
      <c r="PF515" s="1"/>
      <c r="PG515" s="1"/>
      <c r="PH515" s="1"/>
      <c r="PI515" s="1"/>
      <c r="PJ515" s="1"/>
      <c r="PK515" s="1"/>
      <c r="PL515" s="1"/>
      <c r="PM515" s="1"/>
      <c r="PN515" s="1"/>
      <c r="PO515" s="1"/>
      <c r="PP515" s="1"/>
      <c r="PQ515" s="1"/>
      <c r="PR515" s="1"/>
      <c r="PS515" s="1"/>
      <c r="PT515" s="1"/>
      <c r="PU515" s="1"/>
      <c r="PV515" s="1"/>
      <c r="PW515" s="1"/>
      <c r="PX515" s="1"/>
      <c r="PY515" s="1"/>
      <c r="PZ515" s="1"/>
      <c r="QA515" s="1"/>
      <c r="QB515" s="1"/>
      <c r="QC515" s="1"/>
      <c r="QD515" s="1"/>
      <c r="QE515" s="1"/>
      <c r="QF515" s="1"/>
      <c r="QG515" s="1"/>
      <c r="QH515" s="1"/>
      <c r="QI515" s="1"/>
      <c r="QJ515" s="1"/>
      <c r="QK515" s="1"/>
      <c r="QL515" s="1"/>
      <c r="QM515" s="1"/>
      <c r="QN515" s="1"/>
      <c r="QO515" s="1"/>
      <c r="QP515" s="1"/>
      <c r="QQ515" s="1"/>
      <c r="QR515" s="1"/>
      <c r="QS515" s="1"/>
    </row>
    <row r="516" spans="1:461" ht="96" customHeight="1" x14ac:dyDescent="0.25">
      <c r="A516" s="716"/>
      <c r="B516" s="717"/>
      <c r="C516" s="762"/>
      <c r="D516" s="762"/>
      <c r="E516" s="867"/>
      <c r="F516" s="869"/>
      <c r="G516" s="384" t="s">
        <v>1357</v>
      </c>
      <c r="H516" s="347" t="s">
        <v>1358</v>
      </c>
      <c r="I516" s="347" t="s">
        <v>1342</v>
      </c>
      <c r="J516" s="88">
        <f t="shared" si="8"/>
        <v>14000</v>
      </c>
      <c r="K516" s="388" t="s">
        <v>1359</v>
      </c>
      <c r="L516" s="603"/>
      <c r="M516" s="864"/>
      <c r="N516" s="385">
        <v>1000</v>
      </c>
      <c r="O516" s="385">
        <v>1000</v>
      </c>
      <c r="P516" s="385">
        <v>1500</v>
      </c>
      <c r="Q516" s="385">
        <v>1000</v>
      </c>
      <c r="R516" s="385">
        <v>1000</v>
      </c>
      <c r="S516" s="385">
        <v>1500</v>
      </c>
      <c r="T516" s="385">
        <v>1000</v>
      </c>
      <c r="U516" s="385">
        <v>1000</v>
      </c>
      <c r="V516" s="385">
        <v>1500</v>
      </c>
      <c r="W516" s="385">
        <v>1000</v>
      </c>
      <c r="X516" s="385">
        <v>1000</v>
      </c>
      <c r="Y516" s="385">
        <v>1500</v>
      </c>
      <c r="Z516" s="390" t="s">
        <v>1360</v>
      </c>
      <c r="AA516" s="30" t="s">
        <v>564</v>
      </c>
      <c r="AB516" s="30" t="s">
        <v>1330</v>
      </c>
      <c r="AC516" s="41" t="s">
        <v>1361</v>
      </c>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c r="KJ516" s="1"/>
      <c r="KK516" s="1"/>
      <c r="KL516" s="1"/>
      <c r="KM516" s="1"/>
      <c r="KN516" s="1"/>
      <c r="KO516" s="1"/>
      <c r="KP516" s="1"/>
      <c r="KQ516" s="1"/>
      <c r="KR516" s="1"/>
      <c r="KS516" s="1"/>
      <c r="KT516" s="1"/>
      <c r="KU516" s="1"/>
      <c r="KV516" s="1"/>
      <c r="KW516" s="1"/>
      <c r="KX516" s="1"/>
      <c r="KY516" s="1"/>
      <c r="KZ516" s="1"/>
      <c r="LA516" s="1"/>
      <c r="LB516" s="1"/>
      <c r="LC516" s="1"/>
      <c r="LD516" s="1"/>
      <c r="LE516" s="1"/>
      <c r="LF516" s="1"/>
      <c r="LG516" s="1"/>
      <c r="LH516" s="1"/>
      <c r="LI516" s="1"/>
      <c r="LJ516" s="1"/>
      <c r="LK516" s="1"/>
      <c r="LL516" s="1"/>
      <c r="LM516" s="1"/>
      <c r="LN516" s="1"/>
      <c r="LO516" s="1"/>
      <c r="LP516" s="1"/>
      <c r="LQ516" s="1"/>
      <c r="LR516" s="1"/>
      <c r="LS516" s="1"/>
      <c r="LT516" s="1"/>
      <c r="LU516" s="1"/>
      <c r="LV516" s="1"/>
      <c r="LW516" s="1"/>
      <c r="LX516" s="1"/>
      <c r="LY516" s="1"/>
      <c r="LZ516" s="1"/>
      <c r="MA516" s="1"/>
      <c r="MB516" s="1"/>
      <c r="MC516" s="1"/>
      <c r="MD516" s="1"/>
      <c r="ME516" s="1"/>
      <c r="MF516" s="1"/>
      <c r="MG516" s="1"/>
      <c r="MH516" s="1"/>
      <c r="MI516" s="1"/>
      <c r="MJ516" s="1"/>
      <c r="MK516" s="1"/>
      <c r="ML516" s="1"/>
      <c r="MM516" s="1"/>
      <c r="MN516" s="1"/>
      <c r="MO516" s="1"/>
      <c r="MP516" s="1"/>
      <c r="MQ516" s="1"/>
      <c r="MR516" s="1"/>
      <c r="MS516" s="1"/>
      <c r="MT516" s="1"/>
      <c r="MU516" s="1"/>
      <c r="MV516" s="1"/>
      <c r="MW516" s="1"/>
      <c r="MX516" s="1"/>
      <c r="MY516" s="1"/>
      <c r="MZ516" s="1"/>
      <c r="NA516" s="1"/>
      <c r="NB516" s="1"/>
      <c r="NC516" s="1"/>
      <c r="ND516" s="1"/>
      <c r="NE516" s="1"/>
      <c r="NF516" s="1"/>
      <c r="NG516" s="1"/>
      <c r="NH516" s="1"/>
      <c r="NI516" s="1"/>
      <c r="NJ516" s="1"/>
      <c r="NK516" s="1"/>
      <c r="NL516" s="1"/>
      <c r="NM516" s="1"/>
      <c r="NN516" s="1"/>
      <c r="NO516" s="1"/>
      <c r="NP516" s="1"/>
      <c r="NQ516" s="1"/>
      <c r="NR516" s="1"/>
      <c r="NS516" s="1"/>
      <c r="NT516" s="1"/>
      <c r="NU516" s="1"/>
      <c r="NV516" s="1"/>
      <c r="NW516" s="1"/>
      <c r="NX516" s="1"/>
      <c r="NY516" s="1"/>
      <c r="NZ516" s="1"/>
      <c r="OA516" s="1"/>
      <c r="OB516" s="1"/>
      <c r="OC516" s="1"/>
      <c r="OD516" s="1"/>
      <c r="OE516" s="1"/>
      <c r="OF516" s="1"/>
      <c r="OG516" s="1"/>
      <c r="OH516" s="1"/>
      <c r="OI516" s="1"/>
      <c r="OJ516" s="1"/>
      <c r="OK516" s="1"/>
      <c r="OL516" s="1"/>
      <c r="OM516" s="1"/>
      <c r="ON516" s="1"/>
      <c r="OO516" s="1"/>
      <c r="OP516" s="1"/>
      <c r="OQ516" s="1"/>
      <c r="OR516" s="1"/>
      <c r="OS516" s="1"/>
      <c r="OT516" s="1"/>
      <c r="OU516" s="1"/>
      <c r="OV516" s="1"/>
      <c r="OW516" s="1"/>
      <c r="OX516" s="1"/>
      <c r="OY516" s="1"/>
      <c r="OZ516" s="1"/>
      <c r="PA516" s="1"/>
      <c r="PB516" s="1"/>
      <c r="PC516" s="1"/>
      <c r="PD516" s="1"/>
      <c r="PE516" s="1"/>
      <c r="PF516" s="1"/>
      <c r="PG516" s="1"/>
      <c r="PH516" s="1"/>
      <c r="PI516" s="1"/>
      <c r="PJ516" s="1"/>
      <c r="PK516" s="1"/>
      <c r="PL516" s="1"/>
      <c r="PM516" s="1"/>
      <c r="PN516" s="1"/>
      <c r="PO516" s="1"/>
      <c r="PP516" s="1"/>
      <c r="PQ516" s="1"/>
      <c r="PR516" s="1"/>
      <c r="PS516" s="1"/>
      <c r="PT516" s="1"/>
      <c r="PU516" s="1"/>
      <c r="PV516" s="1"/>
      <c r="PW516" s="1"/>
      <c r="PX516" s="1"/>
      <c r="PY516" s="1"/>
      <c r="PZ516" s="1"/>
      <c r="QA516" s="1"/>
      <c r="QB516" s="1"/>
      <c r="QC516" s="1"/>
      <c r="QD516" s="1"/>
      <c r="QE516" s="1"/>
      <c r="QF516" s="1"/>
      <c r="QG516" s="1"/>
      <c r="QH516" s="1"/>
      <c r="QI516" s="1"/>
      <c r="QJ516" s="1"/>
      <c r="QK516" s="1"/>
      <c r="QL516" s="1"/>
      <c r="QM516" s="1"/>
      <c r="QN516" s="1"/>
      <c r="QO516" s="1"/>
      <c r="QP516" s="1"/>
      <c r="QQ516" s="1"/>
      <c r="QR516" s="1"/>
      <c r="QS516" s="1"/>
    </row>
    <row r="517" spans="1:461" ht="63" x14ac:dyDescent="0.25">
      <c r="A517" s="716"/>
      <c r="B517" s="717"/>
      <c r="C517" s="762"/>
      <c r="D517" s="762"/>
      <c r="E517" s="867"/>
      <c r="F517" s="869"/>
      <c r="G517" s="384" t="s">
        <v>1362</v>
      </c>
      <c r="H517" s="347" t="s">
        <v>1363</v>
      </c>
      <c r="I517" s="392" t="s">
        <v>1364</v>
      </c>
      <c r="J517" s="88">
        <f t="shared" si="8"/>
        <v>135</v>
      </c>
      <c r="K517" s="388" t="s">
        <v>1365</v>
      </c>
      <c r="L517" s="603"/>
      <c r="M517" s="864"/>
      <c r="N517" s="389">
        <v>10</v>
      </c>
      <c r="O517" s="389">
        <v>10</v>
      </c>
      <c r="P517" s="389">
        <v>10</v>
      </c>
      <c r="Q517" s="389">
        <v>10</v>
      </c>
      <c r="R517" s="389">
        <v>10</v>
      </c>
      <c r="S517" s="389">
        <v>17</v>
      </c>
      <c r="T517" s="389">
        <v>10</v>
      </c>
      <c r="U517" s="389">
        <v>10</v>
      </c>
      <c r="V517" s="389">
        <v>18</v>
      </c>
      <c r="W517" s="389">
        <v>10</v>
      </c>
      <c r="X517" s="389">
        <v>10</v>
      </c>
      <c r="Y517" s="389">
        <v>10</v>
      </c>
      <c r="Z517" s="393" t="s">
        <v>1366</v>
      </c>
      <c r="AA517" s="30" t="s">
        <v>564</v>
      </c>
      <c r="AB517" s="30" t="s">
        <v>1330</v>
      </c>
      <c r="AC517" s="41" t="s">
        <v>1367</v>
      </c>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c r="KJ517" s="1"/>
      <c r="KK517" s="1"/>
      <c r="KL517" s="1"/>
      <c r="KM517" s="1"/>
      <c r="KN517" s="1"/>
      <c r="KO517" s="1"/>
      <c r="KP517" s="1"/>
      <c r="KQ517" s="1"/>
      <c r="KR517" s="1"/>
      <c r="KS517" s="1"/>
      <c r="KT517" s="1"/>
      <c r="KU517" s="1"/>
      <c r="KV517" s="1"/>
      <c r="KW517" s="1"/>
      <c r="KX517" s="1"/>
      <c r="KY517" s="1"/>
      <c r="KZ517" s="1"/>
      <c r="LA517" s="1"/>
      <c r="LB517" s="1"/>
      <c r="LC517" s="1"/>
      <c r="LD517" s="1"/>
      <c r="LE517" s="1"/>
      <c r="LF517" s="1"/>
      <c r="LG517" s="1"/>
      <c r="LH517" s="1"/>
      <c r="LI517" s="1"/>
      <c r="LJ517" s="1"/>
      <c r="LK517" s="1"/>
      <c r="LL517" s="1"/>
      <c r="LM517" s="1"/>
      <c r="LN517" s="1"/>
      <c r="LO517" s="1"/>
      <c r="LP517" s="1"/>
      <c r="LQ517" s="1"/>
      <c r="LR517" s="1"/>
      <c r="LS517" s="1"/>
      <c r="LT517" s="1"/>
      <c r="LU517" s="1"/>
      <c r="LV517" s="1"/>
      <c r="LW517" s="1"/>
      <c r="LX517" s="1"/>
      <c r="LY517" s="1"/>
      <c r="LZ517" s="1"/>
      <c r="MA517" s="1"/>
      <c r="MB517" s="1"/>
      <c r="MC517" s="1"/>
      <c r="MD517" s="1"/>
      <c r="ME517" s="1"/>
      <c r="MF517" s="1"/>
      <c r="MG517" s="1"/>
      <c r="MH517" s="1"/>
      <c r="MI517" s="1"/>
      <c r="MJ517" s="1"/>
      <c r="MK517" s="1"/>
      <c r="ML517" s="1"/>
      <c r="MM517" s="1"/>
      <c r="MN517" s="1"/>
      <c r="MO517" s="1"/>
      <c r="MP517" s="1"/>
      <c r="MQ517" s="1"/>
      <c r="MR517" s="1"/>
      <c r="MS517" s="1"/>
      <c r="MT517" s="1"/>
      <c r="MU517" s="1"/>
      <c r="MV517" s="1"/>
      <c r="MW517" s="1"/>
      <c r="MX517" s="1"/>
      <c r="MY517" s="1"/>
      <c r="MZ517" s="1"/>
      <c r="NA517" s="1"/>
      <c r="NB517" s="1"/>
      <c r="NC517" s="1"/>
      <c r="ND517" s="1"/>
      <c r="NE517" s="1"/>
      <c r="NF517" s="1"/>
      <c r="NG517" s="1"/>
      <c r="NH517" s="1"/>
      <c r="NI517" s="1"/>
      <c r="NJ517" s="1"/>
      <c r="NK517" s="1"/>
      <c r="NL517" s="1"/>
      <c r="NM517" s="1"/>
      <c r="NN517" s="1"/>
      <c r="NO517" s="1"/>
      <c r="NP517" s="1"/>
      <c r="NQ517" s="1"/>
      <c r="NR517" s="1"/>
      <c r="NS517" s="1"/>
      <c r="NT517" s="1"/>
      <c r="NU517" s="1"/>
      <c r="NV517" s="1"/>
      <c r="NW517" s="1"/>
      <c r="NX517" s="1"/>
      <c r="NY517" s="1"/>
      <c r="NZ517" s="1"/>
      <c r="OA517" s="1"/>
      <c r="OB517" s="1"/>
      <c r="OC517" s="1"/>
      <c r="OD517" s="1"/>
      <c r="OE517" s="1"/>
      <c r="OF517" s="1"/>
      <c r="OG517" s="1"/>
      <c r="OH517" s="1"/>
      <c r="OI517" s="1"/>
      <c r="OJ517" s="1"/>
      <c r="OK517" s="1"/>
      <c r="OL517" s="1"/>
      <c r="OM517" s="1"/>
      <c r="ON517" s="1"/>
      <c r="OO517" s="1"/>
      <c r="OP517" s="1"/>
      <c r="OQ517" s="1"/>
      <c r="OR517" s="1"/>
      <c r="OS517" s="1"/>
      <c r="OT517" s="1"/>
      <c r="OU517" s="1"/>
      <c r="OV517" s="1"/>
      <c r="OW517" s="1"/>
      <c r="OX517" s="1"/>
      <c r="OY517" s="1"/>
      <c r="OZ517" s="1"/>
      <c r="PA517" s="1"/>
      <c r="PB517" s="1"/>
      <c r="PC517" s="1"/>
      <c r="PD517" s="1"/>
      <c r="PE517" s="1"/>
      <c r="PF517" s="1"/>
      <c r="PG517" s="1"/>
      <c r="PH517" s="1"/>
      <c r="PI517" s="1"/>
      <c r="PJ517" s="1"/>
      <c r="PK517" s="1"/>
      <c r="PL517" s="1"/>
      <c r="PM517" s="1"/>
      <c r="PN517" s="1"/>
      <c r="PO517" s="1"/>
      <c r="PP517" s="1"/>
      <c r="PQ517" s="1"/>
      <c r="PR517" s="1"/>
      <c r="PS517" s="1"/>
      <c r="PT517" s="1"/>
      <c r="PU517" s="1"/>
      <c r="PV517" s="1"/>
      <c r="PW517" s="1"/>
      <c r="PX517" s="1"/>
      <c r="PY517" s="1"/>
      <c r="PZ517" s="1"/>
      <c r="QA517" s="1"/>
      <c r="QB517" s="1"/>
      <c r="QC517" s="1"/>
      <c r="QD517" s="1"/>
      <c r="QE517" s="1"/>
      <c r="QF517" s="1"/>
      <c r="QG517" s="1"/>
      <c r="QH517" s="1"/>
      <c r="QI517" s="1"/>
      <c r="QJ517" s="1"/>
      <c r="QK517" s="1"/>
      <c r="QL517" s="1"/>
      <c r="QM517" s="1"/>
      <c r="QN517" s="1"/>
      <c r="QO517" s="1"/>
      <c r="QP517" s="1"/>
      <c r="QQ517" s="1"/>
      <c r="QR517" s="1"/>
      <c r="QS517" s="1"/>
    </row>
    <row r="518" spans="1:461" ht="78.75" x14ac:dyDescent="0.25">
      <c r="A518" s="716"/>
      <c r="B518" s="717"/>
      <c r="C518" s="762"/>
      <c r="D518" s="762"/>
      <c r="E518" s="867"/>
      <c r="F518" s="869"/>
      <c r="G518" s="384" t="s">
        <v>1368</v>
      </c>
      <c r="H518" s="347" t="s">
        <v>1369</v>
      </c>
      <c r="I518" s="392" t="s">
        <v>1370</v>
      </c>
      <c r="J518" s="88">
        <f t="shared" si="8"/>
        <v>6</v>
      </c>
      <c r="K518" s="388" t="s">
        <v>1365</v>
      </c>
      <c r="L518" s="603"/>
      <c r="M518" s="864"/>
      <c r="N518" s="381">
        <v>0</v>
      </c>
      <c r="O518" s="381">
        <v>0</v>
      </c>
      <c r="P518" s="381">
        <v>1</v>
      </c>
      <c r="Q518" s="381">
        <v>0</v>
      </c>
      <c r="R518" s="381">
        <v>1</v>
      </c>
      <c r="S518" s="389">
        <v>1</v>
      </c>
      <c r="T518" s="381">
        <v>0</v>
      </c>
      <c r="U518" s="381">
        <v>1</v>
      </c>
      <c r="V518" s="381">
        <v>1</v>
      </c>
      <c r="W518" s="381">
        <v>0</v>
      </c>
      <c r="X518" s="381">
        <v>0</v>
      </c>
      <c r="Y518" s="389">
        <v>1</v>
      </c>
      <c r="Z518" s="393" t="s">
        <v>1371</v>
      </c>
      <c r="AA518" s="30" t="s">
        <v>564</v>
      </c>
      <c r="AB518" s="30" t="s">
        <v>1330</v>
      </c>
      <c r="AC518" s="41" t="s">
        <v>1367</v>
      </c>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c r="KJ518" s="1"/>
      <c r="KK518" s="1"/>
      <c r="KL518" s="1"/>
      <c r="KM518" s="1"/>
      <c r="KN518" s="1"/>
      <c r="KO518" s="1"/>
      <c r="KP518" s="1"/>
      <c r="KQ518" s="1"/>
      <c r="KR518" s="1"/>
      <c r="KS518" s="1"/>
      <c r="KT518" s="1"/>
      <c r="KU518" s="1"/>
      <c r="KV518" s="1"/>
      <c r="KW518" s="1"/>
      <c r="KX518" s="1"/>
      <c r="KY518" s="1"/>
      <c r="KZ518" s="1"/>
      <c r="LA518" s="1"/>
      <c r="LB518" s="1"/>
      <c r="LC518" s="1"/>
      <c r="LD518" s="1"/>
      <c r="LE518" s="1"/>
      <c r="LF518" s="1"/>
      <c r="LG518" s="1"/>
      <c r="LH518" s="1"/>
      <c r="LI518" s="1"/>
      <c r="LJ518" s="1"/>
      <c r="LK518" s="1"/>
      <c r="LL518" s="1"/>
      <c r="LM518" s="1"/>
      <c r="LN518" s="1"/>
      <c r="LO518" s="1"/>
      <c r="LP518" s="1"/>
      <c r="LQ518" s="1"/>
      <c r="LR518" s="1"/>
      <c r="LS518" s="1"/>
      <c r="LT518" s="1"/>
      <c r="LU518" s="1"/>
      <c r="LV518" s="1"/>
      <c r="LW518" s="1"/>
      <c r="LX518" s="1"/>
      <c r="LY518" s="1"/>
      <c r="LZ518" s="1"/>
      <c r="MA518" s="1"/>
      <c r="MB518" s="1"/>
      <c r="MC518" s="1"/>
      <c r="MD518" s="1"/>
      <c r="ME518" s="1"/>
      <c r="MF518" s="1"/>
      <c r="MG518" s="1"/>
      <c r="MH518" s="1"/>
      <c r="MI518" s="1"/>
      <c r="MJ518" s="1"/>
      <c r="MK518" s="1"/>
      <c r="ML518" s="1"/>
      <c r="MM518" s="1"/>
      <c r="MN518" s="1"/>
      <c r="MO518" s="1"/>
      <c r="MP518" s="1"/>
      <c r="MQ518" s="1"/>
      <c r="MR518" s="1"/>
      <c r="MS518" s="1"/>
      <c r="MT518" s="1"/>
      <c r="MU518" s="1"/>
      <c r="MV518" s="1"/>
      <c r="MW518" s="1"/>
      <c r="MX518" s="1"/>
      <c r="MY518" s="1"/>
      <c r="MZ518" s="1"/>
      <c r="NA518" s="1"/>
      <c r="NB518" s="1"/>
      <c r="NC518" s="1"/>
      <c r="ND518" s="1"/>
      <c r="NE518" s="1"/>
      <c r="NF518" s="1"/>
      <c r="NG518" s="1"/>
      <c r="NH518" s="1"/>
      <c r="NI518" s="1"/>
      <c r="NJ518" s="1"/>
      <c r="NK518" s="1"/>
      <c r="NL518" s="1"/>
      <c r="NM518" s="1"/>
      <c r="NN518" s="1"/>
      <c r="NO518" s="1"/>
      <c r="NP518" s="1"/>
      <c r="NQ518" s="1"/>
      <c r="NR518" s="1"/>
      <c r="NS518" s="1"/>
      <c r="NT518" s="1"/>
      <c r="NU518" s="1"/>
      <c r="NV518" s="1"/>
      <c r="NW518" s="1"/>
      <c r="NX518" s="1"/>
      <c r="NY518" s="1"/>
      <c r="NZ518" s="1"/>
      <c r="OA518" s="1"/>
      <c r="OB518" s="1"/>
      <c r="OC518" s="1"/>
      <c r="OD518" s="1"/>
      <c r="OE518" s="1"/>
      <c r="OF518" s="1"/>
      <c r="OG518" s="1"/>
      <c r="OH518" s="1"/>
      <c r="OI518" s="1"/>
      <c r="OJ518" s="1"/>
      <c r="OK518" s="1"/>
      <c r="OL518" s="1"/>
      <c r="OM518" s="1"/>
      <c r="ON518" s="1"/>
      <c r="OO518" s="1"/>
      <c r="OP518" s="1"/>
      <c r="OQ518" s="1"/>
      <c r="OR518" s="1"/>
      <c r="OS518" s="1"/>
      <c r="OT518" s="1"/>
      <c r="OU518" s="1"/>
      <c r="OV518" s="1"/>
      <c r="OW518" s="1"/>
      <c r="OX518" s="1"/>
      <c r="OY518" s="1"/>
      <c r="OZ518" s="1"/>
      <c r="PA518" s="1"/>
      <c r="PB518" s="1"/>
      <c r="PC518" s="1"/>
      <c r="PD518" s="1"/>
      <c r="PE518" s="1"/>
      <c r="PF518" s="1"/>
      <c r="PG518" s="1"/>
      <c r="PH518" s="1"/>
      <c r="PI518" s="1"/>
      <c r="PJ518" s="1"/>
      <c r="PK518" s="1"/>
      <c r="PL518" s="1"/>
      <c r="PM518" s="1"/>
      <c r="PN518" s="1"/>
      <c r="PO518" s="1"/>
      <c r="PP518" s="1"/>
      <c r="PQ518" s="1"/>
      <c r="PR518" s="1"/>
      <c r="PS518" s="1"/>
      <c r="PT518" s="1"/>
      <c r="PU518" s="1"/>
      <c r="PV518" s="1"/>
      <c r="PW518" s="1"/>
      <c r="PX518" s="1"/>
      <c r="PY518" s="1"/>
      <c r="PZ518" s="1"/>
      <c r="QA518" s="1"/>
      <c r="QB518" s="1"/>
      <c r="QC518" s="1"/>
      <c r="QD518" s="1"/>
      <c r="QE518" s="1"/>
      <c r="QF518" s="1"/>
      <c r="QG518" s="1"/>
      <c r="QH518" s="1"/>
      <c r="QI518" s="1"/>
      <c r="QJ518" s="1"/>
      <c r="QK518" s="1"/>
      <c r="QL518" s="1"/>
      <c r="QM518" s="1"/>
      <c r="QN518" s="1"/>
      <c r="QO518" s="1"/>
      <c r="QP518" s="1"/>
      <c r="QQ518" s="1"/>
      <c r="QR518" s="1"/>
      <c r="QS518" s="1"/>
    </row>
    <row r="519" spans="1:461" ht="77.25" customHeight="1" x14ac:dyDescent="0.25">
      <c r="A519" s="716"/>
      <c r="B519" s="717"/>
      <c r="C519" s="762"/>
      <c r="D519" s="762"/>
      <c r="E519" s="867"/>
      <c r="F519" s="869"/>
      <c r="G519" s="384" t="s">
        <v>1372</v>
      </c>
      <c r="H519" s="347" t="s">
        <v>1373</v>
      </c>
      <c r="I519" s="392" t="s">
        <v>1374</v>
      </c>
      <c r="J519" s="88">
        <f t="shared" si="8"/>
        <v>3000</v>
      </c>
      <c r="K519" s="388" t="s">
        <v>1375</v>
      </c>
      <c r="L519" s="603"/>
      <c r="M519" s="864"/>
      <c r="N519" s="381">
        <v>200</v>
      </c>
      <c r="O519" s="381">
        <v>200</v>
      </c>
      <c r="P519" s="381">
        <v>200</v>
      </c>
      <c r="Q519" s="381">
        <v>300</v>
      </c>
      <c r="R519" s="381">
        <v>300</v>
      </c>
      <c r="S519" s="381">
        <v>300</v>
      </c>
      <c r="T519" s="381">
        <v>300</v>
      </c>
      <c r="U519" s="381">
        <v>300</v>
      </c>
      <c r="V519" s="381">
        <v>300</v>
      </c>
      <c r="W519" s="381">
        <v>200</v>
      </c>
      <c r="X519" s="381">
        <v>200</v>
      </c>
      <c r="Y519" s="381">
        <v>200</v>
      </c>
      <c r="Z519" s="393" t="s">
        <v>1376</v>
      </c>
      <c r="AA519" s="30" t="s">
        <v>564</v>
      </c>
      <c r="AB519" s="30" t="s">
        <v>564</v>
      </c>
      <c r="AC519" s="41" t="s">
        <v>1367</v>
      </c>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c r="KJ519" s="1"/>
      <c r="KK519" s="1"/>
      <c r="KL519" s="1"/>
      <c r="KM519" s="1"/>
      <c r="KN519" s="1"/>
      <c r="KO519" s="1"/>
      <c r="KP519" s="1"/>
      <c r="KQ519" s="1"/>
      <c r="KR519" s="1"/>
      <c r="KS519" s="1"/>
      <c r="KT519" s="1"/>
      <c r="KU519" s="1"/>
      <c r="KV519" s="1"/>
      <c r="KW519" s="1"/>
      <c r="KX519" s="1"/>
      <c r="KY519" s="1"/>
      <c r="KZ519" s="1"/>
      <c r="LA519" s="1"/>
      <c r="LB519" s="1"/>
      <c r="LC519" s="1"/>
      <c r="LD519" s="1"/>
      <c r="LE519" s="1"/>
      <c r="LF519" s="1"/>
      <c r="LG519" s="1"/>
      <c r="LH519" s="1"/>
      <c r="LI519" s="1"/>
      <c r="LJ519" s="1"/>
      <c r="LK519" s="1"/>
      <c r="LL519" s="1"/>
      <c r="LM519" s="1"/>
      <c r="LN519" s="1"/>
      <c r="LO519" s="1"/>
      <c r="LP519" s="1"/>
      <c r="LQ519" s="1"/>
      <c r="LR519" s="1"/>
      <c r="LS519" s="1"/>
      <c r="LT519" s="1"/>
      <c r="LU519" s="1"/>
      <c r="LV519" s="1"/>
      <c r="LW519" s="1"/>
      <c r="LX519" s="1"/>
      <c r="LY519" s="1"/>
      <c r="LZ519" s="1"/>
      <c r="MA519" s="1"/>
      <c r="MB519" s="1"/>
      <c r="MC519" s="1"/>
      <c r="MD519" s="1"/>
      <c r="ME519" s="1"/>
      <c r="MF519" s="1"/>
      <c r="MG519" s="1"/>
      <c r="MH519" s="1"/>
      <c r="MI519" s="1"/>
      <c r="MJ519" s="1"/>
      <c r="MK519" s="1"/>
      <c r="ML519" s="1"/>
      <c r="MM519" s="1"/>
      <c r="MN519" s="1"/>
      <c r="MO519" s="1"/>
      <c r="MP519" s="1"/>
      <c r="MQ519" s="1"/>
      <c r="MR519" s="1"/>
      <c r="MS519" s="1"/>
      <c r="MT519" s="1"/>
      <c r="MU519" s="1"/>
      <c r="MV519" s="1"/>
      <c r="MW519" s="1"/>
      <c r="MX519" s="1"/>
      <c r="MY519" s="1"/>
      <c r="MZ519" s="1"/>
      <c r="NA519" s="1"/>
      <c r="NB519" s="1"/>
      <c r="NC519" s="1"/>
      <c r="ND519" s="1"/>
      <c r="NE519" s="1"/>
      <c r="NF519" s="1"/>
      <c r="NG519" s="1"/>
      <c r="NH519" s="1"/>
      <c r="NI519" s="1"/>
      <c r="NJ519" s="1"/>
      <c r="NK519" s="1"/>
      <c r="NL519" s="1"/>
      <c r="NM519" s="1"/>
      <c r="NN519" s="1"/>
      <c r="NO519" s="1"/>
      <c r="NP519" s="1"/>
      <c r="NQ519" s="1"/>
      <c r="NR519" s="1"/>
      <c r="NS519" s="1"/>
      <c r="NT519" s="1"/>
      <c r="NU519" s="1"/>
      <c r="NV519" s="1"/>
      <c r="NW519" s="1"/>
      <c r="NX519" s="1"/>
      <c r="NY519" s="1"/>
      <c r="NZ519" s="1"/>
      <c r="OA519" s="1"/>
      <c r="OB519" s="1"/>
      <c r="OC519" s="1"/>
      <c r="OD519" s="1"/>
      <c r="OE519" s="1"/>
      <c r="OF519" s="1"/>
      <c r="OG519" s="1"/>
      <c r="OH519" s="1"/>
      <c r="OI519" s="1"/>
      <c r="OJ519" s="1"/>
      <c r="OK519" s="1"/>
      <c r="OL519" s="1"/>
      <c r="OM519" s="1"/>
      <c r="ON519" s="1"/>
      <c r="OO519" s="1"/>
      <c r="OP519" s="1"/>
      <c r="OQ519" s="1"/>
      <c r="OR519" s="1"/>
      <c r="OS519" s="1"/>
      <c r="OT519" s="1"/>
      <c r="OU519" s="1"/>
      <c r="OV519" s="1"/>
      <c r="OW519" s="1"/>
      <c r="OX519" s="1"/>
      <c r="OY519" s="1"/>
      <c r="OZ519" s="1"/>
      <c r="PA519" s="1"/>
      <c r="PB519" s="1"/>
      <c r="PC519" s="1"/>
      <c r="PD519" s="1"/>
      <c r="PE519" s="1"/>
      <c r="PF519" s="1"/>
      <c r="PG519" s="1"/>
      <c r="PH519" s="1"/>
      <c r="PI519" s="1"/>
      <c r="PJ519" s="1"/>
      <c r="PK519" s="1"/>
      <c r="PL519" s="1"/>
      <c r="PM519" s="1"/>
      <c r="PN519" s="1"/>
      <c r="PO519" s="1"/>
      <c r="PP519" s="1"/>
      <c r="PQ519" s="1"/>
      <c r="PR519" s="1"/>
      <c r="PS519" s="1"/>
      <c r="PT519" s="1"/>
      <c r="PU519" s="1"/>
      <c r="PV519" s="1"/>
      <c r="PW519" s="1"/>
      <c r="PX519" s="1"/>
      <c r="PY519" s="1"/>
      <c r="PZ519" s="1"/>
      <c r="QA519" s="1"/>
      <c r="QB519" s="1"/>
      <c r="QC519" s="1"/>
      <c r="QD519" s="1"/>
      <c r="QE519" s="1"/>
      <c r="QF519" s="1"/>
      <c r="QG519" s="1"/>
      <c r="QH519" s="1"/>
      <c r="QI519" s="1"/>
      <c r="QJ519" s="1"/>
      <c r="QK519" s="1"/>
      <c r="QL519" s="1"/>
      <c r="QM519" s="1"/>
      <c r="QN519" s="1"/>
      <c r="QO519" s="1"/>
      <c r="QP519" s="1"/>
      <c r="QQ519" s="1"/>
      <c r="QR519" s="1"/>
      <c r="QS519" s="1"/>
    </row>
    <row r="520" spans="1:461" ht="93" customHeight="1" x14ac:dyDescent="0.25">
      <c r="A520" s="716"/>
      <c r="B520" s="717"/>
      <c r="C520" s="762"/>
      <c r="D520" s="762"/>
      <c r="E520" s="867"/>
      <c r="F520" s="869"/>
      <c r="G520" s="384" t="s">
        <v>1377</v>
      </c>
      <c r="H520" s="347" t="s">
        <v>1378</v>
      </c>
      <c r="I520" s="347" t="s">
        <v>1379</v>
      </c>
      <c r="J520" s="88">
        <f t="shared" si="8"/>
        <v>60</v>
      </c>
      <c r="K520" s="388" t="s">
        <v>1359</v>
      </c>
      <c r="L520" s="603"/>
      <c r="M520" s="864"/>
      <c r="N520" s="381">
        <v>5</v>
      </c>
      <c r="O520" s="381">
        <v>5</v>
      </c>
      <c r="P520" s="381">
        <v>5</v>
      </c>
      <c r="Q520" s="381">
        <v>5</v>
      </c>
      <c r="R520" s="381">
        <v>5</v>
      </c>
      <c r="S520" s="381">
        <v>5</v>
      </c>
      <c r="T520" s="381">
        <v>5</v>
      </c>
      <c r="U520" s="381">
        <v>5</v>
      </c>
      <c r="V520" s="381">
        <v>5</v>
      </c>
      <c r="W520" s="381">
        <v>5</v>
      </c>
      <c r="X520" s="381">
        <v>5</v>
      </c>
      <c r="Y520" s="381">
        <v>5</v>
      </c>
      <c r="Z520" s="40" t="s">
        <v>1380</v>
      </c>
      <c r="AA520" s="30" t="s">
        <v>564</v>
      </c>
      <c r="AB520" s="30" t="s">
        <v>564</v>
      </c>
      <c r="AC520" s="41" t="s">
        <v>1367</v>
      </c>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c r="KJ520" s="1"/>
      <c r="KK520" s="1"/>
      <c r="KL520" s="1"/>
      <c r="KM520" s="1"/>
      <c r="KN520" s="1"/>
      <c r="KO520" s="1"/>
      <c r="KP520" s="1"/>
      <c r="KQ520" s="1"/>
      <c r="KR520" s="1"/>
      <c r="KS520" s="1"/>
      <c r="KT520" s="1"/>
      <c r="KU520" s="1"/>
      <c r="KV520" s="1"/>
      <c r="KW520" s="1"/>
      <c r="KX520" s="1"/>
      <c r="KY520" s="1"/>
      <c r="KZ520" s="1"/>
      <c r="LA520" s="1"/>
      <c r="LB520" s="1"/>
      <c r="LC520" s="1"/>
      <c r="LD520" s="1"/>
      <c r="LE520" s="1"/>
      <c r="LF520" s="1"/>
      <c r="LG520" s="1"/>
      <c r="LH520" s="1"/>
      <c r="LI520" s="1"/>
      <c r="LJ520" s="1"/>
      <c r="LK520" s="1"/>
      <c r="LL520" s="1"/>
      <c r="LM520" s="1"/>
      <c r="LN520" s="1"/>
      <c r="LO520" s="1"/>
      <c r="LP520" s="1"/>
      <c r="LQ520" s="1"/>
      <c r="LR520" s="1"/>
      <c r="LS520" s="1"/>
      <c r="LT520" s="1"/>
      <c r="LU520" s="1"/>
      <c r="LV520" s="1"/>
      <c r="LW520" s="1"/>
      <c r="LX520" s="1"/>
      <c r="LY520" s="1"/>
      <c r="LZ520" s="1"/>
      <c r="MA520" s="1"/>
      <c r="MB520" s="1"/>
      <c r="MC520" s="1"/>
      <c r="MD520" s="1"/>
      <c r="ME520" s="1"/>
      <c r="MF520" s="1"/>
      <c r="MG520" s="1"/>
      <c r="MH520" s="1"/>
      <c r="MI520" s="1"/>
      <c r="MJ520" s="1"/>
      <c r="MK520" s="1"/>
      <c r="ML520" s="1"/>
      <c r="MM520" s="1"/>
      <c r="MN520" s="1"/>
      <c r="MO520" s="1"/>
      <c r="MP520" s="1"/>
      <c r="MQ520" s="1"/>
      <c r="MR520" s="1"/>
      <c r="MS520" s="1"/>
      <c r="MT520" s="1"/>
      <c r="MU520" s="1"/>
      <c r="MV520" s="1"/>
      <c r="MW520" s="1"/>
      <c r="MX520" s="1"/>
      <c r="MY520" s="1"/>
      <c r="MZ520" s="1"/>
      <c r="NA520" s="1"/>
      <c r="NB520" s="1"/>
      <c r="NC520" s="1"/>
      <c r="ND520" s="1"/>
      <c r="NE520" s="1"/>
      <c r="NF520" s="1"/>
      <c r="NG520" s="1"/>
      <c r="NH520" s="1"/>
      <c r="NI520" s="1"/>
      <c r="NJ520" s="1"/>
      <c r="NK520" s="1"/>
      <c r="NL520" s="1"/>
      <c r="NM520" s="1"/>
      <c r="NN520" s="1"/>
      <c r="NO520" s="1"/>
      <c r="NP520" s="1"/>
      <c r="NQ520" s="1"/>
      <c r="NR520" s="1"/>
      <c r="NS520" s="1"/>
      <c r="NT520" s="1"/>
      <c r="NU520" s="1"/>
      <c r="NV520" s="1"/>
      <c r="NW520" s="1"/>
      <c r="NX520" s="1"/>
      <c r="NY520" s="1"/>
      <c r="NZ520" s="1"/>
      <c r="OA520" s="1"/>
      <c r="OB520" s="1"/>
      <c r="OC520" s="1"/>
      <c r="OD520" s="1"/>
      <c r="OE520" s="1"/>
      <c r="OF520" s="1"/>
      <c r="OG520" s="1"/>
      <c r="OH520" s="1"/>
      <c r="OI520" s="1"/>
      <c r="OJ520" s="1"/>
      <c r="OK520" s="1"/>
      <c r="OL520" s="1"/>
      <c r="OM520" s="1"/>
      <c r="ON520" s="1"/>
      <c r="OO520" s="1"/>
      <c r="OP520" s="1"/>
      <c r="OQ520" s="1"/>
      <c r="OR520" s="1"/>
      <c r="OS520" s="1"/>
      <c r="OT520" s="1"/>
      <c r="OU520" s="1"/>
      <c r="OV520" s="1"/>
      <c r="OW520" s="1"/>
      <c r="OX520" s="1"/>
      <c r="OY520" s="1"/>
      <c r="OZ520" s="1"/>
      <c r="PA520" s="1"/>
      <c r="PB520" s="1"/>
      <c r="PC520" s="1"/>
      <c r="PD520" s="1"/>
      <c r="PE520" s="1"/>
      <c r="PF520" s="1"/>
      <c r="PG520" s="1"/>
      <c r="PH520" s="1"/>
      <c r="PI520" s="1"/>
      <c r="PJ520" s="1"/>
      <c r="PK520" s="1"/>
      <c r="PL520" s="1"/>
      <c r="PM520" s="1"/>
      <c r="PN520" s="1"/>
      <c r="PO520" s="1"/>
      <c r="PP520" s="1"/>
      <c r="PQ520" s="1"/>
      <c r="PR520" s="1"/>
      <c r="PS520" s="1"/>
      <c r="PT520" s="1"/>
      <c r="PU520" s="1"/>
      <c r="PV520" s="1"/>
      <c r="PW520" s="1"/>
      <c r="PX520" s="1"/>
      <c r="PY520" s="1"/>
      <c r="PZ520" s="1"/>
      <c r="QA520" s="1"/>
      <c r="QB520" s="1"/>
      <c r="QC520" s="1"/>
      <c r="QD520" s="1"/>
      <c r="QE520" s="1"/>
      <c r="QF520" s="1"/>
      <c r="QG520" s="1"/>
      <c r="QH520" s="1"/>
      <c r="QI520" s="1"/>
      <c r="QJ520" s="1"/>
      <c r="QK520" s="1"/>
      <c r="QL520" s="1"/>
      <c r="QM520" s="1"/>
      <c r="QN520" s="1"/>
      <c r="QO520" s="1"/>
      <c r="QP520" s="1"/>
      <c r="QQ520" s="1"/>
      <c r="QR520" s="1"/>
      <c r="QS520" s="1"/>
    </row>
    <row r="521" spans="1:461" ht="91.5" customHeight="1" x14ac:dyDescent="0.25">
      <c r="A521" s="716"/>
      <c r="B521" s="717"/>
      <c r="C521" s="762"/>
      <c r="D521" s="762"/>
      <c r="E521" s="867"/>
      <c r="F521" s="869"/>
      <c r="G521" s="384" t="s">
        <v>1381</v>
      </c>
      <c r="H521" s="347" t="s">
        <v>1378</v>
      </c>
      <c r="I521" s="347" t="s">
        <v>1382</v>
      </c>
      <c r="J521" s="88">
        <f t="shared" si="8"/>
        <v>700</v>
      </c>
      <c r="K521" s="388" t="s">
        <v>1359</v>
      </c>
      <c r="L521" s="603"/>
      <c r="M521" s="864"/>
      <c r="N521" s="381">
        <v>50</v>
      </c>
      <c r="O521" s="381">
        <v>50</v>
      </c>
      <c r="P521" s="381">
        <v>50</v>
      </c>
      <c r="Q521" s="381">
        <v>65</v>
      </c>
      <c r="R521" s="381">
        <v>65</v>
      </c>
      <c r="S521" s="381">
        <v>70</v>
      </c>
      <c r="T521" s="381">
        <v>65</v>
      </c>
      <c r="U521" s="381">
        <v>65</v>
      </c>
      <c r="V521" s="381">
        <v>70</v>
      </c>
      <c r="W521" s="381">
        <v>50</v>
      </c>
      <c r="X521" s="381">
        <v>50</v>
      </c>
      <c r="Y521" s="381">
        <v>50</v>
      </c>
      <c r="Z521" s="40" t="s">
        <v>1383</v>
      </c>
      <c r="AA521" s="30" t="s">
        <v>564</v>
      </c>
      <c r="AB521" s="30" t="s">
        <v>324</v>
      </c>
      <c r="AC521" s="41" t="s">
        <v>1384</v>
      </c>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c r="KJ521" s="1"/>
      <c r="KK521" s="1"/>
      <c r="KL521" s="1"/>
      <c r="KM521" s="1"/>
      <c r="KN521" s="1"/>
      <c r="KO521" s="1"/>
      <c r="KP521" s="1"/>
      <c r="KQ521" s="1"/>
      <c r="KR521" s="1"/>
      <c r="KS521" s="1"/>
      <c r="KT521" s="1"/>
      <c r="KU521" s="1"/>
      <c r="KV521" s="1"/>
      <c r="KW521" s="1"/>
      <c r="KX521" s="1"/>
      <c r="KY521" s="1"/>
      <c r="KZ521" s="1"/>
      <c r="LA521" s="1"/>
      <c r="LB521" s="1"/>
      <c r="LC521" s="1"/>
      <c r="LD521" s="1"/>
      <c r="LE521" s="1"/>
      <c r="LF521" s="1"/>
      <c r="LG521" s="1"/>
      <c r="LH521" s="1"/>
      <c r="LI521" s="1"/>
      <c r="LJ521" s="1"/>
      <c r="LK521" s="1"/>
      <c r="LL521" s="1"/>
      <c r="LM521" s="1"/>
      <c r="LN521" s="1"/>
      <c r="LO521" s="1"/>
      <c r="LP521" s="1"/>
      <c r="LQ521" s="1"/>
      <c r="LR521" s="1"/>
      <c r="LS521" s="1"/>
      <c r="LT521" s="1"/>
      <c r="LU521" s="1"/>
      <c r="LV521" s="1"/>
      <c r="LW521" s="1"/>
      <c r="LX521" s="1"/>
      <c r="LY521" s="1"/>
      <c r="LZ521" s="1"/>
      <c r="MA521" s="1"/>
      <c r="MB521" s="1"/>
      <c r="MC521" s="1"/>
      <c r="MD521" s="1"/>
      <c r="ME521" s="1"/>
      <c r="MF521" s="1"/>
      <c r="MG521" s="1"/>
      <c r="MH521" s="1"/>
      <c r="MI521" s="1"/>
      <c r="MJ521" s="1"/>
      <c r="MK521" s="1"/>
      <c r="ML521" s="1"/>
      <c r="MM521" s="1"/>
      <c r="MN521" s="1"/>
      <c r="MO521" s="1"/>
      <c r="MP521" s="1"/>
      <c r="MQ521" s="1"/>
      <c r="MR521" s="1"/>
      <c r="MS521" s="1"/>
      <c r="MT521" s="1"/>
      <c r="MU521" s="1"/>
      <c r="MV521" s="1"/>
      <c r="MW521" s="1"/>
      <c r="MX521" s="1"/>
      <c r="MY521" s="1"/>
      <c r="MZ521" s="1"/>
      <c r="NA521" s="1"/>
      <c r="NB521" s="1"/>
      <c r="NC521" s="1"/>
      <c r="ND521" s="1"/>
      <c r="NE521" s="1"/>
      <c r="NF521" s="1"/>
      <c r="NG521" s="1"/>
      <c r="NH521" s="1"/>
      <c r="NI521" s="1"/>
      <c r="NJ521" s="1"/>
      <c r="NK521" s="1"/>
      <c r="NL521" s="1"/>
      <c r="NM521" s="1"/>
      <c r="NN521" s="1"/>
      <c r="NO521" s="1"/>
      <c r="NP521" s="1"/>
      <c r="NQ521" s="1"/>
      <c r="NR521" s="1"/>
      <c r="NS521" s="1"/>
      <c r="NT521" s="1"/>
      <c r="NU521" s="1"/>
      <c r="NV521" s="1"/>
      <c r="NW521" s="1"/>
      <c r="NX521" s="1"/>
      <c r="NY521" s="1"/>
      <c r="NZ521" s="1"/>
      <c r="OA521" s="1"/>
      <c r="OB521" s="1"/>
      <c r="OC521" s="1"/>
      <c r="OD521" s="1"/>
      <c r="OE521" s="1"/>
      <c r="OF521" s="1"/>
      <c r="OG521" s="1"/>
      <c r="OH521" s="1"/>
      <c r="OI521" s="1"/>
      <c r="OJ521" s="1"/>
      <c r="OK521" s="1"/>
      <c r="OL521" s="1"/>
      <c r="OM521" s="1"/>
      <c r="ON521" s="1"/>
      <c r="OO521" s="1"/>
      <c r="OP521" s="1"/>
      <c r="OQ521" s="1"/>
      <c r="OR521" s="1"/>
      <c r="OS521" s="1"/>
      <c r="OT521" s="1"/>
      <c r="OU521" s="1"/>
      <c r="OV521" s="1"/>
      <c r="OW521" s="1"/>
      <c r="OX521" s="1"/>
      <c r="OY521" s="1"/>
      <c r="OZ521" s="1"/>
      <c r="PA521" s="1"/>
      <c r="PB521" s="1"/>
      <c r="PC521" s="1"/>
      <c r="PD521" s="1"/>
      <c r="PE521" s="1"/>
      <c r="PF521" s="1"/>
      <c r="PG521" s="1"/>
      <c r="PH521" s="1"/>
      <c r="PI521" s="1"/>
      <c r="PJ521" s="1"/>
      <c r="PK521" s="1"/>
      <c r="PL521" s="1"/>
      <c r="PM521" s="1"/>
      <c r="PN521" s="1"/>
      <c r="PO521" s="1"/>
      <c r="PP521" s="1"/>
      <c r="PQ521" s="1"/>
      <c r="PR521" s="1"/>
      <c r="PS521" s="1"/>
      <c r="PT521" s="1"/>
      <c r="PU521" s="1"/>
      <c r="PV521" s="1"/>
      <c r="PW521" s="1"/>
      <c r="PX521" s="1"/>
      <c r="PY521" s="1"/>
      <c r="PZ521" s="1"/>
      <c r="QA521" s="1"/>
      <c r="QB521" s="1"/>
      <c r="QC521" s="1"/>
      <c r="QD521" s="1"/>
      <c r="QE521" s="1"/>
      <c r="QF521" s="1"/>
      <c r="QG521" s="1"/>
      <c r="QH521" s="1"/>
      <c r="QI521" s="1"/>
      <c r="QJ521" s="1"/>
      <c r="QK521" s="1"/>
      <c r="QL521" s="1"/>
      <c r="QM521" s="1"/>
      <c r="QN521" s="1"/>
      <c r="QO521" s="1"/>
      <c r="QP521" s="1"/>
      <c r="QQ521" s="1"/>
      <c r="QR521" s="1"/>
      <c r="QS521" s="1"/>
    </row>
    <row r="522" spans="1:461" ht="83.25" customHeight="1" x14ac:dyDescent="0.25">
      <c r="A522" s="716"/>
      <c r="B522" s="717"/>
      <c r="C522" s="762"/>
      <c r="D522" s="762"/>
      <c r="E522" s="867"/>
      <c r="F522" s="869"/>
      <c r="G522" s="384" t="s">
        <v>1385</v>
      </c>
      <c r="H522" s="347" t="s">
        <v>1386</v>
      </c>
      <c r="I522" s="347" t="s">
        <v>1374</v>
      </c>
      <c r="J522" s="88">
        <f t="shared" si="8"/>
        <v>12000</v>
      </c>
      <c r="K522" s="388" t="s">
        <v>1359</v>
      </c>
      <c r="L522" s="603"/>
      <c r="M522" s="864"/>
      <c r="N522" s="381">
        <v>1000</v>
      </c>
      <c r="O522" s="381">
        <v>1000</v>
      </c>
      <c r="P522" s="381">
        <v>1500</v>
      </c>
      <c r="Q522" s="381">
        <v>1000</v>
      </c>
      <c r="R522" s="381">
        <v>1000</v>
      </c>
      <c r="S522" s="381">
        <v>1000</v>
      </c>
      <c r="T522" s="381">
        <v>1000</v>
      </c>
      <c r="U522" s="381">
        <v>1000</v>
      </c>
      <c r="V522" s="381">
        <v>1000</v>
      </c>
      <c r="W522" s="381">
        <v>800</v>
      </c>
      <c r="X522" s="381">
        <v>800</v>
      </c>
      <c r="Y522" s="381">
        <v>900</v>
      </c>
      <c r="Z522" s="391" t="s">
        <v>1387</v>
      </c>
      <c r="AA522" s="30" t="s">
        <v>564</v>
      </c>
      <c r="AB522" s="30" t="s">
        <v>564</v>
      </c>
      <c r="AC522" s="41" t="s">
        <v>1388</v>
      </c>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c r="KJ522" s="1"/>
      <c r="KK522" s="1"/>
      <c r="KL522" s="1"/>
      <c r="KM522" s="1"/>
      <c r="KN522" s="1"/>
      <c r="KO522" s="1"/>
      <c r="KP522" s="1"/>
      <c r="KQ522" s="1"/>
      <c r="KR522" s="1"/>
      <c r="KS522" s="1"/>
      <c r="KT522" s="1"/>
      <c r="KU522" s="1"/>
      <c r="KV522" s="1"/>
      <c r="KW522" s="1"/>
      <c r="KX522" s="1"/>
      <c r="KY522" s="1"/>
      <c r="KZ522" s="1"/>
      <c r="LA522" s="1"/>
      <c r="LB522" s="1"/>
      <c r="LC522" s="1"/>
      <c r="LD522" s="1"/>
      <c r="LE522" s="1"/>
      <c r="LF522" s="1"/>
      <c r="LG522" s="1"/>
      <c r="LH522" s="1"/>
      <c r="LI522" s="1"/>
      <c r="LJ522" s="1"/>
      <c r="LK522" s="1"/>
      <c r="LL522" s="1"/>
      <c r="LM522" s="1"/>
      <c r="LN522" s="1"/>
      <c r="LO522" s="1"/>
      <c r="LP522" s="1"/>
      <c r="LQ522" s="1"/>
      <c r="LR522" s="1"/>
      <c r="LS522" s="1"/>
      <c r="LT522" s="1"/>
      <c r="LU522" s="1"/>
      <c r="LV522" s="1"/>
      <c r="LW522" s="1"/>
      <c r="LX522" s="1"/>
      <c r="LY522" s="1"/>
      <c r="LZ522" s="1"/>
      <c r="MA522" s="1"/>
      <c r="MB522" s="1"/>
      <c r="MC522" s="1"/>
      <c r="MD522" s="1"/>
      <c r="ME522" s="1"/>
      <c r="MF522" s="1"/>
      <c r="MG522" s="1"/>
      <c r="MH522" s="1"/>
      <c r="MI522" s="1"/>
      <c r="MJ522" s="1"/>
      <c r="MK522" s="1"/>
      <c r="ML522" s="1"/>
      <c r="MM522" s="1"/>
      <c r="MN522" s="1"/>
      <c r="MO522" s="1"/>
      <c r="MP522" s="1"/>
      <c r="MQ522" s="1"/>
      <c r="MR522" s="1"/>
      <c r="MS522" s="1"/>
      <c r="MT522" s="1"/>
      <c r="MU522" s="1"/>
      <c r="MV522" s="1"/>
      <c r="MW522" s="1"/>
      <c r="MX522" s="1"/>
      <c r="MY522" s="1"/>
      <c r="MZ522" s="1"/>
      <c r="NA522" s="1"/>
      <c r="NB522" s="1"/>
      <c r="NC522" s="1"/>
      <c r="ND522" s="1"/>
      <c r="NE522" s="1"/>
      <c r="NF522" s="1"/>
      <c r="NG522" s="1"/>
      <c r="NH522" s="1"/>
      <c r="NI522" s="1"/>
      <c r="NJ522" s="1"/>
      <c r="NK522" s="1"/>
      <c r="NL522" s="1"/>
      <c r="NM522" s="1"/>
      <c r="NN522" s="1"/>
      <c r="NO522" s="1"/>
      <c r="NP522" s="1"/>
      <c r="NQ522" s="1"/>
      <c r="NR522" s="1"/>
      <c r="NS522" s="1"/>
      <c r="NT522" s="1"/>
      <c r="NU522" s="1"/>
      <c r="NV522" s="1"/>
      <c r="NW522" s="1"/>
      <c r="NX522" s="1"/>
      <c r="NY522" s="1"/>
      <c r="NZ522" s="1"/>
      <c r="OA522" s="1"/>
      <c r="OB522" s="1"/>
      <c r="OC522" s="1"/>
      <c r="OD522" s="1"/>
      <c r="OE522" s="1"/>
      <c r="OF522" s="1"/>
      <c r="OG522" s="1"/>
      <c r="OH522" s="1"/>
      <c r="OI522" s="1"/>
      <c r="OJ522" s="1"/>
      <c r="OK522" s="1"/>
      <c r="OL522" s="1"/>
      <c r="OM522" s="1"/>
      <c r="ON522" s="1"/>
      <c r="OO522" s="1"/>
      <c r="OP522" s="1"/>
      <c r="OQ522" s="1"/>
      <c r="OR522" s="1"/>
      <c r="OS522" s="1"/>
      <c r="OT522" s="1"/>
      <c r="OU522" s="1"/>
      <c r="OV522" s="1"/>
      <c r="OW522" s="1"/>
      <c r="OX522" s="1"/>
      <c r="OY522" s="1"/>
      <c r="OZ522" s="1"/>
      <c r="PA522" s="1"/>
      <c r="PB522" s="1"/>
      <c r="PC522" s="1"/>
      <c r="PD522" s="1"/>
      <c r="PE522" s="1"/>
      <c r="PF522" s="1"/>
      <c r="PG522" s="1"/>
      <c r="PH522" s="1"/>
      <c r="PI522" s="1"/>
      <c r="PJ522" s="1"/>
      <c r="PK522" s="1"/>
      <c r="PL522" s="1"/>
      <c r="PM522" s="1"/>
      <c r="PN522" s="1"/>
      <c r="PO522" s="1"/>
      <c r="PP522" s="1"/>
      <c r="PQ522" s="1"/>
      <c r="PR522" s="1"/>
      <c r="PS522" s="1"/>
      <c r="PT522" s="1"/>
      <c r="PU522" s="1"/>
      <c r="PV522" s="1"/>
      <c r="PW522" s="1"/>
      <c r="PX522" s="1"/>
      <c r="PY522" s="1"/>
      <c r="PZ522" s="1"/>
      <c r="QA522" s="1"/>
      <c r="QB522" s="1"/>
      <c r="QC522" s="1"/>
      <c r="QD522" s="1"/>
      <c r="QE522" s="1"/>
      <c r="QF522" s="1"/>
      <c r="QG522" s="1"/>
      <c r="QH522" s="1"/>
      <c r="QI522" s="1"/>
      <c r="QJ522" s="1"/>
      <c r="QK522" s="1"/>
      <c r="QL522" s="1"/>
      <c r="QM522" s="1"/>
      <c r="QN522" s="1"/>
      <c r="QO522" s="1"/>
      <c r="QP522" s="1"/>
      <c r="QQ522" s="1"/>
      <c r="QR522" s="1"/>
      <c r="QS522" s="1"/>
    </row>
    <row r="523" spans="1:461" ht="78.75" x14ac:dyDescent="0.25">
      <c r="A523" s="716"/>
      <c r="B523" s="717"/>
      <c r="C523" s="762"/>
      <c r="D523" s="762"/>
      <c r="E523" s="868"/>
      <c r="F523" s="875"/>
      <c r="G523" s="384" t="s">
        <v>1389</v>
      </c>
      <c r="H523" s="347" t="s">
        <v>1390</v>
      </c>
      <c r="I523" s="392" t="s">
        <v>1391</v>
      </c>
      <c r="J523" s="88">
        <f t="shared" si="8"/>
        <v>16000</v>
      </c>
      <c r="K523" s="347" t="s">
        <v>1392</v>
      </c>
      <c r="L523" s="603"/>
      <c r="M523" s="864"/>
      <c r="N523" s="381">
        <v>1300</v>
      </c>
      <c r="O523" s="381">
        <v>1300</v>
      </c>
      <c r="P523" s="381">
        <v>1400</v>
      </c>
      <c r="Q523" s="381">
        <v>1300</v>
      </c>
      <c r="R523" s="381">
        <v>1300</v>
      </c>
      <c r="S523" s="381">
        <v>1400</v>
      </c>
      <c r="T523" s="381">
        <v>1300</v>
      </c>
      <c r="U523" s="381">
        <v>1300</v>
      </c>
      <c r="V523" s="381">
        <v>1400</v>
      </c>
      <c r="W523" s="381">
        <v>1300</v>
      </c>
      <c r="X523" s="381">
        <v>1300</v>
      </c>
      <c r="Y523" s="381">
        <v>1400</v>
      </c>
      <c r="Z523" s="391" t="s">
        <v>1393</v>
      </c>
      <c r="AA523" s="30" t="s">
        <v>564</v>
      </c>
      <c r="AB523" s="30" t="s">
        <v>564</v>
      </c>
      <c r="AC523" s="41" t="s">
        <v>1394</v>
      </c>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c r="KJ523" s="1"/>
      <c r="KK523" s="1"/>
      <c r="KL523" s="1"/>
      <c r="KM523" s="1"/>
      <c r="KN523" s="1"/>
      <c r="KO523" s="1"/>
      <c r="KP523" s="1"/>
      <c r="KQ523" s="1"/>
      <c r="KR523" s="1"/>
      <c r="KS523" s="1"/>
      <c r="KT523" s="1"/>
      <c r="KU523" s="1"/>
      <c r="KV523" s="1"/>
      <c r="KW523" s="1"/>
      <c r="KX523" s="1"/>
      <c r="KY523" s="1"/>
      <c r="KZ523" s="1"/>
      <c r="LA523" s="1"/>
      <c r="LB523" s="1"/>
      <c r="LC523" s="1"/>
      <c r="LD523" s="1"/>
      <c r="LE523" s="1"/>
      <c r="LF523" s="1"/>
      <c r="LG523" s="1"/>
      <c r="LH523" s="1"/>
      <c r="LI523" s="1"/>
      <c r="LJ523" s="1"/>
      <c r="LK523" s="1"/>
      <c r="LL523" s="1"/>
      <c r="LM523" s="1"/>
      <c r="LN523" s="1"/>
      <c r="LO523" s="1"/>
      <c r="LP523" s="1"/>
      <c r="LQ523" s="1"/>
      <c r="LR523" s="1"/>
      <c r="LS523" s="1"/>
      <c r="LT523" s="1"/>
      <c r="LU523" s="1"/>
      <c r="LV523" s="1"/>
      <c r="LW523" s="1"/>
      <c r="LX523" s="1"/>
      <c r="LY523" s="1"/>
      <c r="LZ523" s="1"/>
      <c r="MA523" s="1"/>
      <c r="MB523" s="1"/>
      <c r="MC523" s="1"/>
      <c r="MD523" s="1"/>
      <c r="ME523" s="1"/>
      <c r="MF523" s="1"/>
      <c r="MG523" s="1"/>
      <c r="MH523" s="1"/>
      <c r="MI523" s="1"/>
      <c r="MJ523" s="1"/>
      <c r="MK523" s="1"/>
      <c r="ML523" s="1"/>
      <c r="MM523" s="1"/>
      <c r="MN523" s="1"/>
      <c r="MO523" s="1"/>
      <c r="MP523" s="1"/>
      <c r="MQ523" s="1"/>
      <c r="MR523" s="1"/>
      <c r="MS523" s="1"/>
      <c r="MT523" s="1"/>
      <c r="MU523" s="1"/>
      <c r="MV523" s="1"/>
      <c r="MW523" s="1"/>
      <c r="MX523" s="1"/>
      <c r="MY523" s="1"/>
      <c r="MZ523" s="1"/>
      <c r="NA523" s="1"/>
      <c r="NB523" s="1"/>
      <c r="NC523" s="1"/>
      <c r="ND523" s="1"/>
      <c r="NE523" s="1"/>
      <c r="NF523" s="1"/>
      <c r="NG523" s="1"/>
      <c r="NH523" s="1"/>
      <c r="NI523" s="1"/>
      <c r="NJ523" s="1"/>
      <c r="NK523" s="1"/>
      <c r="NL523" s="1"/>
      <c r="NM523" s="1"/>
      <c r="NN523" s="1"/>
      <c r="NO523" s="1"/>
      <c r="NP523" s="1"/>
      <c r="NQ523" s="1"/>
      <c r="NR523" s="1"/>
      <c r="NS523" s="1"/>
      <c r="NT523" s="1"/>
      <c r="NU523" s="1"/>
      <c r="NV523" s="1"/>
      <c r="NW523" s="1"/>
      <c r="NX523" s="1"/>
      <c r="NY523" s="1"/>
      <c r="NZ523" s="1"/>
      <c r="OA523" s="1"/>
      <c r="OB523" s="1"/>
      <c r="OC523" s="1"/>
      <c r="OD523" s="1"/>
      <c r="OE523" s="1"/>
      <c r="OF523" s="1"/>
      <c r="OG523" s="1"/>
      <c r="OH523" s="1"/>
      <c r="OI523" s="1"/>
      <c r="OJ523" s="1"/>
      <c r="OK523" s="1"/>
      <c r="OL523" s="1"/>
      <c r="OM523" s="1"/>
      <c r="ON523" s="1"/>
      <c r="OO523" s="1"/>
      <c r="OP523" s="1"/>
      <c r="OQ523" s="1"/>
      <c r="OR523" s="1"/>
      <c r="OS523" s="1"/>
      <c r="OT523" s="1"/>
      <c r="OU523" s="1"/>
      <c r="OV523" s="1"/>
      <c r="OW523" s="1"/>
      <c r="OX523" s="1"/>
      <c r="OY523" s="1"/>
      <c r="OZ523" s="1"/>
      <c r="PA523" s="1"/>
      <c r="PB523" s="1"/>
      <c r="PC523" s="1"/>
      <c r="PD523" s="1"/>
      <c r="PE523" s="1"/>
      <c r="PF523" s="1"/>
      <c r="PG523" s="1"/>
      <c r="PH523" s="1"/>
      <c r="PI523" s="1"/>
      <c r="PJ523" s="1"/>
      <c r="PK523" s="1"/>
      <c r="PL523" s="1"/>
      <c r="PM523" s="1"/>
      <c r="PN523" s="1"/>
      <c r="PO523" s="1"/>
      <c r="PP523" s="1"/>
      <c r="PQ523" s="1"/>
      <c r="PR523" s="1"/>
      <c r="PS523" s="1"/>
      <c r="PT523" s="1"/>
      <c r="PU523" s="1"/>
      <c r="PV523" s="1"/>
      <c r="PW523" s="1"/>
      <c r="PX523" s="1"/>
      <c r="PY523" s="1"/>
      <c r="PZ523" s="1"/>
      <c r="QA523" s="1"/>
      <c r="QB523" s="1"/>
      <c r="QC523" s="1"/>
      <c r="QD523" s="1"/>
      <c r="QE523" s="1"/>
      <c r="QF523" s="1"/>
      <c r="QG523" s="1"/>
      <c r="QH523" s="1"/>
      <c r="QI523" s="1"/>
      <c r="QJ523" s="1"/>
      <c r="QK523" s="1"/>
      <c r="QL523" s="1"/>
      <c r="QM523" s="1"/>
      <c r="QN523" s="1"/>
      <c r="QO523" s="1"/>
      <c r="QP523" s="1"/>
      <c r="QQ523" s="1"/>
      <c r="QR523" s="1"/>
      <c r="QS523" s="1"/>
    </row>
    <row r="524" spans="1:461" ht="66" customHeight="1" x14ac:dyDescent="0.25">
      <c r="A524" s="716"/>
      <c r="B524" s="717"/>
      <c r="C524" s="762"/>
      <c r="D524" s="762"/>
      <c r="E524" s="866">
        <v>4</v>
      </c>
      <c r="F524" s="869" t="s">
        <v>1395</v>
      </c>
      <c r="G524" s="384" t="s">
        <v>1396</v>
      </c>
      <c r="H524" s="347" t="s">
        <v>1397</v>
      </c>
      <c r="I524" s="870" t="s">
        <v>1398</v>
      </c>
      <c r="J524" s="88">
        <f t="shared" si="8"/>
        <v>300</v>
      </c>
      <c r="K524" s="710" t="s">
        <v>1399</v>
      </c>
      <c r="L524" s="603"/>
      <c r="M524" s="864"/>
      <c r="N524" s="381">
        <v>25</v>
      </c>
      <c r="O524" s="381">
        <v>25</v>
      </c>
      <c r="P524" s="381">
        <v>25</v>
      </c>
      <c r="Q524" s="381">
        <v>25</v>
      </c>
      <c r="R524" s="381">
        <v>25</v>
      </c>
      <c r="S524" s="381">
        <v>25</v>
      </c>
      <c r="T524" s="381">
        <v>25</v>
      </c>
      <c r="U524" s="381">
        <v>25</v>
      </c>
      <c r="V524" s="381">
        <v>25</v>
      </c>
      <c r="W524" s="381">
        <v>25</v>
      </c>
      <c r="X524" s="381">
        <v>25</v>
      </c>
      <c r="Y524" s="381">
        <v>25</v>
      </c>
      <c r="Z524" s="77" t="s">
        <v>1400</v>
      </c>
      <c r="AA524" s="30" t="s">
        <v>564</v>
      </c>
      <c r="AB524" s="30" t="s">
        <v>564</v>
      </c>
      <c r="AC524" s="41" t="s">
        <v>31</v>
      </c>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c r="KJ524" s="1"/>
      <c r="KK524" s="1"/>
      <c r="KL524" s="1"/>
      <c r="KM524" s="1"/>
      <c r="KN524" s="1"/>
      <c r="KO524" s="1"/>
      <c r="KP524" s="1"/>
      <c r="KQ524" s="1"/>
      <c r="KR524" s="1"/>
      <c r="KS524" s="1"/>
      <c r="KT524" s="1"/>
      <c r="KU524" s="1"/>
      <c r="KV524" s="1"/>
      <c r="KW524" s="1"/>
      <c r="KX524" s="1"/>
      <c r="KY524" s="1"/>
      <c r="KZ524" s="1"/>
      <c r="LA524" s="1"/>
      <c r="LB524" s="1"/>
      <c r="LC524" s="1"/>
      <c r="LD524" s="1"/>
      <c r="LE524" s="1"/>
      <c r="LF524" s="1"/>
      <c r="LG524" s="1"/>
      <c r="LH524" s="1"/>
      <c r="LI524" s="1"/>
      <c r="LJ524" s="1"/>
      <c r="LK524" s="1"/>
      <c r="LL524" s="1"/>
      <c r="LM524" s="1"/>
      <c r="LN524" s="1"/>
      <c r="LO524" s="1"/>
      <c r="LP524" s="1"/>
      <c r="LQ524" s="1"/>
      <c r="LR524" s="1"/>
      <c r="LS524" s="1"/>
      <c r="LT524" s="1"/>
      <c r="LU524" s="1"/>
      <c r="LV524" s="1"/>
      <c r="LW524" s="1"/>
      <c r="LX524" s="1"/>
      <c r="LY524" s="1"/>
      <c r="LZ524" s="1"/>
      <c r="MA524" s="1"/>
      <c r="MB524" s="1"/>
      <c r="MC524" s="1"/>
      <c r="MD524" s="1"/>
      <c r="ME524" s="1"/>
      <c r="MF524" s="1"/>
      <c r="MG524" s="1"/>
      <c r="MH524" s="1"/>
      <c r="MI524" s="1"/>
      <c r="MJ524" s="1"/>
      <c r="MK524" s="1"/>
      <c r="ML524" s="1"/>
      <c r="MM524" s="1"/>
      <c r="MN524" s="1"/>
      <c r="MO524" s="1"/>
      <c r="MP524" s="1"/>
      <c r="MQ524" s="1"/>
      <c r="MR524" s="1"/>
      <c r="MS524" s="1"/>
      <c r="MT524" s="1"/>
      <c r="MU524" s="1"/>
      <c r="MV524" s="1"/>
      <c r="MW524" s="1"/>
      <c r="MX524" s="1"/>
      <c r="MY524" s="1"/>
      <c r="MZ524" s="1"/>
      <c r="NA524" s="1"/>
      <c r="NB524" s="1"/>
      <c r="NC524" s="1"/>
      <c r="ND524" s="1"/>
      <c r="NE524" s="1"/>
      <c r="NF524" s="1"/>
      <c r="NG524" s="1"/>
      <c r="NH524" s="1"/>
      <c r="NI524" s="1"/>
      <c r="NJ524" s="1"/>
      <c r="NK524" s="1"/>
      <c r="NL524" s="1"/>
      <c r="NM524" s="1"/>
      <c r="NN524" s="1"/>
      <c r="NO524" s="1"/>
      <c r="NP524" s="1"/>
      <c r="NQ524" s="1"/>
      <c r="NR524" s="1"/>
      <c r="NS524" s="1"/>
      <c r="NT524" s="1"/>
      <c r="NU524" s="1"/>
      <c r="NV524" s="1"/>
      <c r="NW524" s="1"/>
      <c r="NX524" s="1"/>
      <c r="NY524" s="1"/>
      <c r="NZ524" s="1"/>
      <c r="OA524" s="1"/>
      <c r="OB524" s="1"/>
      <c r="OC524" s="1"/>
      <c r="OD524" s="1"/>
      <c r="OE524" s="1"/>
      <c r="OF524" s="1"/>
      <c r="OG524" s="1"/>
      <c r="OH524" s="1"/>
      <c r="OI524" s="1"/>
      <c r="OJ524" s="1"/>
      <c r="OK524" s="1"/>
      <c r="OL524" s="1"/>
      <c r="OM524" s="1"/>
      <c r="ON524" s="1"/>
      <c r="OO524" s="1"/>
      <c r="OP524" s="1"/>
      <c r="OQ524" s="1"/>
      <c r="OR524" s="1"/>
      <c r="OS524" s="1"/>
      <c r="OT524" s="1"/>
      <c r="OU524" s="1"/>
      <c r="OV524" s="1"/>
      <c r="OW524" s="1"/>
      <c r="OX524" s="1"/>
      <c r="OY524" s="1"/>
      <c r="OZ524" s="1"/>
      <c r="PA524" s="1"/>
      <c r="PB524" s="1"/>
      <c r="PC524" s="1"/>
      <c r="PD524" s="1"/>
      <c r="PE524" s="1"/>
      <c r="PF524" s="1"/>
      <c r="PG524" s="1"/>
      <c r="PH524" s="1"/>
      <c r="PI524" s="1"/>
      <c r="PJ524" s="1"/>
      <c r="PK524" s="1"/>
      <c r="PL524" s="1"/>
      <c r="PM524" s="1"/>
      <c r="PN524" s="1"/>
      <c r="PO524" s="1"/>
      <c r="PP524" s="1"/>
      <c r="PQ524" s="1"/>
      <c r="PR524" s="1"/>
      <c r="PS524" s="1"/>
      <c r="PT524" s="1"/>
      <c r="PU524" s="1"/>
      <c r="PV524" s="1"/>
      <c r="PW524" s="1"/>
      <c r="PX524" s="1"/>
      <c r="PY524" s="1"/>
      <c r="PZ524" s="1"/>
      <c r="QA524" s="1"/>
      <c r="QB524" s="1"/>
      <c r="QC524" s="1"/>
      <c r="QD524" s="1"/>
      <c r="QE524" s="1"/>
      <c r="QF524" s="1"/>
      <c r="QG524" s="1"/>
      <c r="QH524" s="1"/>
      <c r="QI524" s="1"/>
      <c r="QJ524" s="1"/>
      <c r="QK524" s="1"/>
      <c r="QL524" s="1"/>
      <c r="QM524" s="1"/>
      <c r="QN524" s="1"/>
      <c r="QO524" s="1"/>
      <c r="QP524" s="1"/>
      <c r="QQ524" s="1"/>
      <c r="QR524" s="1"/>
      <c r="QS524" s="1"/>
    </row>
    <row r="525" spans="1:461" ht="73.5" customHeight="1" x14ac:dyDescent="0.25">
      <c r="A525" s="716"/>
      <c r="B525" s="717"/>
      <c r="C525" s="762"/>
      <c r="D525" s="762"/>
      <c r="E525" s="867"/>
      <c r="F525" s="869"/>
      <c r="G525" s="384" t="s">
        <v>1401</v>
      </c>
      <c r="H525" s="347" t="s">
        <v>1402</v>
      </c>
      <c r="I525" s="871"/>
      <c r="J525" s="88">
        <f t="shared" si="8"/>
        <v>1000</v>
      </c>
      <c r="K525" s="710"/>
      <c r="L525" s="603"/>
      <c r="M525" s="864"/>
      <c r="N525" s="381">
        <v>75</v>
      </c>
      <c r="O525" s="381">
        <v>75</v>
      </c>
      <c r="P525" s="381">
        <v>100</v>
      </c>
      <c r="Q525" s="381">
        <v>75</v>
      </c>
      <c r="R525" s="381">
        <v>75</v>
      </c>
      <c r="S525" s="381">
        <v>100</v>
      </c>
      <c r="T525" s="381">
        <v>75</v>
      </c>
      <c r="U525" s="381">
        <v>75</v>
      </c>
      <c r="V525" s="381">
        <v>100</v>
      </c>
      <c r="W525" s="381">
        <v>75</v>
      </c>
      <c r="X525" s="381">
        <v>75</v>
      </c>
      <c r="Y525" s="381">
        <v>100</v>
      </c>
      <c r="Z525" s="77" t="s">
        <v>1403</v>
      </c>
      <c r="AA525" s="30" t="s">
        <v>564</v>
      </c>
      <c r="AB525" s="41" t="s">
        <v>564</v>
      </c>
      <c r="AC525" s="41" t="s">
        <v>1404</v>
      </c>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c r="KJ525" s="1"/>
      <c r="KK525" s="1"/>
      <c r="KL525" s="1"/>
      <c r="KM525" s="1"/>
      <c r="KN525" s="1"/>
      <c r="KO525" s="1"/>
      <c r="KP525" s="1"/>
      <c r="KQ525" s="1"/>
      <c r="KR525" s="1"/>
      <c r="KS525" s="1"/>
      <c r="KT525" s="1"/>
      <c r="KU525" s="1"/>
      <c r="KV525" s="1"/>
      <c r="KW525" s="1"/>
      <c r="KX525" s="1"/>
      <c r="KY525" s="1"/>
      <c r="KZ525" s="1"/>
      <c r="LA525" s="1"/>
      <c r="LB525" s="1"/>
      <c r="LC525" s="1"/>
      <c r="LD525" s="1"/>
      <c r="LE525" s="1"/>
      <c r="LF525" s="1"/>
      <c r="LG525" s="1"/>
      <c r="LH525" s="1"/>
      <c r="LI525" s="1"/>
      <c r="LJ525" s="1"/>
      <c r="LK525" s="1"/>
      <c r="LL525" s="1"/>
      <c r="LM525" s="1"/>
      <c r="LN525" s="1"/>
      <c r="LO525" s="1"/>
      <c r="LP525" s="1"/>
      <c r="LQ525" s="1"/>
      <c r="LR525" s="1"/>
      <c r="LS525" s="1"/>
      <c r="LT525" s="1"/>
      <c r="LU525" s="1"/>
      <c r="LV525" s="1"/>
      <c r="LW525" s="1"/>
      <c r="LX525" s="1"/>
      <c r="LY525" s="1"/>
      <c r="LZ525" s="1"/>
      <c r="MA525" s="1"/>
      <c r="MB525" s="1"/>
      <c r="MC525" s="1"/>
      <c r="MD525" s="1"/>
      <c r="ME525" s="1"/>
      <c r="MF525" s="1"/>
      <c r="MG525" s="1"/>
      <c r="MH525" s="1"/>
      <c r="MI525" s="1"/>
      <c r="MJ525" s="1"/>
      <c r="MK525" s="1"/>
      <c r="ML525" s="1"/>
      <c r="MM525" s="1"/>
      <c r="MN525" s="1"/>
      <c r="MO525" s="1"/>
      <c r="MP525" s="1"/>
      <c r="MQ525" s="1"/>
      <c r="MR525" s="1"/>
      <c r="MS525" s="1"/>
      <c r="MT525" s="1"/>
      <c r="MU525" s="1"/>
      <c r="MV525" s="1"/>
      <c r="MW525" s="1"/>
      <c r="MX525" s="1"/>
      <c r="MY525" s="1"/>
      <c r="MZ525" s="1"/>
      <c r="NA525" s="1"/>
      <c r="NB525" s="1"/>
      <c r="NC525" s="1"/>
      <c r="ND525" s="1"/>
      <c r="NE525" s="1"/>
      <c r="NF525" s="1"/>
      <c r="NG525" s="1"/>
      <c r="NH525" s="1"/>
      <c r="NI525" s="1"/>
      <c r="NJ525" s="1"/>
      <c r="NK525" s="1"/>
      <c r="NL525" s="1"/>
      <c r="NM525" s="1"/>
      <c r="NN525" s="1"/>
      <c r="NO525" s="1"/>
      <c r="NP525" s="1"/>
      <c r="NQ525" s="1"/>
      <c r="NR525" s="1"/>
      <c r="NS525" s="1"/>
      <c r="NT525" s="1"/>
      <c r="NU525" s="1"/>
      <c r="NV525" s="1"/>
      <c r="NW525" s="1"/>
      <c r="NX525" s="1"/>
      <c r="NY525" s="1"/>
      <c r="NZ525" s="1"/>
      <c r="OA525" s="1"/>
      <c r="OB525" s="1"/>
      <c r="OC525" s="1"/>
      <c r="OD525" s="1"/>
      <c r="OE525" s="1"/>
      <c r="OF525" s="1"/>
      <c r="OG525" s="1"/>
      <c r="OH525" s="1"/>
      <c r="OI525" s="1"/>
      <c r="OJ525" s="1"/>
      <c r="OK525" s="1"/>
      <c r="OL525" s="1"/>
      <c r="OM525" s="1"/>
      <c r="ON525" s="1"/>
      <c r="OO525" s="1"/>
      <c r="OP525" s="1"/>
      <c r="OQ525" s="1"/>
      <c r="OR525" s="1"/>
      <c r="OS525" s="1"/>
      <c r="OT525" s="1"/>
      <c r="OU525" s="1"/>
      <c r="OV525" s="1"/>
      <c r="OW525" s="1"/>
      <c r="OX525" s="1"/>
      <c r="OY525" s="1"/>
      <c r="OZ525" s="1"/>
      <c r="PA525" s="1"/>
      <c r="PB525" s="1"/>
      <c r="PC525" s="1"/>
      <c r="PD525" s="1"/>
      <c r="PE525" s="1"/>
      <c r="PF525" s="1"/>
      <c r="PG525" s="1"/>
      <c r="PH525" s="1"/>
      <c r="PI525" s="1"/>
      <c r="PJ525" s="1"/>
      <c r="PK525" s="1"/>
      <c r="PL525" s="1"/>
      <c r="PM525" s="1"/>
      <c r="PN525" s="1"/>
      <c r="PO525" s="1"/>
      <c r="PP525" s="1"/>
      <c r="PQ525" s="1"/>
      <c r="PR525" s="1"/>
      <c r="PS525" s="1"/>
      <c r="PT525" s="1"/>
      <c r="PU525" s="1"/>
      <c r="PV525" s="1"/>
      <c r="PW525" s="1"/>
      <c r="PX525" s="1"/>
      <c r="PY525" s="1"/>
      <c r="PZ525" s="1"/>
      <c r="QA525" s="1"/>
      <c r="QB525" s="1"/>
      <c r="QC525" s="1"/>
      <c r="QD525" s="1"/>
      <c r="QE525" s="1"/>
      <c r="QF525" s="1"/>
      <c r="QG525" s="1"/>
      <c r="QH525" s="1"/>
      <c r="QI525" s="1"/>
      <c r="QJ525" s="1"/>
      <c r="QK525" s="1"/>
      <c r="QL525" s="1"/>
      <c r="QM525" s="1"/>
      <c r="QN525" s="1"/>
      <c r="QO525" s="1"/>
      <c r="QP525" s="1"/>
      <c r="QQ525" s="1"/>
      <c r="QR525" s="1"/>
      <c r="QS525" s="1"/>
    </row>
    <row r="526" spans="1:461" ht="67.5" customHeight="1" x14ac:dyDescent="0.25">
      <c r="A526" s="716"/>
      <c r="B526" s="717"/>
      <c r="C526" s="762"/>
      <c r="D526" s="762"/>
      <c r="E526" s="867"/>
      <c r="F526" s="869"/>
      <c r="G526" s="384" t="s">
        <v>1405</v>
      </c>
      <c r="H526" s="347" t="s">
        <v>1406</v>
      </c>
      <c r="I526" s="871"/>
      <c r="J526" s="88">
        <f t="shared" si="8"/>
        <v>100</v>
      </c>
      <c r="K526" s="710"/>
      <c r="L526" s="603"/>
      <c r="M526" s="864"/>
      <c r="N526" s="381">
        <v>8</v>
      </c>
      <c r="O526" s="381">
        <v>8</v>
      </c>
      <c r="P526" s="381">
        <v>9</v>
      </c>
      <c r="Q526" s="381">
        <v>8</v>
      </c>
      <c r="R526" s="381">
        <v>8</v>
      </c>
      <c r="S526" s="381">
        <v>9</v>
      </c>
      <c r="T526" s="381">
        <v>8</v>
      </c>
      <c r="U526" s="381">
        <v>8</v>
      </c>
      <c r="V526" s="381">
        <v>9</v>
      </c>
      <c r="W526" s="381">
        <v>8</v>
      </c>
      <c r="X526" s="381">
        <v>8</v>
      </c>
      <c r="Y526" s="381">
        <v>9</v>
      </c>
      <c r="Z526" s="77" t="s">
        <v>1407</v>
      </c>
      <c r="AA526" s="30" t="s">
        <v>31</v>
      </c>
      <c r="AB526" s="41" t="s">
        <v>31</v>
      </c>
      <c r="AC526" s="41" t="s">
        <v>31</v>
      </c>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c r="KJ526" s="1"/>
      <c r="KK526" s="1"/>
      <c r="KL526" s="1"/>
      <c r="KM526" s="1"/>
      <c r="KN526" s="1"/>
      <c r="KO526" s="1"/>
      <c r="KP526" s="1"/>
      <c r="KQ526" s="1"/>
      <c r="KR526" s="1"/>
      <c r="KS526" s="1"/>
      <c r="KT526" s="1"/>
      <c r="KU526" s="1"/>
      <c r="KV526" s="1"/>
      <c r="KW526" s="1"/>
      <c r="KX526" s="1"/>
      <c r="KY526" s="1"/>
      <c r="KZ526" s="1"/>
      <c r="LA526" s="1"/>
      <c r="LB526" s="1"/>
      <c r="LC526" s="1"/>
      <c r="LD526" s="1"/>
      <c r="LE526" s="1"/>
      <c r="LF526" s="1"/>
      <c r="LG526" s="1"/>
      <c r="LH526" s="1"/>
      <c r="LI526" s="1"/>
      <c r="LJ526" s="1"/>
      <c r="LK526" s="1"/>
      <c r="LL526" s="1"/>
      <c r="LM526" s="1"/>
      <c r="LN526" s="1"/>
      <c r="LO526" s="1"/>
      <c r="LP526" s="1"/>
      <c r="LQ526" s="1"/>
      <c r="LR526" s="1"/>
      <c r="LS526" s="1"/>
      <c r="LT526" s="1"/>
      <c r="LU526" s="1"/>
      <c r="LV526" s="1"/>
      <c r="LW526" s="1"/>
      <c r="LX526" s="1"/>
      <c r="LY526" s="1"/>
      <c r="LZ526" s="1"/>
      <c r="MA526" s="1"/>
      <c r="MB526" s="1"/>
      <c r="MC526" s="1"/>
      <c r="MD526" s="1"/>
      <c r="ME526" s="1"/>
      <c r="MF526" s="1"/>
      <c r="MG526" s="1"/>
      <c r="MH526" s="1"/>
      <c r="MI526" s="1"/>
      <c r="MJ526" s="1"/>
      <c r="MK526" s="1"/>
      <c r="ML526" s="1"/>
      <c r="MM526" s="1"/>
      <c r="MN526" s="1"/>
      <c r="MO526" s="1"/>
      <c r="MP526" s="1"/>
      <c r="MQ526" s="1"/>
      <c r="MR526" s="1"/>
      <c r="MS526" s="1"/>
      <c r="MT526" s="1"/>
      <c r="MU526" s="1"/>
      <c r="MV526" s="1"/>
      <c r="MW526" s="1"/>
      <c r="MX526" s="1"/>
      <c r="MY526" s="1"/>
      <c r="MZ526" s="1"/>
      <c r="NA526" s="1"/>
      <c r="NB526" s="1"/>
      <c r="NC526" s="1"/>
      <c r="ND526" s="1"/>
      <c r="NE526" s="1"/>
      <c r="NF526" s="1"/>
      <c r="NG526" s="1"/>
      <c r="NH526" s="1"/>
      <c r="NI526" s="1"/>
      <c r="NJ526" s="1"/>
      <c r="NK526" s="1"/>
      <c r="NL526" s="1"/>
      <c r="NM526" s="1"/>
      <c r="NN526" s="1"/>
      <c r="NO526" s="1"/>
      <c r="NP526" s="1"/>
      <c r="NQ526" s="1"/>
      <c r="NR526" s="1"/>
      <c r="NS526" s="1"/>
      <c r="NT526" s="1"/>
      <c r="NU526" s="1"/>
      <c r="NV526" s="1"/>
      <c r="NW526" s="1"/>
      <c r="NX526" s="1"/>
      <c r="NY526" s="1"/>
      <c r="NZ526" s="1"/>
      <c r="OA526" s="1"/>
      <c r="OB526" s="1"/>
      <c r="OC526" s="1"/>
      <c r="OD526" s="1"/>
      <c r="OE526" s="1"/>
      <c r="OF526" s="1"/>
      <c r="OG526" s="1"/>
      <c r="OH526" s="1"/>
      <c r="OI526" s="1"/>
      <c r="OJ526" s="1"/>
      <c r="OK526" s="1"/>
      <c r="OL526" s="1"/>
      <c r="OM526" s="1"/>
      <c r="ON526" s="1"/>
      <c r="OO526" s="1"/>
      <c r="OP526" s="1"/>
      <c r="OQ526" s="1"/>
      <c r="OR526" s="1"/>
      <c r="OS526" s="1"/>
      <c r="OT526" s="1"/>
      <c r="OU526" s="1"/>
      <c r="OV526" s="1"/>
      <c r="OW526" s="1"/>
      <c r="OX526" s="1"/>
      <c r="OY526" s="1"/>
      <c r="OZ526" s="1"/>
      <c r="PA526" s="1"/>
      <c r="PB526" s="1"/>
      <c r="PC526" s="1"/>
      <c r="PD526" s="1"/>
      <c r="PE526" s="1"/>
      <c r="PF526" s="1"/>
      <c r="PG526" s="1"/>
      <c r="PH526" s="1"/>
      <c r="PI526" s="1"/>
      <c r="PJ526" s="1"/>
      <c r="PK526" s="1"/>
      <c r="PL526" s="1"/>
      <c r="PM526" s="1"/>
      <c r="PN526" s="1"/>
      <c r="PO526" s="1"/>
      <c r="PP526" s="1"/>
      <c r="PQ526" s="1"/>
      <c r="PR526" s="1"/>
      <c r="PS526" s="1"/>
      <c r="PT526" s="1"/>
      <c r="PU526" s="1"/>
      <c r="PV526" s="1"/>
      <c r="PW526" s="1"/>
      <c r="PX526" s="1"/>
      <c r="PY526" s="1"/>
      <c r="PZ526" s="1"/>
      <c r="QA526" s="1"/>
      <c r="QB526" s="1"/>
      <c r="QC526" s="1"/>
      <c r="QD526" s="1"/>
      <c r="QE526" s="1"/>
      <c r="QF526" s="1"/>
      <c r="QG526" s="1"/>
      <c r="QH526" s="1"/>
      <c r="QI526" s="1"/>
      <c r="QJ526" s="1"/>
      <c r="QK526" s="1"/>
      <c r="QL526" s="1"/>
      <c r="QM526" s="1"/>
      <c r="QN526" s="1"/>
      <c r="QO526" s="1"/>
      <c r="QP526" s="1"/>
      <c r="QQ526" s="1"/>
      <c r="QR526" s="1"/>
      <c r="QS526" s="1"/>
    </row>
    <row r="527" spans="1:461" ht="114.75" customHeight="1" x14ac:dyDescent="0.25">
      <c r="A527" s="716"/>
      <c r="B527" s="717"/>
      <c r="C527" s="762"/>
      <c r="D527" s="762"/>
      <c r="E527" s="867"/>
      <c r="F527" s="869"/>
      <c r="G527" s="384" t="s">
        <v>1408</v>
      </c>
      <c r="H527" s="347" t="s">
        <v>1409</v>
      </c>
      <c r="I527" s="871"/>
      <c r="J527" s="88">
        <f t="shared" si="8"/>
        <v>100</v>
      </c>
      <c r="K527" s="710"/>
      <c r="L527" s="603"/>
      <c r="M527" s="864"/>
      <c r="N527" s="381">
        <v>8</v>
      </c>
      <c r="O527" s="381">
        <v>8</v>
      </c>
      <c r="P527" s="381">
        <v>9</v>
      </c>
      <c r="Q527" s="381">
        <v>8</v>
      </c>
      <c r="R527" s="381">
        <v>8</v>
      </c>
      <c r="S527" s="381">
        <v>9</v>
      </c>
      <c r="T527" s="381">
        <v>8</v>
      </c>
      <c r="U527" s="381">
        <v>8</v>
      </c>
      <c r="V527" s="381">
        <v>9</v>
      </c>
      <c r="W527" s="381">
        <v>8</v>
      </c>
      <c r="X527" s="381">
        <v>8</v>
      </c>
      <c r="Y527" s="381">
        <v>9</v>
      </c>
      <c r="Z527" s="77" t="s">
        <v>1410</v>
      </c>
      <c r="AA527" s="30" t="s">
        <v>564</v>
      </c>
      <c r="AB527" s="41" t="s">
        <v>564</v>
      </c>
      <c r="AC527" s="41" t="s">
        <v>1411</v>
      </c>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c r="KJ527" s="1"/>
      <c r="KK527" s="1"/>
      <c r="KL527" s="1"/>
      <c r="KM527" s="1"/>
      <c r="KN527" s="1"/>
      <c r="KO527" s="1"/>
      <c r="KP527" s="1"/>
      <c r="KQ527" s="1"/>
      <c r="KR527" s="1"/>
      <c r="KS527" s="1"/>
      <c r="KT527" s="1"/>
      <c r="KU527" s="1"/>
      <c r="KV527" s="1"/>
      <c r="KW527" s="1"/>
      <c r="KX527" s="1"/>
      <c r="KY527" s="1"/>
      <c r="KZ527" s="1"/>
      <c r="LA527" s="1"/>
      <c r="LB527" s="1"/>
      <c r="LC527" s="1"/>
      <c r="LD527" s="1"/>
      <c r="LE527" s="1"/>
      <c r="LF527" s="1"/>
      <c r="LG527" s="1"/>
      <c r="LH527" s="1"/>
      <c r="LI527" s="1"/>
      <c r="LJ527" s="1"/>
      <c r="LK527" s="1"/>
      <c r="LL527" s="1"/>
      <c r="LM527" s="1"/>
      <c r="LN527" s="1"/>
      <c r="LO527" s="1"/>
      <c r="LP527" s="1"/>
      <c r="LQ527" s="1"/>
      <c r="LR527" s="1"/>
      <c r="LS527" s="1"/>
      <c r="LT527" s="1"/>
      <c r="LU527" s="1"/>
      <c r="LV527" s="1"/>
      <c r="LW527" s="1"/>
      <c r="LX527" s="1"/>
      <c r="LY527" s="1"/>
      <c r="LZ527" s="1"/>
      <c r="MA527" s="1"/>
      <c r="MB527" s="1"/>
      <c r="MC527" s="1"/>
      <c r="MD527" s="1"/>
      <c r="ME527" s="1"/>
      <c r="MF527" s="1"/>
      <c r="MG527" s="1"/>
      <c r="MH527" s="1"/>
      <c r="MI527" s="1"/>
      <c r="MJ527" s="1"/>
      <c r="MK527" s="1"/>
      <c r="ML527" s="1"/>
      <c r="MM527" s="1"/>
      <c r="MN527" s="1"/>
      <c r="MO527" s="1"/>
      <c r="MP527" s="1"/>
      <c r="MQ527" s="1"/>
      <c r="MR527" s="1"/>
      <c r="MS527" s="1"/>
      <c r="MT527" s="1"/>
      <c r="MU527" s="1"/>
      <c r="MV527" s="1"/>
      <c r="MW527" s="1"/>
      <c r="MX527" s="1"/>
      <c r="MY527" s="1"/>
      <c r="MZ527" s="1"/>
      <c r="NA527" s="1"/>
      <c r="NB527" s="1"/>
      <c r="NC527" s="1"/>
      <c r="ND527" s="1"/>
      <c r="NE527" s="1"/>
      <c r="NF527" s="1"/>
      <c r="NG527" s="1"/>
      <c r="NH527" s="1"/>
      <c r="NI527" s="1"/>
      <c r="NJ527" s="1"/>
      <c r="NK527" s="1"/>
      <c r="NL527" s="1"/>
      <c r="NM527" s="1"/>
      <c r="NN527" s="1"/>
      <c r="NO527" s="1"/>
      <c r="NP527" s="1"/>
      <c r="NQ527" s="1"/>
      <c r="NR527" s="1"/>
      <c r="NS527" s="1"/>
      <c r="NT527" s="1"/>
      <c r="NU527" s="1"/>
      <c r="NV527" s="1"/>
      <c r="NW527" s="1"/>
      <c r="NX527" s="1"/>
      <c r="NY527" s="1"/>
      <c r="NZ527" s="1"/>
      <c r="OA527" s="1"/>
      <c r="OB527" s="1"/>
      <c r="OC527" s="1"/>
      <c r="OD527" s="1"/>
      <c r="OE527" s="1"/>
      <c r="OF527" s="1"/>
      <c r="OG527" s="1"/>
      <c r="OH527" s="1"/>
      <c r="OI527" s="1"/>
      <c r="OJ527" s="1"/>
      <c r="OK527" s="1"/>
      <c r="OL527" s="1"/>
      <c r="OM527" s="1"/>
      <c r="ON527" s="1"/>
      <c r="OO527" s="1"/>
      <c r="OP527" s="1"/>
      <c r="OQ527" s="1"/>
      <c r="OR527" s="1"/>
      <c r="OS527" s="1"/>
      <c r="OT527" s="1"/>
      <c r="OU527" s="1"/>
      <c r="OV527" s="1"/>
      <c r="OW527" s="1"/>
      <c r="OX527" s="1"/>
      <c r="OY527" s="1"/>
      <c r="OZ527" s="1"/>
      <c r="PA527" s="1"/>
      <c r="PB527" s="1"/>
      <c r="PC527" s="1"/>
      <c r="PD527" s="1"/>
      <c r="PE527" s="1"/>
      <c r="PF527" s="1"/>
      <c r="PG527" s="1"/>
      <c r="PH527" s="1"/>
      <c r="PI527" s="1"/>
      <c r="PJ527" s="1"/>
      <c r="PK527" s="1"/>
      <c r="PL527" s="1"/>
      <c r="PM527" s="1"/>
      <c r="PN527" s="1"/>
      <c r="PO527" s="1"/>
      <c r="PP527" s="1"/>
      <c r="PQ527" s="1"/>
      <c r="PR527" s="1"/>
      <c r="PS527" s="1"/>
      <c r="PT527" s="1"/>
      <c r="PU527" s="1"/>
      <c r="PV527" s="1"/>
      <c r="PW527" s="1"/>
      <c r="PX527" s="1"/>
      <c r="PY527" s="1"/>
      <c r="PZ527" s="1"/>
      <c r="QA527" s="1"/>
      <c r="QB527" s="1"/>
      <c r="QC527" s="1"/>
      <c r="QD527" s="1"/>
      <c r="QE527" s="1"/>
      <c r="QF527" s="1"/>
      <c r="QG527" s="1"/>
      <c r="QH527" s="1"/>
      <c r="QI527" s="1"/>
      <c r="QJ527" s="1"/>
      <c r="QK527" s="1"/>
      <c r="QL527" s="1"/>
      <c r="QM527" s="1"/>
      <c r="QN527" s="1"/>
      <c r="QO527" s="1"/>
      <c r="QP527" s="1"/>
      <c r="QQ527" s="1"/>
      <c r="QR527" s="1"/>
      <c r="QS527" s="1"/>
    </row>
    <row r="528" spans="1:461" ht="54.75" customHeight="1" x14ac:dyDescent="0.25">
      <c r="A528" s="716"/>
      <c r="B528" s="717"/>
      <c r="C528" s="762"/>
      <c r="D528" s="762"/>
      <c r="E528" s="868"/>
      <c r="F528" s="869"/>
      <c r="G528" s="239" t="s">
        <v>1412</v>
      </c>
      <c r="H528" s="157" t="s">
        <v>1413</v>
      </c>
      <c r="I528" s="872"/>
      <c r="J528" s="88">
        <f t="shared" si="8"/>
        <v>100</v>
      </c>
      <c r="K528" s="710"/>
      <c r="L528" s="604"/>
      <c r="M528" s="865"/>
      <c r="N528" s="381">
        <v>8</v>
      </c>
      <c r="O528" s="381">
        <v>8</v>
      </c>
      <c r="P528" s="381">
        <v>9</v>
      </c>
      <c r="Q528" s="381">
        <v>8</v>
      </c>
      <c r="R528" s="381">
        <v>8</v>
      </c>
      <c r="S528" s="381">
        <v>9</v>
      </c>
      <c r="T528" s="381">
        <v>8</v>
      </c>
      <c r="U528" s="381">
        <v>8</v>
      </c>
      <c r="V528" s="381">
        <v>9</v>
      </c>
      <c r="W528" s="381">
        <v>8</v>
      </c>
      <c r="X528" s="381">
        <v>8</v>
      </c>
      <c r="Y528" s="381">
        <v>9</v>
      </c>
      <c r="Z528" s="77" t="s">
        <v>1414</v>
      </c>
      <c r="AA528" s="30" t="s">
        <v>564</v>
      </c>
      <c r="AB528" s="41" t="s">
        <v>564</v>
      </c>
      <c r="AC528" s="41" t="s">
        <v>31</v>
      </c>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c r="KJ528" s="1"/>
      <c r="KK528" s="1"/>
      <c r="KL528" s="1"/>
      <c r="KM528" s="1"/>
      <c r="KN528" s="1"/>
      <c r="KO528" s="1"/>
      <c r="KP528" s="1"/>
      <c r="KQ528" s="1"/>
      <c r="KR528" s="1"/>
      <c r="KS528" s="1"/>
      <c r="KT528" s="1"/>
      <c r="KU528" s="1"/>
      <c r="KV528" s="1"/>
      <c r="KW528" s="1"/>
      <c r="KX528" s="1"/>
      <c r="KY528" s="1"/>
      <c r="KZ528" s="1"/>
      <c r="LA528" s="1"/>
      <c r="LB528" s="1"/>
      <c r="LC528" s="1"/>
      <c r="LD528" s="1"/>
      <c r="LE528" s="1"/>
      <c r="LF528" s="1"/>
      <c r="LG528" s="1"/>
      <c r="LH528" s="1"/>
      <c r="LI528" s="1"/>
      <c r="LJ528" s="1"/>
      <c r="LK528" s="1"/>
      <c r="LL528" s="1"/>
      <c r="LM528" s="1"/>
      <c r="LN528" s="1"/>
      <c r="LO528" s="1"/>
      <c r="LP528" s="1"/>
      <c r="LQ528" s="1"/>
      <c r="LR528" s="1"/>
      <c r="LS528" s="1"/>
      <c r="LT528" s="1"/>
      <c r="LU528" s="1"/>
      <c r="LV528" s="1"/>
      <c r="LW528" s="1"/>
      <c r="LX528" s="1"/>
      <c r="LY528" s="1"/>
      <c r="LZ528" s="1"/>
      <c r="MA528" s="1"/>
      <c r="MB528" s="1"/>
      <c r="MC528" s="1"/>
      <c r="MD528" s="1"/>
      <c r="ME528" s="1"/>
      <c r="MF528" s="1"/>
      <c r="MG528" s="1"/>
      <c r="MH528" s="1"/>
      <c r="MI528" s="1"/>
      <c r="MJ528" s="1"/>
      <c r="MK528" s="1"/>
      <c r="ML528" s="1"/>
      <c r="MM528" s="1"/>
      <c r="MN528" s="1"/>
      <c r="MO528" s="1"/>
      <c r="MP528" s="1"/>
      <c r="MQ528" s="1"/>
      <c r="MR528" s="1"/>
      <c r="MS528" s="1"/>
      <c r="MT528" s="1"/>
      <c r="MU528" s="1"/>
      <c r="MV528" s="1"/>
      <c r="MW528" s="1"/>
      <c r="MX528" s="1"/>
      <c r="MY528" s="1"/>
      <c r="MZ528" s="1"/>
      <c r="NA528" s="1"/>
      <c r="NB528" s="1"/>
      <c r="NC528" s="1"/>
      <c r="ND528" s="1"/>
      <c r="NE528" s="1"/>
      <c r="NF528" s="1"/>
      <c r="NG528" s="1"/>
      <c r="NH528" s="1"/>
      <c r="NI528" s="1"/>
      <c r="NJ528" s="1"/>
      <c r="NK528" s="1"/>
      <c r="NL528" s="1"/>
      <c r="NM528" s="1"/>
      <c r="NN528" s="1"/>
      <c r="NO528" s="1"/>
      <c r="NP528" s="1"/>
      <c r="NQ528" s="1"/>
      <c r="NR528" s="1"/>
      <c r="NS528" s="1"/>
      <c r="NT528" s="1"/>
      <c r="NU528" s="1"/>
      <c r="NV528" s="1"/>
      <c r="NW528" s="1"/>
      <c r="NX528" s="1"/>
      <c r="NY528" s="1"/>
      <c r="NZ528" s="1"/>
      <c r="OA528" s="1"/>
      <c r="OB528" s="1"/>
      <c r="OC528" s="1"/>
      <c r="OD528" s="1"/>
      <c r="OE528" s="1"/>
      <c r="OF528" s="1"/>
      <c r="OG528" s="1"/>
      <c r="OH528" s="1"/>
      <c r="OI528" s="1"/>
      <c r="OJ528" s="1"/>
      <c r="OK528" s="1"/>
      <c r="OL528" s="1"/>
      <c r="OM528" s="1"/>
      <c r="ON528" s="1"/>
      <c r="OO528" s="1"/>
      <c r="OP528" s="1"/>
      <c r="OQ528" s="1"/>
      <c r="OR528" s="1"/>
      <c r="OS528" s="1"/>
      <c r="OT528" s="1"/>
      <c r="OU528" s="1"/>
      <c r="OV528" s="1"/>
      <c r="OW528" s="1"/>
      <c r="OX528" s="1"/>
      <c r="OY528" s="1"/>
      <c r="OZ528" s="1"/>
      <c r="PA528" s="1"/>
      <c r="PB528" s="1"/>
      <c r="PC528" s="1"/>
      <c r="PD528" s="1"/>
      <c r="PE528" s="1"/>
      <c r="PF528" s="1"/>
      <c r="PG528" s="1"/>
      <c r="PH528" s="1"/>
      <c r="PI528" s="1"/>
      <c r="PJ528" s="1"/>
      <c r="PK528" s="1"/>
      <c r="PL528" s="1"/>
      <c r="PM528" s="1"/>
      <c r="PN528" s="1"/>
      <c r="PO528" s="1"/>
      <c r="PP528" s="1"/>
      <c r="PQ528" s="1"/>
      <c r="PR528" s="1"/>
      <c r="PS528" s="1"/>
      <c r="PT528" s="1"/>
      <c r="PU528" s="1"/>
      <c r="PV528" s="1"/>
      <c r="PW528" s="1"/>
      <c r="PX528" s="1"/>
      <c r="PY528" s="1"/>
      <c r="PZ528" s="1"/>
      <c r="QA528" s="1"/>
      <c r="QB528" s="1"/>
      <c r="QC528" s="1"/>
      <c r="QD528" s="1"/>
      <c r="QE528" s="1"/>
      <c r="QF528" s="1"/>
      <c r="QG528" s="1"/>
      <c r="QH528" s="1"/>
      <c r="QI528" s="1"/>
      <c r="QJ528" s="1"/>
      <c r="QK528" s="1"/>
      <c r="QL528" s="1"/>
      <c r="QM528" s="1"/>
      <c r="QN528" s="1"/>
      <c r="QO528" s="1"/>
      <c r="QP528" s="1"/>
      <c r="QQ528" s="1"/>
      <c r="QR528" s="1"/>
      <c r="QS528" s="1"/>
    </row>
    <row r="529" spans="1:461" ht="67.5" customHeight="1" x14ac:dyDescent="0.25">
      <c r="A529" s="716"/>
      <c r="B529" s="717"/>
      <c r="C529" s="762"/>
      <c r="D529" s="762"/>
      <c r="E529" s="866">
        <v>2</v>
      </c>
      <c r="F529" s="752" t="s">
        <v>1415</v>
      </c>
      <c r="G529" s="239" t="s">
        <v>1416</v>
      </c>
      <c r="H529" s="157" t="s">
        <v>1417</v>
      </c>
      <c r="I529" s="347" t="s">
        <v>1418</v>
      </c>
      <c r="J529" s="88">
        <f t="shared" si="8"/>
        <v>400000</v>
      </c>
      <c r="K529" s="645" t="s">
        <v>1419</v>
      </c>
      <c r="L529" s="602" t="s">
        <v>31</v>
      </c>
      <c r="M529" s="879">
        <v>25000000</v>
      </c>
      <c r="N529" s="381">
        <v>33000</v>
      </c>
      <c r="O529" s="381">
        <v>33000</v>
      </c>
      <c r="P529" s="381">
        <v>34000</v>
      </c>
      <c r="Q529" s="381">
        <v>33000</v>
      </c>
      <c r="R529" s="381">
        <v>33000</v>
      </c>
      <c r="S529" s="381">
        <v>34000</v>
      </c>
      <c r="T529" s="381">
        <v>33000</v>
      </c>
      <c r="U529" s="381">
        <v>33000</v>
      </c>
      <c r="V529" s="381">
        <v>34000</v>
      </c>
      <c r="W529" s="381">
        <v>33000</v>
      </c>
      <c r="X529" s="381">
        <v>33000</v>
      </c>
      <c r="Y529" s="381">
        <v>34000</v>
      </c>
      <c r="Z529" s="880" t="s">
        <v>1329</v>
      </c>
      <c r="AA529" s="654" t="s">
        <v>1420</v>
      </c>
      <c r="AB529" s="659" t="s">
        <v>324</v>
      </c>
      <c r="AC529" s="876" t="s">
        <v>1421</v>
      </c>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c r="KJ529" s="1"/>
      <c r="KK529" s="1"/>
      <c r="KL529" s="1"/>
      <c r="KM529" s="1"/>
      <c r="KN529" s="1"/>
      <c r="KO529" s="1"/>
      <c r="KP529" s="1"/>
      <c r="KQ529" s="1"/>
      <c r="KR529" s="1"/>
      <c r="KS529" s="1"/>
      <c r="KT529" s="1"/>
      <c r="KU529" s="1"/>
      <c r="KV529" s="1"/>
      <c r="KW529" s="1"/>
      <c r="KX529" s="1"/>
      <c r="KY529" s="1"/>
      <c r="KZ529" s="1"/>
      <c r="LA529" s="1"/>
      <c r="LB529" s="1"/>
      <c r="LC529" s="1"/>
      <c r="LD529" s="1"/>
      <c r="LE529" s="1"/>
      <c r="LF529" s="1"/>
      <c r="LG529" s="1"/>
      <c r="LH529" s="1"/>
      <c r="LI529" s="1"/>
      <c r="LJ529" s="1"/>
      <c r="LK529" s="1"/>
      <c r="LL529" s="1"/>
      <c r="LM529" s="1"/>
      <c r="LN529" s="1"/>
      <c r="LO529" s="1"/>
      <c r="LP529" s="1"/>
      <c r="LQ529" s="1"/>
      <c r="LR529" s="1"/>
      <c r="LS529" s="1"/>
      <c r="LT529" s="1"/>
      <c r="LU529" s="1"/>
      <c r="LV529" s="1"/>
      <c r="LW529" s="1"/>
      <c r="LX529" s="1"/>
      <c r="LY529" s="1"/>
      <c r="LZ529" s="1"/>
      <c r="MA529" s="1"/>
      <c r="MB529" s="1"/>
      <c r="MC529" s="1"/>
      <c r="MD529" s="1"/>
      <c r="ME529" s="1"/>
      <c r="MF529" s="1"/>
      <c r="MG529" s="1"/>
      <c r="MH529" s="1"/>
      <c r="MI529" s="1"/>
      <c r="MJ529" s="1"/>
      <c r="MK529" s="1"/>
      <c r="ML529" s="1"/>
      <c r="MM529" s="1"/>
      <c r="MN529" s="1"/>
      <c r="MO529" s="1"/>
      <c r="MP529" s="1"/>
      <c r="MQ529" s="1"/>
      <c r="MR529" s="1"/>
      <c r="MS529" s="1"/>
      <c r="MT529" s="1"/>
      <c r="MU529" s="1"/>
      <c r="MV529" s="1"/>
      <c r="MW529" s="1"/>
      <c r="MX529" s="1"/>
      <c r="MY529" s="1"/>
      <c r="MZ529" s="1"/>
      <c r="NA529" s="1"/>
      <c r="NB529" s="1"/>
      <c r="NC529" s="1"/>
      <c r="ND529" s="1"/>
      <c r="NE529" s="1"/>
      <c r="NF529" s="1"/>
      <c r="NG529" s="1"/>
      <c r="NH529" s="1"/>
      <c r="NI529" s="1"/>
      <c r="NJ529" s="1"/>
      <c r="NK529" s="1"/>
      <c r="NL529" s="1"/>
      <c r="NM529" s="1"/>
      <c r="NN529" s="1"/>
      <c r="NO529" s="1"/>
      <c r="NP529" s="1"/>
      <c r="NQ529" s="1"/>
      <c r="NR529" s="1"/>
      <c r="NS529" s="1"/>
      <c r="NT529" s="1"/>
      <c r="NU529" s="1"/>
      <c r="NV529" s="1"/>
      <c r="NW529" s="1"/>
      <c r="NX529" s="1"/>
      <c r="NY529" s="1"/>
      <c r="NZ529" s="1"/>
      <c r="OA529" s="1"/>
      <c r="OB529" s="1"/>
      <c r="OC529" s="1"/>
      <c r="OD529" s="1"/>
      <c r="OE529" s="1"/>
      <c r="OF529" s="1"/>
      <c r="OG529" s="1"/>
      <c r="OH529" s="1"/>
      <c r="OI529" s="1"/>
      <c r="OJ529" s="1"/>
      <c r="OK529" s="1"/>
      <c r="OL529" s="1"/>
      <c r="OM529" s="1"/>
      <c r="ON529" s="1"/>
      <c r="OO529" s="1"/>
      <c r="OP529" s="1"/>
      <c r="OQ529" s="1"/>
      <c r="OR529" s="1"/>
      <c r="OS529" s="1"/>
      <c r="OT529" s="1"/>
      <c r="OU529" s="1"/>
      <c r="OV529" s="1"/>
      <c r="OW529" s="1"/>
      <c r="OX529" s="1"/>
      <c r="OY529" s="1"/>
      <c r="OZ529" s="1"/>
      <c r="PA529" s="1"/>
      <c r="PB529" s="1"/>
      <c r="PC529" s="1"/>
      <c r="PD529" s="1"/>
      <c r="PE529" s="1"/>
      <c r="PF529" s="1"/>
      <c r="PG529" s="1"/>
      <c r="PH529" s="1"/>
      <c r="PI529" s="1"/>
      <c r="PJ529" s="1"/>
      <c r="PK529" s="1"/>
      <c r="PL529" s="1"/>
      <c r="PM529" s="1"/>
      <c r="PN529" s="1"/>
      <c r="PO529" s="1"/>
      <c r="PP529" s="1"/>
      <c r="PQ529" s="1"/>
      <c r="PR529" s="1"/>
      <c r="PS529" s="1"/>
      <c r="PT529" s="1"/>
      <c r="PU529" s="1"/>
      <c r="PV529" s="1"/>
      <c r="PW529" s="1"/>
      <c r="PX529" s="1"/>
      <c r="PY529" s="1"/>
      <c r="PZ529" s="1"/>
      <c r="QA529" s="1"/>
      <c r="QB529" s="1"/>
      <c r="QC529" s="1"/>
      <c r="QD529" s="1"/>
      <c r="QE529" s="1"/>
      <c r="QF529" s="1"/>
      <c r="QG529" s="1"/>
      <c r="QH529" s="1"/>
      <c r="QI529" s="1"/>
      <c r="QJ529" s="1"/>
      <c r="QK529" s="1"/>
      <c r="QL529" s="1"/>
      <c r="QM529" s="1"/>
      <c r="QN529" s="1"/>
      <c r="QO529" s="1"/>
      <c r="QP529" s="1"/>
      <c r="QQ529" s="1"/>
      <c r="QR529" s="1"/>
      <c r="QS529" s="1"/>
    </row>
    <row r="530" spans="1:461" ht="53.25" customHeight="1" x14ac:dyDescent="0.25">
      <c r="A530" s="716"/>
      <c r="B530" s="717"/>
      <c r="C530" s="762"/>
      <c r="D530" s="762"/>
      <c r="E530" s="868"/>
      <c r="F530" s="754"/>
      <c r="G530" s="239" t="s">
        <v>1422</v>
      </c>
      <c r="H530" s="157" t="s">
        <v>1417</v>
      </c>
      <c r="I530" s="157" t="s">
        <v>1423</v>
      </c>
      <c r="J530" s="88">
        <f t="shared" si="8"/>
        <v>400000</v>
      </c>
      <c r="K530" s="645"/>
      <c r="L530" s="604"/>
      <c r="M530" s="879"/>
      <c r="N530" s="381">
        <v>33000</v>
      </c>
      <c r="O530" s="381">
        <v>33000</v>
      </c>
      <c r="P530" s="381">
        <v>34000</v>
      </c>
      <c r="Q530" s="381">
        <v>33000</v>
      </c>
      <c r="R530" s="381">
        <v>33000</v>
      </c>
      <c r="S530" s="381">
        <v>34000</v>
      </c>
      <c r="T530" s="381">
        <v>33000</v>
      </c>
      <c r="U530" s="381">
        <v>33000</v>
      </c>
      <c r="V530" s="381">
        <v>34000</v>
      </c>
      <c r="W530" s="381">
        <v>33000</v>
      </c>
      <c r="X530" s="381">
        <v>33000</v>
      </c>
      <c r="Y530" s="381">
        <v>34000</v>
      </c>
      <c r="Z530" s="881"/>
      <c r="AA530" s="661"/>
      <c r="AB530" s="660"/>
      <c r="AC530" s="877"/>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c r="KJ530" s="1"/>
      <c r="KK530" s="1"/>
      <c r="KL530" s="1"/>
      <c r="KM530" s="1"/>
      <c r="KN530" s="1"/>
      <c r="KO530" s="1"/>
      <c r="KP530" s="1"/>
      <c r="KQ530" s="1"/>
      <c r="KR530" s="1"/>
      <c r="KS530" s="1"/>
      <c r="KT530" s="1"/>
      <c r="KU530" s="1"/>
      <c r="KV530" s="1"/>
      <c r="KW530" s="1"/>
      <c r="KX530" s="1"/>
      <c r="KY530" s="1"/>
      <c r="KZ530" s="1"/>
      <c r="LA530" s="1"/>
      <c r="LB530" s="1"/>
      <c r="LC530" s="1"/>
      <c r="LD530" s="1"/>
      <c r="LE530" s="1"/>
      <c r="LF530" s="1"/>
      <c r="LG530" s="1"/>
      <c r="LH530" s="1"/>
      <c r="LI530" s="1"/>
      <c r="LJ530" s="1"/>
      <c r="LK530" s="1"/>
      <c r="LL530" s="1"/>
      <c r="LM530" s="1"/>
      <c r="LN530" s="1"/>
      <c r="LO530" s="1"/>
      <c r="LP530" s="1"/>
      <c r="LQ530" s="1"/>
      <c r="LR530" s="1"/>
      <c r="LS530" s="1"/>
      <c r="LT530" s="1"/>
      <c r="LU530" s="1"/>
      <c r="LV530" s="1"/>
      <c r="LW530" s="1"/>
      <c r="LX530" s="1"/>
      <c r="LY530" s="1"/>
      <c r="LZ530" s="1"/>
      <c r="MA530" s="1"/>
      <c r="MB530" s="1"/>
      <c r="MC530" s="1"/>
      <c r="MD530" s="1"/>
      <c r="ME530" s="1"/>
      <c r="MF530" s="1"/>
      <c r="MG530" s="1"/>
      <c r="MH530" s="1"/>
      <c r="MI530" s="1"/>
      <c r="MJ530" s="1"/>
      <c r="MK530" s="1"/>
      <c r="ML530" s="1"/>
      <c r="MM530" s="1"/>
      <c r="MN530" s="1"/>
      <c r="MO530" s="1"/>
      <c r="MP530" s="1"/>
      <c r="MQ530" s="1"/>
      <c r="MR530" s="1"/>
      <c r="MS530" s="1"/>
      <c r="MT530" s="1"/>
      <c r="MU530" s="1"/>
      <c r="MV530" s="1"/>
      <c r="MW530" s="1"/>
      <c r="MX530" s="1"/>
      <c r="MY530" s="1"/>
      <c r="MZ530" s="1"/>
      <c r="NA530" s="1"/>
      <c r="NB530" s="1"/>
      <c r="NC530" s="1"/>
      <c r="ND530" s="1"/>
      <c r="NE530" s="1"/>
      <c r="NF530" s="1"/>
      <c r="NG530" s="1"/>
      <c r="NH530" s="1"/>
      <c r="NI530" s="1"/>
      <c r="NJ530" s="1"/>
      <c r="NK530" s="1"/>
      <c r="NL530" s="1"/>
      <c r="NM530" s="1"/>
      <c r="NN530" s="1"/>
      <c r="NO530" s="1"/>
      <c r="NP530" s="1"/>
      <c r="NQ530" s="1"/>
      <c r="NR530" s="1"/>
      <c r="NS530" s="1"/>
      <c r="NT530" s="1"/>
      <c r="NU530" s="1"/>
      <c r="NV530" s="1"/>
      <c r="NW530" s="1"/>
      <c r="NX530" s="1"/>
      <c r="NY530" s="1"/>
      <c r="NZ530" s="1"/>
      <c r="OA530" s="1"/>
      <c r="OB530" s="1"/>
      <c r="OC530" s="1"/>
      <c r="OD530" s="1"/>
      <c r="OE530" s="1"/>
      <c r="OF530" s="1"/>
      <c r="OG530" s="1"/>
      <c r="OH530" s="1"/>
      <c r="OI530" s="1"/>
      <c r="OJ530" s="1"/>
      <c r="OK530" s="1"/>
      <c r="OL530" s="1"/>
      <c r="OM530" s="1"/>
      <c r="ON530" s="1"/>
      <c r="OO530" s="1"/>
      <c r="OP530" s="1"/>
      <c r="OQ530" s="1"/>
      <c r="OR530" s="1"/>
      <c r="OS530" s="1"/>
      <c r="OT530" s="1"/>
      <c r="OU530" s="1"/>
      <c r="OV530" s="1"/>
      <c r="OW530" s="1"/>
      <c r="OX530" s="1"/>
      <c r="OY530" s="1"/>
      <c r="OZ530" s="1"/>
      <c r="PA530" s="1"/>
      <c r="PB530" s="1"/>
      <c r="PC530" s="1"/>
      <c r="PD530" s="1"/>
      <c r="PE530" s="1"/>
      <c r="PF530" s="1"/>
      <c r="PG530" s="1"/>
      <c r="PH530" s="1"/>
      <c r="PI530" s="1"/>
      <c r="PJ530" s="1"/>
      <c r="PK530" s="1"/>
      <c r="PL530" s="1"/>
      <c r="PM530" s="1"/>
      <c r="PN530" s="1"/>
      <c r="PO530" s="1"/>
      <c r="PP530" s="1"/>
      <c r="PQ530" s="1"/>
      <c r="PR530" s="1"/>
      <c r="PS530" s="1"/>
      <c r="PT530" s="1"/>
      <c r="PU530" s="1"/>
      <c r="PV530" s="1"/>
      <c r="PW530" s="1"/>
      <c r="PX530" s="1"/>
      <c r="PY530" s="1"/>
      <c r="PZ530" s="1"/>
      <c r="QA530" s="1"/>
      <c r="QB530" s="1"/>
      <c r="QC530" s="1"/>
      <c r="QD530" s="1"/>
      <c r="QE530" s="1"/>
      <c r="QF530" s="1"/>
      <c r="QG530" s="1"/>
      <c r="QH530" s="1"/>
      <c r="QI530" s="1"/>
      <c r="QJ530" s="1"/>
      <c r="QK530" s="1"/>
      <c r="QL530" s="1"/>
      <c r="QM530" s="1"/>
      <c r="QN530" s="1"/>
      <c r="QO530" s="1"/>
      <c r="QP530" s="1"/>
      <c r="QQ530" s="1"/>
      <c r="QR530" s="1"/>
      <c r="QS530" s="1"/>
    </row>
    <row r="531" spans="1:461" ht="81.75" customHeight="1" x14ac:dyDescent="0.25">
      <c r="A531" s="716"/>
      <c r="B531" s="717"/>
      <c r="C531" s="762"/>
      <c r="D531" s="762"/>
      <c r="E531" s="55">
        <v>3</v>
      </c>
      <c r="F531" s="157" t="s">
        <v>1424</v>
      </c>
      <c r="G531" s="239" t="s">
        <v>1425</v>
      </c>
      <c r="H531" s="157" t="s">
        <v>1426</v>
      </c>
      <c r="I531" s="157" t="s">
        <v>1427</v>
      </c>
      <c r="J531" s="88">
        <f t="shared" si="8"/>
        <v>60</v>
      </c>
      <c r="K531" s="157" t="s">
        <v>1428</v>
      </c>
      <c r="L531" s="144" t="s">
        <v>31</v>
      </c>
      <c r="M531" s="394">
        <v>1200000</v>
      </c>
      <c r="N531" s="381">
        <v>5</v>
      </c>
      <c r="O531" s="381">
        <v>5</v>
      </c>
      <c r="P531" s="381">
        <v>5</v>
      </c>
      <c r="Q531" s="381">
        <v>5</v>
      </c>
      <c r="R531" s="381">
        <v>5</v>
      </c>
      <c r="S531" s="381">
        <v>5</v>
      </c>
      <c r="T531" s="381">
        <v>5</v>
      </c>
      <c r="U531" s="381">
        <v>5</v>
      </c>
      <c r="V531" s="381">
        <v>5</v>
      </c>
      <c r="W531" s="381">
        <v>5</v>
      </c>
      <c r="X531" s="381">
        <v>5</v>
      </c>
      <c r="Y531" s="381">
        <v>5</v>
      </c>
      <c r="Z531" s="77" t="s">
        <v>1429</v>
      </c>
      <c r="AA531" s="30" t="s">
        <v>1420</v>
      </c>
      <c r="AB531" s="41" t="s">
        <v>324</v>
      </c>
      <c r="AC531" s="41" t="s">
        <v>1430</v>
      </c>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c r="KJ531" s="1"/>
      <c r="KK531" s="1"/>
      <c r="KL531" s="1"/>
      <c r="KM531" s="1"/>
      <c r="KN531" s="1"/>
      <c r="KO531" s="1"/>
      <c r="KP531" s="1"/>
      <c r="KQ531" s="1"/>
      <c r="KR531" s="1"/>
      <c r="KS531" s="1"/>
      <c r="KT531" s="1"/>
      <c r="KU531" s="1"/>
      <c r="KV531" s="1"/>
      <c r="KW531" s="1"/>
      <c r="KX531" s="1"/>
      <c r="KY531" s="1"/>
      <c r="KZ531" s="1"/>
      <c r="LA531" s="1"/>
      <c r="LB531" s="1"/>
      <c r="LC531" s="1"/>
      <c r="LD531" s="1"/>
      <c r="LE531" s="1"/>
      <c r="LF531" s="1"/>
      <c r="LG531" s="1"/>
      <c r="LH531" s="1"/>
      <c r="LI531" s="1"/>
      <c r="LJ531" s="1"/>
      <c r="LK531" s="1"/>
      <c r="LL531" s="1"/>
      <c r="LM531" s="1"/>
      <c r="LN531" s="1"/>
      <c r="LO531" s="1"/>
      <c r="LP531" s="1"/>
      <c r="LQ531" s="1"/>
      <c r="LR531" s="1"/>
      <c r="LS531" s="1"/>
      <c r="LT531" s="1"/>
      <c r="LU531" s="1"/>
      <c r="LV531" s="1"/>
      <c r="LW531" s="1"/>
      <c r="LX531" s="1"/>
      <c r="LY531" s="1"/>
      <c r="LZ531" s="1"/>
      <c r="MA531" s="1"/>
      <c r="MB531" s="1"/>
      <c r="MC531" s="1"/>
      <c r="MD531" s="1"/>
      <c r="ME531" s="1"/>
      <c r="MF531" s="1"/>
      <c r="MG531" s="1"/>
      <c r="MH531" s="1"/>
      <c r="MI531" s="1"/>
      <c r="MJ531" s="1"/>
      <c r="MK531" s="1"/>
      <c r="ML531" s="1"/>
      <c r="MM531" s="1"/>
      <c r="MN531" s="1"/>
      <c r="MO531" s="1"/>
      <c r="MP531" s="1"/>
      <c r="MQ531" s="1"/>
      <c r="MR531" s="1"/>
      <c r="MS531" s="1"/>
      <c r="MT531" s="1"/>
      <c r="MU531" s="1"/>
      <c r="MV531" s="1"/>
      <c r="MW531" s="1"/>
      <c r="MX531" s="1"/>
      <c r="MY531" s="1"/>
      <c r="MZ531" s="1"/>
      <c r="NA531" s="1"/>
      <c r="NB531" s="1"/>
      <c r="NC531" s="1"/>
      <c r="ND531" s="1"/>
      <c r="NE531" s="1"/>
      <c r="NF531" s="1"/>
      <c r="NG531" s="1"/>
      <c r="NH531" s="1"/>
      <c r="NI531" s="1"/>
      <c r="NJ531" s="1"/>
      <c r="NK531" s="1"/>
      <c r="NL531" s="1"/>
      <c r="NM531" s="1"/>
      <c r="NN531" s="1"/>
      <c r="NO531" s="1"/>
      <c r="NP531" s="1"/>
      <c r="NQ531" s="1"/>
      <c r="NR531" s="1"/>
      <c r="NS531" s="1"/>
      <c r="NT531" s="1"/>
      <c r="NU531" s="1"/>
      <c r="NV531" s="1"/>
      <c r="NW531" s="1"/>
      <c r="NX531" s="1"/>
      <c r="NY531" s="1"/>
      <c r="NZ531" s="1"/>
      <c r="OA531" s="1"/>
      <c r="OB531" s="1"/>
      <c r="OC531" s="1"/>
      <c r="OD531" s="1"/>
      <c r="OE531" s="1"/>
      <c r="OF531" s="1"/>
      <c r="OG531" s="1"/>
      <c r="OH531" s="1"/>
      <c r="OI531" s="1"/>
      <c r="OJ531" s="1"/>
      <c r="OK531" s="1"/>
      <c r="OL531" s="1"/>
      <c r="OM531" s="1"/>
      <c r="ON531" s="1"/>
      <c r="OO531" s="1"/>
      <c r="OP531" s="1"/>
      <c r="OQ531" s="1"/>
      <c r="OR531" s="1"/>
      <c r="OS531" s="1"/>
      <c r="OT531" s="1"/>
      <c r="OU531" s="1"/>
      <c r="OV531" s="1"/>
      <c r="OW531" s="1"/>
      <c r="OX531" s="1"/>
      <c r="OY531" s="1"/>
      <c r="OZ531" s="1"/>
      <c r="PA531" s="1"/>
      <c r="PB531" s="1"/>
      <c r="PC531" s="1"/>
      <c r="PD531" s="1"/>
      <c r="PE531" s="1"/>
      <c r="PF531" s="1"/>
      <c r="PG531" s="1"/>
      <c r="PH531" s="1"/>
      <c r="PI531" s="1"/>
      <c r="PJ531" s="1"/>
      <c r="PK531" s="1"/>
      <c r="PL531" s="1"/>
      <c r="PM531" s="1"/>
      <c r="PN531" s="1"/>
      <c r="PO531" s="1"/>
      <c r="PP531" s="1"/>
      <c r="PQ531" s="1"/>
      <c r="PR531" s="1"/>
      <c r="PS531" s="1"/>
      <c r="PT531" s="1"/>
      <c r="PU531" s="1"/>
      <c r="PV531" s="1"/>
      <c r="PW531" s="1"/>
      <c r="PX531" s="1"/>
      <c r="PY531" s="1"/>
      <c r="PZ531" s="1"/>
      <c r="QA531" s="1"/>
      <c r="QB531" s="1"/>
      <c r="QC531" s="1"/>
      <c r="QD531" s="1"/>
      <c r="QE531" s="1"/>
      <c r="QF531" s="1"/>
      <c r="QG531" s="1"/>
      <c r="QH531" s="1"/>
      <c r="QI531" s="1"/>
      <c r="QJ531" s="1"/>
      <c r="QK531" s="1"/>
      <c r="QL531" s="1"/>
      <c r="QM531" s="1"/>
      <c r="QN531" s="1"/>
      <c r="QO531" s="1"/>
      <c r="QP531" s="1"/>
      <c r="QQ531" s="1"/>
      <c r="QR531" s="1"/>
      <c r="QS531" s="1"/>
    </row>
    <row r="532" spans="1:461" ht="90" customHeight="1" x14ac:dyDescent="0.25">
      <c r="A532" s="716"/>
      <c r="B532" s="717"/>
      <c r="C532" s="762"/>
      <c r="D532" s="763"/>
      <c r="E532" s="55">
        <v>1</v>
      </c>
      <c r="F532" s="147" t="s">
        <v>1431</v>
      </c>
      <c r="G532" s="80" t="s">
        <v>1432</v>
      </c>
      <c r="H532" s="147" t="s">
        <v>1433</v>
      </c>
      <c r="I532" s="147" t="s">
        <v>1434</v>
      </c>
      <c r="J532" s="88" t="e">
        <f>N532+O532+P532+Q532+R532+S532+T532+U532+V532+W532+X532+Y532</f>
        <v>#VALUE!</v>
      </c>
      <c r="K532" s="147" t="s">
        <v>1435</v>
      </c>
      <c r="L532" s="144" t="s">
        <v>31</v>
      </c>
      <c r="M532" s="147"/>
      <c r="N532" s="385"/>
      <c r="O532" s="385"/>
      <c r="P532" s="395" t="s">
        <v>1436</v>
      </c>
      <c r="Q532" s="385"/>
      <c r="R532" s="385"/>
      <c r="S532" s="395" t="s">
        <v>1436</v>
      </c>
      <c r="T532" s="385"/>
      <c r="U532" s="385"/>
      <c r="V532" s="395" t="s">
        <v>1436</v>
      </c>
      <c r="W532" s="385"/>
      <c r="X532" s="385"/>
      <c r="Y532" s="395" t="s">
        <v>1436</v>
      </c>
      <c r="Z532" s="40" t="s">
        <v>31</v>
      </c>
      <c r="AA532" s="30" t="s">
        <v>31</v>
      </c>
      <c r="AB532" s="30" t="s">
        <v>31</v>
      </c>
      <c r="AC532" s="30" t="s">
        <v>31</v>
      </c>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c r="KJ532" s="1"/>
      <c r="KK532" s="1"/>
      <c r="KL532" s="1"/>
      <c r="KM532" s="1"/>
      <c r="KN532" s="1"/>
      <c r="KO532" s="1"/>
      <c r="KP532" s="1"/>
      <c r="KQ532" s="1"/>
      <c r="KR532" s="1"/>
      <c r="KS532" s="1"/>
      <c r="KT532" s="1"/>
      <c r="KU532" s="1"/>
      <c r="KV532" s="1"/>
      <c r="KW532" s="1"/>
      <c r="KX532" s="1"/>
      <c r="KY532" s="1"/>
      <c r="KZ532" s="1"/>
      <c r="LA532" s="1"/>
      <c r="LB532" s="1"/>
      <c r="LC532" s="1"/>
      <c r="LD532" s="1"/>
      <c r="LE532" s="1"/>
      <c r="LF532" s="1"/>
      <c r="LG532" s="1"/>
      <c r="LH532" s="1"/>
      <c r="LI532" s="1"/>
      <c r="LJ532" s="1"/>
      <c r="LK532" s="1"/>
      <c r="LL532" s="1"/>
      <c r="LM532" s="1"/>
      <c r="LN532" s="1"/>
      <c r="LO532" s="1"/>
      <c r="LP532" s="1"/>
      <c r="LQ532" s="1"/>
      <c r="LR532" s="1"/>
      <c r="LS532" s="1"/>
      <c r="LT532" s="1"/>
      <c r="LU532" s="1"/>
      <c r="LV532" s="1"/>
      <c r="LW532" s="1"/>
      <c r="LX532" s="1"/>
      <c r="LY532" s="1"/>
      <c r="LZ532" s="1"/>
      <c r="MA532" s="1"/>
      <c r="MB532" s="1"/>
      <c r="MC532" s="1"/>
      <c r="MD532" s="1"/>
      <c r="ME532" s="1"/>
      <c r="MF532" s="1"/>
      <c r="MG532" s="1"/>
      <c r="MH532" s="1"/>
      <c r="MI532" s="1"/>
      <c r="MJ532" s="1"/>
      <c r="MK532" s="1"/>
      <c r="ML532" s="1"/>
      <c r="MM532" s="1"/>
      <c r="MN532" s="1"/>
      <c r="MO532" s="1"/>
      <c r="MP532" s="1"/>
      <c r="MQ532" s="1"/>
      <c r="MR532" s="1"/>
      <c r="MS532" s="1"/>
      <c r="MT532" s="1"/>
      <c r="MU532" s="1"/>
      <c r="MV532" s="1"/>
      <c r="MW532" s="1"/>
      <c r="MX532" s="1"/>
      <c r="MY532" s="1"/>
      <c r="MZ532" s="1"/>
      <c r="NA532" s="1"/>
      <c r="NB532" s="1"/>
      <c r="NC532" s="1"/>
      <c r="ND532" s="1"/>
      <c r="NE532" s="1"/>
      <c r="NF532" s="1"/>
      <c r="NG532" s="1"/>
      <c r="NH532" s="1"/>
      <c r="NI532" s="1"/>
      <c r="NJ532" s="1"/>
      <c r="NK532" s="1"/>
      <c r="NL532" s="1"/>
      <c r="NM532" s="1"/>
      <c r="NN532" s="1"/>
      <c r="NO532" s="1"/>
      <c r="NP532" s="1"/>
      <c r="NQ532" s="1"/>
      <c r="NR532" s="1"/>
      <c r="NS532" s="1"/>
      <c r="NT532" s="1"/>
      <c r="NU532" s="1"/>
      <c r="NV532" s="1"/>
      <c r="NW532" s="1"/>
      <c r="NX532" s="1"/>
      <c r="NY532" s="1"/>
      <c r="NZ532" s="1"/>
      <c r="OA532" s="1"/>
      <c r="OB532" s="1"/>
      <c r="OC532" s="1"/>
      <c r="OD532" s="1"/>
      <c r="OE532" s="1"/>
      <c r="OF532" s="1"/>
      <c r="OG532" s="1"/>
      <c r="OH532" s="1"/>
      <c r="OI532" s="1"/>
      <c r="OJ532" s="1"/>
      <c r="OK532" s="1"/>
      <c r="OL532" s="1"/>
      <c r="OM532" s="1"/>
      <c r="ON532" s="1"/>
      <c r="OO532" s="1"/>
      <c r="OP532" s="1"/>
      <c r="OQ532" s="1"/>
      <c r="OR532" s="1"/>
      <c r="OS532" s="1"/>
      <c r="OT532" s="1"/>
      <c r="OU532" s="1"/>
      <c r="OV532" s="1"/>
      <c r="OW532" s="1"/>
      <c r="OX532" s="1"/>
      <c r="OY532" s="1"/>
      <c r="OZ532" s="1"/>
      <c r="PA532" s="1"/>
      <c r="PB532" s="1"/>
      <c r="PC532" s="1"/>
      <c r="PD532" s="1"/>
      <c r="PE532" s="1"/>
      <c r="PF532" s="1"/>
      <c r="PG532" s="1"/>
      <c r="PH532" s="1"/>
      <c r="PI532" s="1"/>
      <c r="PJ532" s="1"/>
      <c r="PK532" s="1"/>
      <c r="PL532" s="1"/>
      <c r="PM532" s="1"/>
      <c r="PN532" s="1"/>
      <c r="PO532" s="1"/>
      <c r="PP532" s="1"/>
      <c r="PQ532" s="1"/>
      <c r="PR532" s="1"/>
      <c r="PS532" s="1"/>
      <c r="PT532" s="1"/>
      <c r="PU532" s="1"/>
      <c r="PV532" s="1"/>
      <c r="PW532" s="1"/>
      <c r="PX532" s="1"/>
      <c r="PY532" s="1"/>
      <c r="PZ532" s="1"/>
      <c r="QA532" s="1"/>
      <c r="QB532" s="1"/>
      <c r="QC532" s="1"/>
      <c r="QD532" s="1"/>
      <c r="QE532" s="1"/>
      <c r="QF532" s="1"/>
      <c r="QG532" s="1"/>
      <c r="QH532" s="1"/>
      <c r="QI532" s="1"/>
      <c r="QJ532" s="1"/>
      <c r="QK532" s="1"/>
      <c r="QL532" s="1"/>
      <c r="QM532" s="1"/>
      <c r="QN532" s="1"/>
      <c r="QO532" s="1"/>
      <c r="QP532" s="1"/>
      <c r="QQ532" s="1"/>
      <c r="QR532" s="1"/>
      <c r="QS532" s="1"/>
    </row>
    <row r="533" spans="1:461" ht="109.5" customHeight="1" x14ac:dyDescent="0.25">
      <c r="A533" s="716"/>
      <c r="B533" s="717"/>
      <c r="C533" s="762"/>
      <c r="D533" s="85">
        <v>16.600000000000001</v>
      </c>
      <c r="E533" s="85" t="s">
        <v>31</v>
      </c>
      <c r="F533" s="375" t="s">
        <v>1437</v>
      </c>
      <c r="G533" s="87" t="s">
        <v>280</v>
      </c>
      <c r="H533" s="68" t="s">
        <v>281</v>
      </c>
      <c r="I533" s="68" t="s">
        <v>1438</v>
      </c>
      <c r="J533" s="88">
        <v>4</v>
      </c>
      <c r="K533" s="35" t="s">
        <v>439</v>
      </c>
      <c r="L533" s="63" t="s">
        <v>31</v>
      </c>
      <c r="M533" s="63"/>
      <c r="N533" s="396"/>
      <c r="O533" s="396"/>
      <c r="P533" s="396">
        <v>1</v>
      </c>
      <c r="Q533" s="396"/>
      <c r="R533" s="396"/>
      <c r="S533" s="396">
        <v>1</v>
      </c>
      <c r="T533" s="396"/>
      <c r="U533" s="396"/>
      <c r="V533" s="396">
        <v>1</v>
      </c>
      <c r="W533" s="396"/>
      <c r="X533" s="396"/>
      <c r="Y533" s="396">
        <v>1</v>
      </c>
      <c r="Z533" s="40" t="s">
        <v>1439</v>
      </c>
      <c r="AA533" s="30" t="s">
        <v>564</v>
      </c>
      <c r="AB533" s="91" t="s">
        <v>458</v>
      </c>
      <c r="AC533" s="30" t="s">
        <v>1440</v>
      </c>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c r="KJ533" s="1"/>
      <c r="KK533" s="1"/>
      <c r="KL533" s="1"/>
      <c r="KM533" s="1"/>
      <c r="KN533" s="1"/>
      <c r="KO533" s="1"/>
      <c r="KP533" s="1"/>
      <c r="KQ533" s="1"/>
      <c r="KR533" s="1"/>
      <c r="KS533" s="1"/>
      <c r="KT533" s="1"/>
      <c r="KU533" s="1"/>
      <c r="KV533" s="1"/>
      <c r="KW533" s="1"/>
      <c r="KX533" s="1"/>
      <c r="KY533" s="1"/>
      <c r="KZ533" s="1"/>
      <c r="LA533" s="1"/>
      <c r="LB533" s="1"/>
      <c r="LC533" s="1"/>
      <c r="LD533" s="1"/>
      <c r="LE533" s="1"/>
      <c r="LF533" s="1"/>
      <c r="LG533" s="1"/>
      <c r="LH533" s="1"/>
      <c r="LI533" s="1"/>
      <c r="LJ533" s="1"/>
      <c r="LK533" s="1"/>
      <c r="LL533" s="1"/>
      <c r="LM533" s="1"/>
      <c r="LN533" s="1"/>
      <c r="LO533" s="1"/>
      <c r="LP533" s="1"/>
      <c r="LQ533" s="1"/>
      <c r="LR533" s="1"/>
      <c r="LS533" s="1"/>
      <c r="LT533" s="1"/>
      <c r="LU533" s="1"/>
      <c r="LV533" s="1"/>
      <c r="LW533" s="1"/>
      <c r="LX533" s="1"/>
      <c r="LY533" s="1"/>
      <c r="LZ533" s="1"/>
      <c r="MA533" s="1"/>
      <c r="MB533" s="1"/>
      <c r="MC533" s="1"/>
      <c r="MD533" s="1"/>
      <c r="ME533" s="1"/>
      <c r="MF533" s="1"/>
      <c r="MG533" s="1"/>
      <c r="MH533" s="1"/>
      <c r="MI533" s="1"/>
      <c r="MJ533" s="1"/>
      <c r="MK533" s="1"/>
      <c r="ML533" s="1"/>
      <c r="MM533" s="1"/>
      <c r="MN533" s="1"/>
      <c r="MO533" s="1"/>
      <c r="MP533" s="1"/>
      <c r="MQ533" s="1"/>
      <c r="MR533" s="1"/>
      <c r="MS533" s="1"/>
      <c r="MT533" s="1"/>
      <c r="MU533" s="1"/>
      <c r="MV533" s="1"/>
      <c r="MW533" s="1"/>
      <c r="MX533" s="1"/>
      <c r="MY533" s="1"/>
      <c r="MZ533" s="1"/>
      <c r="NA533" s="1"/>
      <c r="NB533" s="1"/>
      <c r="NC533" s="1"/>
      <c r="ND533" s="1"/>
      <c r="NE533" s="1"/>
      <c r="NF533" s="1"/>
      <c r="NG533" s="1"/>
      <c r="NH533" s="1"/>
      <c r="NI533" s="1"/>
      <c r="NJ533" s="1"/>
      <c r="NK533" s="1"/>
      <c r="NL533" s="1"/>
      <c r="NM533" s="1"/>
      <c r="NN533" s="1"/>
      <c r="NO533" s="1"/>
      <c r="NP533" s="1"/>
      <c r="NQ533" s="1"/>
      <c r="NR533" s="1"/>
      <c r="NS533" s="1"/>
      <c r="NT533" s="1"/>
      <c r="NU533" s="1"/>
      <c r="NV533" s="1"/>
      <c r="NW533" s="1"/>
      <c r="NX533" s="1"/>
      <c r="NY533" s="1"/>
      <c r="NZ533" s="1"/>
      <c r="OA533" s="1"/>
      <c r="OB533" s="1"/>
      <c r="OC533" s="1"/>
      <c r="OD533" s="1"/>
      <c r="OE533" s="1"/>
      <c r="OF533" s="1"/>
      <c r="OG533" s="1"/>
      <c r="OH533" s="1"/>
      <c r="OI533" s="1"/>
      <c r="OJ533" s="1"/>
      <c r="OK533" s="1"/>
      <c r="OL533" s="1"/>
      <c r="OM533" s="1"/>
      <c r="ON533" s="1"/>
      <c r="OO533" s="1"/>
      <c r="OP533" s="1"/>
      <c r="OQ533" s="1"/>
      <c r="OR533" s="1"/>
      <c r="OS533" s="1"/>
      <c r="OT533" s="1"/>
      <c r="OU533" s="1"/>
      <c r="OV533" s="1"/>
      <c r="OW533" s="1"/>
      <c r="OX533" s="1"/>
      <c r="OY533" s="1"/>
      <c r="OZ533" s="1"/>
      <c r="PA533" s="1"/>
      <c r="PB533" s="1"/>
      <c r="PC533" s="1"/>
      <c r="PD533" s="1"/>
      <c r="PE533" s="1"/>
      <c r="PF533" s="1"/>
      <c r="PG533" s="1"/>
      <c r="PH533" s="1"/>
      <c r="PI533" s="1"/>
      <c r="PJ533" s="1"/>
      <c r="PK533" s="1"/>
      <c r="PL533" s="1"/>
      <c r="PM533" s="1"/>
      <c r="PN533" s="1"/>
      <c r="PO533" s="1"/>
      <c r="PP533" s="1"/>
      <c r="PQ533" s="1"/>
      <c r="PR533" s="1"/>
      <c r="PS533" s="1"/>
      <c r="PT533" s="1"/>
      <c r="PU533" s="1"/>
      <c r="PV533" s="1"/>
      <c r="PW533" s="1"/>
      <c r="PX533" s="1"/>
      <c r="PY533" s="1"/>
      <c r="PZ533" s="1"/>
      <c r="QA533" s="1"/>
      <c r="QB533" s="1"/>
      <c r="QC533" s="1"/>
      <c r="QD533" s="1"/>
      <c r="QE533" s="1"/>
      <c r="QF533" s="1"/>
      <c r="QG533" s="1"/>
      <c r="QH533" s="1"/>
      <c r="QI533" s="1"/>
      <c r="QJ533" s="1"/>
      <c r="QK533" s="1"/>
      <c r="QL533" s="1"/>
      <c r="QM533" s="1"/>
      <c r="QN533" s="1"/>
      <c r="QO533" s="1"/>
      <c r="QP533" s="1"/>
      <c r="QQ533" s="1"/>
      <c r="QR533" s="1"/>
      <c r="QS533" s="1"/>
    </row>
    <row r="534" spans="1:461" ht="274.5" customHeight="1" x14ac:dyDescent="0.25">
      <c r="A534" s="716"/>
      <c r="B534" s="717"/>
      <c r="C534" s="762"/>
      <c r="D534" s="30" t="s">
        <v>288</v>
      </c>
      <c r="E534" s="85" t="s">
        <v>31</v>
      </c>
      <c r="F534" s="333" t="s">
        <v>1441</v>
      </c>
      <c r="G534" s="92" t="s">
        <v>290</v>
      </c>
      <c r="H534" s="68" t="s">
        <v>291</v>
      </c>
      <c r="I534" s="68" t="s">
        <v>1442</v>
      </c>
      <c r="J534" s="88">
        <v>4</v>
      </c>
      <c r="K534" s="35" t="s">
        <v>299</v>
      </c>
      <c r="L534" s="63" t="s">
        <v>31</v>
      </c>
      <c r="M534" s="63"/>
      <c r="N534" s="396"/>
      <c r="O534" s="396"/>
      <c r="P534" s="396">
        <v>1</v>
      </c>
      <c r="Q534" s="396"/>
      <c r="R534" s="396"/>
      <c r="S534" s="396">
        <v>1</v>
      </c>
      <c r="T534" s="396"/>
      <c r="U534" s="396"/>
      <c r="V534" s="396">
        <v>1</v>
      </c>
      <c r="W534" s="396"/>
      <c r="X534" s="396"/>
      <c r="Y534" s="396">
        <v>1</v>
      </c>
      <c r="Z534" s="40" t="s">
        <v>1443</v>
      </c>
      <c r="AA534" s="30" t="s">
        <v>465</v>
      </c>
      <c r="AB534" s="91" t="s">
        <v>568</v>
      </c>
      <c r="AC534" s="30" t="s">
        <v>569</v>
      </c>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c r="KS534" s="1"/>
      <c r="KT534" s="1"/>
      <c r="KU534" s="1"/>
      <c r="KV534" s="1"/>
      <c r="KW534" s="1"/>
      <c r="KX534" s="1"/>
      <c r="KY534" s="1"/>
      <c r="KZ534" s="1"/>
      <c r="LA534" s="1"/>
      <c r="LB534" s="1"/>
      <c r="LC534" s="1"/>
      <c r="LD534" s="1"/>
      <c r="LE534" s="1"/>
      <c r="LF534" s="1"/>
      <c r="LG534" s="1"/>
      <c r="LH534" s="1"/>
      <c r="LI534" s="1"/>
      <c r="LJ534" s="1"/>
      <c r="LK534" s="1"/>
      <c r="LL534" s="1"/>
      <c r="LM534" s="1"/>
      <c r="LN534" s="1"/>
      <c r="LO534" s="1"/>
      <c r="LP534" s="1"/>
      <c r="LQ534" s="1"/>
      <c r="LR534" s="1"/>
      <c r="LS534" s="1"/>
      <c r="LT534" s="1"/>
      <c r="LU534" s="1"/>
      <c r="LV534" s="1"/>
      <c r="LW534" s="1"/>
      <c r="LX534" s="1"/>
      <c r="LY534" s="1"/>
      <c r="LZ534" s="1"/>
      <c r="MA534" s="1"/>
      <c r="MB534" s="1"/>
      <c r="MC534" s="1"/>
      <c r="MD534" s="1"/>
      <c r="ME534" s="1"/>
      <c r="MF534" s="1"/>
      <c r="MG534" s="1"/>
      <c r="MH534" s="1"/>
      <c r="MI534" s="1"/>
      <c r="MJ534" s="1"/>
      <c r="MK534" s="1"/>
      <c r="ML534" s="1"/>
      <c r="MM534" s="1"/>
      <c r="MN534" s="1"/>
      <c r="MO534" s="1"/>
      <c r="MP534" s="1"/>
      <c r="MQ534" s="1"/>
      <c r="MR534" s="1"/>
      <c r="MS534" s="1"/>
      <c r="MT534" s="1"/>
      <c r="MU534" s="1"/>
      <c r="MV534" s="1"/>
      <c r="MW534" s="1"/>
      <c r="MX534" s="1"/>
      <c r="MY534" s="1"/>
      <c r="MZ534" s="1"/>
      <c r="NA534" s="1"/>
      <c r="NB534" s="1"/>
      <c r="NC534" s="1"/>
      <c r="ND534" s="1"/>
      <c r="NE534" s="1"/>
      <c r="NF534" s="1"/>
      <c r="NG534" s="1"/>
      <c r="NH534" s="1"/>
      <c r="NI534" s="1"/>
      <c r="NJ534" s="1"/>
      <c r="NK534" s="1"/>
      <c r="NL534" s="1"/>
      <c r="NM534" s="1"/>
      <c r="NN534" s="1"/>
      <c r="NO534" s="1"/>
      <c r="NP534" s="1"/>
      <c r="NQ534" s="1"/>
      <c r="NR534" s="1"/>
      <c r="NS534" s="1"/>
      <c r="NT534" s="1"/>
      <c r="NU534" s="1"/>
      <c r="NV534" s="1"/>
      <c r="NW534" s="1"/>
      <c r="NX534" s="1"/>
      <c r="NY534" s="1"/>
      <c r="NZ534" s="1"/>
      <c r="OA534" s="1"/>
      <c r="OB534" s="1"/>
      <c r="OC534" s="1"/>
      <c r="OD534" s="1"/>
      <c r="OE534" s="1"/>
      <c r="OF534" s="1"/>
      <c r="OG534" s="1"/>
      <c r="OH534" s="1"/>
      <c r="OI534" s="1"/>
      <c r="OJ534" s="1"/>
      <c r="OK534" s="1"/>
      <c r="OL534" s="1"/>
      <c r="OM534" s="1"/>
      <c r="ON534" s="1"/>
      <c r="OO534" s="1"/>
      <c r="OP534" s="1"/>
      <c r="OQ534" s="1"/>
      <c r="OR534" s="1"/>
      <c r="OS534" s="1"/>
      <c r="OT534" s="1"/>
      <c r="OU534" s="1"/>
      <c r="OV534" s="1"/>
      <c r="OW534" s="1"/>
      <c r="OX534" s="1"/>
      <c r="OY534" s="1"/>
      <c r="OZ534" s="1"/>
      <c r="PA534" s="1"/>
      <c r="PB534" s="1"/>
      <c r="PC534" s="1"/>
      <c r="PD534" s="1"/>
      <c r="PE534" s="1"/>
      <c r="PF534" s="1"/>
      <c r="PG534" s="1"/>
      <c r="PH534" s="1"/>
      <c r="PI534" s="1"/>
      <c r="PJ534" s="1"/>
      <c r="PK534" s="1"/>
      <c r="PL534" s="1"/>
      <c r="PM534" s="1"/>
      <c r="PN534" s="1"/>
      <c r="PO534" s="1"/>
      <c r="PP534" s="1"/>
      <c r="PQ534" s="1"/>
      <c r="PR534" s="1"/>
      <c r="PS534" s="1"/>
      <c r="PT534" s="1"/>
      <c r="PU534" s="1"/>
      <c r="PV534" s="1"/>
      <c r="PW534" s="1"/>
      <c r="PX534" s="1"/>
      <c r="PY534" s="1"/>
      <c r="PZ534" s="1"/>
      <c r="QA534" s="1"/>
      <c r="QB534" s="1"/>
      <c r="QC534" s="1"/>
      <c r="QD534" s="1"/>
      <c r="QE534" s="1"/>
      <c r="QF534" s="1"/>
      <c r="QG534" s="1"/>
      <c r="QH534" s="1"/>
      <c r="QI534" s="1"/>
      <c r="QJ534" s="1"/>
      <c r="QK534" s="1"/>
      <c r="QL534" s="1"/>
      <c r="QM534" s="1"/>
      <c r="QN534" s="1"/>
      <c r="QO534" s="1"/>
      <c r="QP534" s="1"/>
      <c r="QQ534" s="1"/>
      <c r="QR534" s="1"/>
      <c r="QS534" s="1"/>
    </row>
    <row r="535" spans="1:461" ht="134.25" customHeight="1" x14ac:dyDescent="0.25">
      <c r="A535" s="716"/>
      <c r="B535" s="717"/>
      <c r="C535" s="762"/>
      <c r="D535" s="653">
        <v>16.600000000000001</v>
      </c>
      <c r="E535" s="30" t="s">
        <v>31</v>
      </c>
      <c r="F535" s="30" t="s">
        <v>1444</v>
      </c>
      <c r="G535" s="93" t="s">
        <v>297</v>
      </c>
      <c r="H535" s="68" t="s">
        <v>298</v>
      </c>
      <c r="I535" s="68" t="s">
        <v>1445</v>
      </c>
      <c r="J535" s="88">
        <v>4</v>
      </c>
      <c r="K535" s="35" t="s">
        <v>299</v>
      </c>
      <c r="L535" s="63" t="s">
        <v>31</v>
      </c>
      <c r="M535" s="63"/>
      <c r="N535" s="396"/>
      <c r="O535" s="396"/>
      <c r="P535" s="396">
        <v>1</v>
      </c>
      <c r="Q535" s="396"/>
      <c r="R535" s="396"/>
      <c r="S535" s="396">
        <v>1</v>
      </c>
      <c r="T535" s="396"/>
      <c r="U535" s="396"/>
      <c r="V535" s="396">
        <v>1</v>
      </c>
      <c r="W535" s="396"/>
      <c r="X535" s="396"/>
      <c r="Y535" s="396">
        <v>1</v>
      </c>
      <c r="Z535" s="40" t="s">
        <v>627</v>
      </c>
      <c r="AA535" s="60" t="s">
        <v>42</v>
      </c>
      <c r="AB535" s="91" t="s">
        <v>458</v>
      </c>
      <c r="AC535" s="30" t="s">
        <v>570</v>
      </c>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c r="KJ535" s="1"/>
      <c r="KK535" s="1"/>
      <c r="KL535" s="1"/>
      <c r="KM535" s="1"/>
      <c r="KN535" s="1"/>
      <c r="KO535" s="1"/>
      <c r="KP535" s="1"/>
      <c r="KQ535" s="1"/>
      <c r="KR535" s="1"/>
      <c r="KS535" s="1"/>
      <c r="KT535" s="1"/>
      <c r="KU535" s="1"/>
      <c r="KV535" s="1"/>
      <c r="KW535" s="1"/>
      <c r="KX535" s="1"/>
      <c r="KY535" s="1"/>
      <c r="KZ535" s="1"/>
      <c r="LA535" s="1"/>
      <c r="LB535" s="1"/>
      <c r="LC535" s="1"/>
      <c r="LD535" s="1"/>
      <c r="LE535" s="1"/>
      <c r="LF535" s="1"/>
      <c r="LG535" s="1"/>
      <c r="LH535" s="1"/>
      <c r="LI535" s="1"/>
      <c r="LJ535" s="1"/>
      <c r="LK535" s="1"/>
      <c r="LL535" s="1"/>
      <c r="LM535" s="1"/>
      <c r="LN535" s="1"/>
      <c r="LO535" s="1"/>
      <c r="LP535" s="1"/>
      <c r="LQ535" s="1"/>
      <c r="LR535" s="1"/>
      <c r="LS535" s="1"/>
      <c r="LT535" s="1"/>
      <c r="LU535" s="1"/>
      <c r="LV535" s="1"/>
      <c r="LW535" s="1"/>
      <c r="LX535" s="1"/>
      <c r="LY535" s="1"/>
      <c r="LZ535" s="1"/>
      <c r="MA535" s="1"/>
      <c r="MB535" s="1"/>
      <c r="MC535" s="1"/>
      <c r="MD535" s="1"/>
      <c r="ME535" s="1"/>
      <c r="MF535" s="1"/>
      <c r="MG535" s="1"/>
      <c r="MH535" s="1"/>
      <c r="MI535" s="1"/>
      <c r="MJ535" s="1"/>
      <c r="MK535" s="1"/>
      <c r="ML535" s="1"/>
      <c r="MM535" s="1"/>
      <c r="MN535" s="1"/>
      <c r="MO535" s="1"/>
      <c r="MP535" s="1"/>
      <c r="MQ535" s="1"/>
      <c r="MR535" s="1"/>
      <c r="MS535" s="1"/>
      <c r="MT535" s="1"/>
      <c r="MU535" s="1"/>
      <c r="MV535" s="1"/>
      <c r="MW535" s="1"/>
      <c r="MX535" s="1"/>
      <c r="MY535" s="1"/>
      <c r="MZ535" s="1"/>
      <c r="NA535" s="1"/>
      <c r="NB535" s="1"/>
      <c r="NC535" s="1"/>
      <c r="ND535" s="1"/>
      <c r="NE535" s="1"/>
      <c r="NF535" s="1"/>
      <c r="NG535" s="1"/>
      <c r="NH535" s="1"/>
      <c r="NI535" s="1"/>
      <c r="NJ535" s="1"/>
      <c r="NK535" s="1"/>
      <c r="NL535" s="1"/>
      <c r="NM535" s="1"/>
      <c r="NN535" s="1"/>
      <c r="NO535" s="1"/>
      <c r="NP535" s="1"/>
      <c r="NQ535" s="1"/>
      <c r="NR535" s="1"/>
      <c r="NS535" s="1"/>
      <c r="NT535" s="1"/>
      <c r="NU535" s="1"/>
      <c r="NV535" s="1"/>
      <c r="NW535" s="1"/>
      <c r="NX535" s="1"/>
      <c r="NY535" s="1"/>
      <c r="NZ535" s="1"/>
      <c r="OA535" s="1"/>
      <c r="OB535" s="1"/>
      <c r="OC535" s="1"/>
      <c r="OD535" s="1"/>
      <c r="OE535" s="1"/>
      <c r="OF535" s="1"/>
      <c r="OG535" s="1"/>
      <c r="OH535" s="1"/>
      <c r="OI535" s="1"/>
      <c r="OJ535" s="1"/>
      <c r="OK535" s="1"/>
      <c r="OL535" s="1"/>
      <c r="OM535" s="1"/>
      <c r="ON535" s="1"/>
      <c r="OO535" s="1"/>
      <c r="OP535" s="1"/>
      <c r="OQ535" s="1"/>
      <c r="OR535" s="1"/>
      <c r="OS535" s="1"/>
      <c r="OT535" s="1"/>
      <c r="OU535" s="1"/>
      <c r="OV535" s="1"/>
      <c r="OW535" s="1"/>
      <c r="OX535" s="1"/>
      <c r="OY535" s="1"/>
      <c r="OZ535" s="1"/>
      <c r="PA535" s="1"/>
      <c r="PB535" s="1"/>
      <c r="PC535" s="1"/>
      <c r="PD535" s="1"/>
      <c r="PE535" s="1"/>
      <c r="PF535" s="1"/>
      <c r="PG535" s="1"/>
      <c r="PH535" s="1"/>
      <c r="PI535" s="1"/>
      <c r="PJ535" s="1"/>
      <c r="PK535" s="1"/>
      <c r="PL535" s="1"/>
      <c r="PM535" s="1"/>
      <c r="PN535" s="1"/>
      <c r="PO535" s="1"/>
      <c r="PP535" s="1"/>
      <c r="PQ535" s="1"/>
      <c r="PR535" s="1"/>
      <c r="PS535" s="1"/>
      <c r="PT535" s="1"/>
      <c r="PU535" s="1"/>
      <c r="PV535" s="1"/>
      <c r="PW535" s="1"/>
      <c r="PX535" s="1"/>
      <c r="PY535" s="1"/>
      <c r="PZ535" s="1"/>
      <c r="QA535" s="1"/>
      <c r="QB535" s="1"/>
      <c r="QC535" s="1"/>
      <c r="QD535" s="1"/>
      <c r="QE535" s="1"/>
      <c r="QF535" s="1"/>
      <c r="QG535" s="1"/>
      <c r="QH535" s="1"/>
      <c r="QI535" s="1"/>
      <c r="QJ535" s="1"/>
      <c r="QK535" s="1"/>
      <c r="QL535" s="1"/>
      <c r="QM535" s="1"/>
      <c r="QN535" s="1"/>
      <c r="QO535" s="1"/>
      <c r="QP535" s="1"/>
      <c r="QQ535" s="1"/>
      <c r="QR535" s="1"/>
      <c r="QS535" s="1"/>
    </row>
    <row r="536" spans="1:461" ht="138.75" customHeight="1" x14ac:dyDescent="0.25">
      <c r="A536" s="716"/>
      <c r="B536" s="717"/>
      <c r="C536" s="762"/>
      <c r="D536" s="654"/>
      <c r="E536" s="85" t="s">
        <v>31</v>
      </c>
      <c r="F536" s="351" t="s">
        <v>1446</v>
      </c>
      <c r="G536" s="87" t="s">
        <v>303</v>
      </c>
      <c r="H536" s="182" t="s">
        <v>304</v>
      </c>
      <c r="I536" s="182" t="s">
        <v>1442</v>
      </c>
      <c r="J536" s="221">
        <v>1</v>
      </c>
      <c r="K536" s="86" t="s">
        <v>306</v>
      </c>
      <c r="L536" s="63" t="s">
        <v>31</v>
      </c>
      <c r="M536" s="63"/>
      <c r="N536" s="5"/>
      <c r="O536" s="397"/>
      <c r="P536" s="397">
        <v>1</v>
      </c>
      <c r="Q536" s="397"/>
      <c r="R536" s="397"/>
      <c r="S536" s="397"/>
      <c r="T536" s="397"/>
      <c r="U536" s="397"/>
      <c r="V536" s="397"/>
      <c r="W536" s="397"/>
      <c r="X536" s="397"/>
      <c r="Y536" s="397"/>
      <c r="Z536" s="62" t="s">
        <v>572</v>
      </c>
      <c r="AA536" s="63" t="s">
        <v>564</v>
      </c>
      <c r="AB536" s="85" t="s">
        <v>458</v>
      </c>
      <c r="AC536" s="85" t="s">
        <v>573</v>
      </c>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c r="KJ536" s="1"/>
      <c r="KK536" s="1"/>
      <c r="KL536" s="1"/>
      <c r="KM536" s="1"/>
      <c r="KN536" s="1"/>
      <c r="KO536" s="1"/>
      <c r="KP536" s="1"/>
      <c r="KQ536" s="1"/>
      <c r="KR536" s="1"/>
      <c r="KS536" s="1"/>
      <c r="KT536" s="1"/>
      <c r="KU536" s="1"/>
      <c r="KV536" s="1"/>
      <c r="KW536" s="1"/>
      <c r="KX536" s="1"/>
      <c r="KY536" s="1"/>
      <c r="KZ536" s="1"/>
      <c r="LA536" s="1"/>
      <c r="LB536" s="1"/>
      <c r="LC536" s="1"/>
      <c r="LD536" s="1"/>
      <c r="LE536" s="1"/>
      <c r="LF536" s="1"/>
      <c r="LG536" s="1"/>
      <c r="LH536" s="1"/>
      <c r="LI536" s="1"/>
      <c r="LJ536" s="1"/>
      <c r="LK536" s="1"/>
      <c r="LL536" s="1"/>
      <c r="LM536" s="1"/>
      <c r="LN536" s="1"/>
      <c r="LO536" s="1"/>
      <c r="LP536" s="1"/>
      <c r="LQ536" s="1"/>
      <c r="LR536" s="1"/>
      <c r="LS536" s="1"/>
      <c r="LT536" s="1"/>
      <c r="LU536" s="1"/>
      <c r="LV536" s="1"/>
      <c r="LW536" s="1"/>
      <c r="LX536" s="1"/>
      <c r="LY536" s="1"/>
      <c r="LZ536" s="1"/>
      <c r="MA536" s="1"/>
      <c r="MB536" s="1"/>
      <c r="MC536" s="1"/>
      <c r="MD536" s="1"/>
      <c r="ME536" s="1"/>
      <c r="MF536" s="1"/>
      <c r="MG536" s="1"/>
      <c r="MH536" s="1"/>
      <c r="MI536" s="1"/>
      <c r="MJ536" s="1"/>
      <c r="MK536" s="1"/>
      <c r="ML536" s="1"/>
      <c r="MM536" s="1"/>
      <c r="MN536" s="1"/>
      <c r="MO536" s="1"/>
      <c r="MP536" s="1"/>
      <c r="MQ536" s="1"/>
      <c r="MR536" s="1"/>
      <c r="MS536" s="1"/>
      <c r="MT536" s="1"/>
      <c r="MU536" s="1"/>
      <c r="MV536" s="1"/>
      <c r="MW536" s="1"/>
      <c r="MX536" s="1"/>
      <c r="MY536" s="1"/>
      <c r="MZ536" s="1"/>
      <c r="NA536" s="1"/>
      <c r="NB536" s="1"/>
      <c r="NC536" s="1"/>
      <c r="ND536" s="1"/>
      <c r="NE536" s="1"/>
      <c r="NF536" s="1"/>
      <c r="NG536" s="1"/>
      <c r="NH536" s="1"/>
      <c r="NI536" s="1"/>
      <c r="NJ536" s="1"/>
      <c r="NK536" s="1"/>
      <c r="NL536" s="1"/>
      <c r="NM536" s="1"/>
      <c r="NN536" s="1"/>
      <c r="NO536" s="1"/>
      <c r="NP536" s="1"/>
      <c r="NQ536" s="1"/>
      <c r="NR536" s="1"/>
      <c r="NS536" s="1"/>
      <c r="NT536" s="1"/>
      <c r="NU536" s="1"/>
      <c r="NV536" s="1"/>
      <c r="NW536" s="1"/>
      <c r="NX536" s="1"/>
      <c r="NY536" s="1"/>
      <c r="NZ536" s="1"/>
      <c r="OA536" s="1"/>
      <c r="OB536" s="1"/>
      <c r="OC536" s="1"/>
      <c r="OD536" s="1"/>
      <c r="OE536" s="1"/>
      <c r="OF536" s="1"/>
      <c r="OG536" s="1"/>
      <c r="OH536" s="1"/>
      <c r="OI536" s="1"/>
      <c r="OJ536" s="1"/>
      <c r="OK536" s="1"/>
      <c r="OL536" s="1"/>
      <c r="OM536" s="1"/>
      <c r="ON536" s="1"/>
      <c r="OO536" s="1"/>
      <c r="OP536" s="1"/>
      <c r="OQ536" s="1"/>
      <c r="OR536" s="1"/>
      <c r="OS536" s="1"/>
      <c r="OT536" s="1"/>
      <c r="OU536" s="1"/>
      <c r="OV536" s="1"/>
      <c r="OW536" s="1"/>
      <c r="OX536" s="1"/>
      <c r="OY536" s="1"/>
      <c r="OZ536" s="1"/>
      <c r="PA536" s="1"/>
      <c r="PB536" s="1"/>
      <c r="PC536" s="1"/>
      <c r="PD536" s="1"/>
      <c r="PE536" s="1"/>
      <c r="PF536" s="1"/>
      <c r="PG536" s="1"/>
      <c r="PH536" s="1"/>
      <c r="PI536" s="1"/>
      <c r="PJ536" s="1"/>
      <c r="PK536" s="1"/>
      <c r="PL536" s="1"/>
      <c r="PM536" s="1"/>
      <c r="PN536" s="1"/>
      <c r="PO536" s="1"/>
      <c r="PP536" s="1"/>
      <c r="PQ536" s="1"/>
      <c r="PR536" s="1"/>
      <c r="PS536" s="1"/>
      <c r="PT536" s="1"/>
      <c r="PU536" s="1"/>
      <c r="PV536" s="1"/>
      <c r="PW536" s="1"/>
      <c r="PX536" s="1"/>
      <c r="PY536" s="1"/>
      <c r="PZ536" s="1"/>
      <c r="QA536" s="1"/>
      <c r="QB536" s="1"/>
      <c r="QC536" s="1"/>
      <c r="QD536" s="1"/>
      <c r="QE536" s="1"/>
      <c r="QF536" s="1"/>
      <c r="QG536" s="1"/>
      <c r="QH536" s="1"/>
      <c r="QI536" s="1"/>
      <c r="QJ536" s="1"/>
      <c r="QK536" s="1"/>
      <c r="QL536" s="1"/>
      <c r="QM536" s="1"/>
      <c r="QN536" s="1"/>
      <c r="QO536" s="1"/>
      <c r="QP536" s="1"/>
      <c r="QQ536" s="1"/>
      <c r="QR536" s="1"/>
      <c r="QS536" s="1"/>
    </row>
    <row r="537" spans="1:461" ht="27" customHeight="1" thickBot="1" x14ac:dyDescent="0.3">
      <c r="A537" s="398"/>
      <c r="B537" s="399"/>
      <c r="C537" s="399"/>
      <c r="D537" s="399"/>
      <c r="E537" s="399"/>
      <c r="F537" s="399"/>
      <c r="G537" s="399"/>
      <c r="H537" s="399"/>
      <c r="I537" s="399"/>
      <c r="J537" s="399"/>
      <c r="K537" s="399"/>
      <c r="L537" s="399"/>
      <c r="M537" s="400">
        <v>1226200</v>
      </c>
      <c r="N537" s="399"/>
      <c r="O537" s="399"/>
      <c r="P537" s="399"/>
      <c r="Q537" s="399"/>
      <c r="R537" s="399"/>
      <c r="S537" s="399"/>
      <c r="T537" s="399"/>
      <c r="U537" s="399"/>
      <c r="V537" s="399"/>
      <c r="W537" s="399"/>
      <c r="X537" s="399"/>
      <c r="Y537" s="399"/>
      <c r="Z537" s="399"/>
      <c r="AA537" s="399"/>
      <c r="AB537" s="399"/>
      <c r="AC537" s="399"/>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c r="KJ537" s="1"/>
      <c r="KK537" s="1"/>
      <c r="KL537" s="1"/>
      <c r="KM537" s="1"/>
      <c r="KN537" s="1"/>
      <c r="KO537" s="1"/>
      <c r="KP537" s="1"/>
      <c r="KQ537" s="1"/>
      <c r="KR537" s="1"/>
      <c r="KS537" s="1"/>
      <c r="KT537" s="1"/>
      <c r="KU537" s="1"/>
      <c r="KV537" s="1"/>
      <c r="KW537" s="1"/>
      <c r="KX537" s="1"/>
      <c r="KY537" s="1"/>
      <c r="KZ537" s="1"/>
      <c r="LA537" s="1"/>
      <c r="LB537" s="1"/>
      <c r="LC537" s="1"/>
      <c r="LD537" s="1"/>
      <c r="LE537" s="1"/>
      <c r="LF537" s="1"/>
      <c r="LG537" s="1"/>
      <c r="LH537" s="1"/>
      <c r="LI537" s="1"/>
      <c r="LJ537" s="1"/>
      <c r="LK537" s="1"/>
      <c r="LL537" s="1"/>
      <c r="LM537" s="1"/>
      <c r="LN537" s="1"/>
      <c r="LO537" s="1"/>
      <c r="LP537" s="1"/>
      <c r="LQ537" s="1"/>
      <c r="LR537" s="1"/>
      <c r="LS537" s="1"/>
      <c r="LT537" s="1"/>
      <c r="LU537" s="1"/>
      <c r="LV537" s="1"/>
      <c r="LW537" s="1"/>
      <c r="LX537" s="1"/>
      <c r="LY537" s="1"/>
      <c r="LZ537" s="1"/>
      <c r="MA537" s="1"/>
      <c r="MB537" s="1"/>
      <c r="MC537" s="1"/>
      <c r="MD537" s="1"/>
      <c r="ME537" s="1"/>
      <c r="MF537" s="1"/>
      <c r="MG537" s="1"/>
      <c r="MH537" s="1"/>
      <c r="MI537" s="1"/>
      <c r="MJ537" s="1"/>
      <c r="MK537" s="1"/>
      <c r="ML537" s="1"/>
      <c r="MM537" s="1"/>
      <c r="MN537" s="1"/>
      <c r="MO537" s="1"/>
      <c r="MP537" s="1"/>
      <c r="MQ537" s="1"/>
      <c r="MR537" s="1"/>
      <c r="MS537" s="1"/>
      <c r="MT537" s="1"/>
      <c r="MU537" s="1"/>
      <c r="MV537" s="1"/>
      <c r="MW537" s="1"/>
      <c r="MX537" s="1"/>
      <c r="MY537" s="1"/>
      <c r="MZ537" s="1"/>
      <c r="NA537" s="1"/>
      <c r="NB537" s="1"/>
      <c r="NC537" s="1"/>
      <c r="ND537" s="1"/>
      <c r="NE537" s="1"/>
      <c r="NF537" s="1"/>
      <c r="NG537" s="1"/>
      <c r="NH537" s="1"/>
      <c r="NI537" s="1"/>
      <c r="NJ537" s="1"/>
      <c r="NK537" s="1"/>
      <c r="NL537" s="1"/>
      <c r="NM537" s="1"/>
      <c r="NN537" s="1"/>
      <c r="NO537" s="1"/>
      <c r="NP537" s="1"/>
      <c r="NQ537" s="1"/>
      <c r="NR537" s="1"/>
      <c r="NS537" s="1"/>
      <c r="NT537" s="1"/>
      <c r="NU537" s="1"/>
      <c r="NV537" s="1"/>
      <c r="NW537" s="1"/>
      <c r="NX537" s="1"/>
      <c r="NY537" s="1"/>
      <c r="NZ537" s="1"/>
      <c r="OA537" s="1"/>
      <c r="OB537" s="1"/>
      <c r="OC537" s="1"/>
      <c r="OD537" s="1"/>
      <c r="OE537" s="1"/>
      <c r="OF537" s="1"/>
      <c r="OG537" s="1"/>
      <c r="OH537" s="1"/>
      <c r="OI537" s="1"/>
      <c r="OJ537" s="1"/>
      <c r="OK537" s="1"/>
      <c r="OL537" s="1"/>
      <c r="OM537" s="1"/>
      <c r="ON537" s="1"/>
      <c r="OO537" s="1"/>
      <c r="OP537" s="1"/>
      <c r="OQ537" s="1"/>
      <c r="OR537" s="1"/>
      <c r="OS537" s="1"/>
      <c r="OT537" s="1"/>
      <c r="OU537" s="1"/>
      <c r="OV537" s="1"/>
      <c r="OW537" s="1"/>
      <c r="OX537" s="1"/>
      <c r="OY537" s="1"/>
      <c r="OZ537" s="1"/>
      <c r="PA537" s="1"/>
      <c r="PB537" s="1"/>
      <c r="PC537" s="1"/>
      <c r="PD537" s="1"/>
      <c r="PE537" s="1"/>
      <c r="PF537" s="1"/>
      <c r="PG537" s="1"/>
      <c r="PH537" s="1"/>
      <c r="PI537" s="1"/>
      <c r="PJ537" s="1"/>
      <c r="PK537" s="1"/>
      <c r="PL537" s="1"/>
      <c r="PM537" s="1"/>
      <c r="PN537" s="1"/>
      <c r="PO537" s="1"/>
      <c r="PP537" s="1"/>
      <c r="PQ537" s="1"/>
      <c r="PR537" s="1"/>
      <c r="PS537" s="1"/>
      <c r="PT537" s="1"/>
      <c r="PU537" s="1"/>
      <c r="PV537" s="1"/>
      <c r="PW537" s="1"/>
      <c r="PX537" s="1"/>
      <c r="PY537" s="1"/>
      <c r="PZ537" s="1"/>
      <c r="QA537" s="1"/>
      <c r="QB537" s="1"/>
      <c r="QC537" s="1"/>
      <c r="QD537" s="1"/>
      <c r="QE537" s="1"/>
      <c r="QF537" s="1"/>
      <c r="QG537" s="1"/>
      <c r="QH537" s="1"/>
      <c r="QI537" s="1"/>
      <c r="QJ537" s="1"/>
      <c r="QK537" s="1"/>
      <c r="QL537" s="1"/>
      <c r="QM537" s="1"/>
      <c r="QN537" s="1"/>
      <c r="QO537" s="1"/>
      <c r="QP537" s="1"/>
      <c r="QQ537" s="1"/>
      <c r="QR537" s="1"/>
      <c r="QS537" s="1"/>
    </row>
    <row r="538" spans="1:461" s="306" customFormat="1" ht="31.5" customHeight="1" thickBot="1" x14ac:dyDescent="0.3">
      <c r="A538" s="726" t="s">
        <v>0</v>
      </c>
      <c r="B538" s="727"/>
      <c r="C538" s="1025" t="s">
        <v>2089</v>
      </c>
      <c r="D538" s="1019"/>
      <c r="E538" s="1019"/>
      <c r="F538" s="1019"/>
      <c r="G538" s="1019"/>
      <c r="H538" s="1019"/>
      <c r="I538" s="1019"/>
      <c r="J538" s="1019"/>
      <c r="K538" s="1019"/>
      <c r="L538" s="1019"/>
      <c r="M538" s="1019"/>
      <c r="N538" s="1019"/>
      <c r="O538" s="1019"/>
      <c r="P538" s="1019"/>
      <c r="Q538" s="1019"/>
      <c r="R538" s="1019"/>
      <c r="S538" s="1019"/>
      <c r="T538" s="1019"/>
      <c r="U538" s="1019"/>
      <c r="V538" s="1019"/>
      <c r="W538" s="1019"/>
      <c r="X538" s="1019"/>
      <c r="Y538" s="1019"/>
      <c r="Z538" s="1019"/>
      <c r="AA538" s="1019"/>
      <c r="AB538" s="1019"/>
      <c r="AC538" s="1020"/>
    </row>
    <row r="539" spans="1:461" x14ac:dyDescent="0.25">
      <c r="A539" s="633" t="s">
        <v>1</v>
      </c>
      <c r="B539" s="634"/>
      <c r="C539" s="634" t="s">
        <v>2</v>
      </c>
      <c r="D539" s="634" t="s">
        <v>3</v>
      </c>
      <c r="E539" s="634" t="s">
        <v>27</v>
      </c>
      <c r="F539" s="878" t="s">
        <v>4</v>
      </c>
      <c r="G539" s="878" t="s">
        <v>5</v>
      </c>
      <c r="H539" s="634" t="s">
        <v>6</v>
      </c>
      <c r="I539" s="634" t="s">
        <v>7</v>
      </c>
      <c r="J539" s="634" t="s">
        <v>23</v>
      </c>
      <c r="K539" s="634" t="s">
        <v>8</v>
      </c>
      <c r="L539" s="878" t="s">
        <v>9</v>
      </c>
      <c r="M539" s="878"/>
      <c r="N539" s="878" t="s">
        <v>10</v>
      </c>
      <c r="O539" s="878"/>
      <c r="P539" s="878"/>
      <c r="Q539" s="878"/>
      <c r="R539" s="878"/>
      <c r="S539" s="878"/>
      <c r="T539" s="878"/>
      <c r="U539" s="878"/>
      <c r="V539" s="878"/>
      <c r="W539" s="878"/>
      <c r="X539" s="878"/>
      <c r="Y539" s="878"/>
      <c r="Z539" s="878" t="s">
        <v>11</v>
      </c>
      <c r="AA539" s="878"/>
      <c r="AB539" s="878"/>
      <c r="AC539" s="888"/>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c r="KJ539" s="1"/>
      <c r="KK539" s="1"/>
      <c r="KL539" s="1"/>
      <c r="KM539" s="1"/>
      <c r="KN539" s="1"/>
      <c r="KO539" s="1"/>
      <c r="KP539" s="1"/>
      <c r="KQ539" s="1"/>
      <c r="KR539" s="1"/>
      <c r="KS539" s="1"/>
      <c r="KT539" s="1"/>
      <c r="KU539" s="1"/>
      <c r="KV539" s="1"/>
      <c r="KW539" s="1"/>
      <c r="KX539" s="1"/>
      <c r="KY539" s="1"/>
      <c r="KZ539" s="1"/>
      <c r="LA539" s="1"/>
      <c r="LB539" s="1"/>
      <c r="LC539" s="1"/>
      <c r="LD539" s="1"/>
      <c r="LE539" s="1"/>
      <c r="LF539" s="1"/>
      <c r="LG539" s="1"/>
      <c r="LH539" s="1"/>
      <c r="LI539" s="1"/>
      <c r="LJ539" s="1"/>
      <c r="LK539" s="1"/>
      <c r="LL539" s="1"/>
      <c r="LM539" s="1"/>
      <c r="LN539" s="1"/>
      <c r="LO539" s="1"/>
      <c r="LP539" s="1"/>
      <c r="LQ539" s="1"/>
      <c r="LR539" s="1"/>
      <c r="LS539" s="1"/>
      <c r="LT539" s="1"/>
      <c r="LU539" s="1"/>
      <c r="LV539" s="1"/>
      <c r="LW539" s="1"/>
      <c r="LX539" s="1"/>
      <c r="LY539" s="1"/>
      <c r="LZ539" s="1"/>
      <c r="MA539" s="1"/>
      <c r="MB539" s="1"/>
      <c r="MC539" s="1"/>
      <c r="MD539" s="1"/>
      <c r="ME539" s="1"/>
      <c r="MF539" s="1"/>
      <c r="MG539" s="1"/>
      <c r="MH539" s="1"/>
      <c r="MI539" s="1"/>
      <c r="MJ539" s="1"/>
      <c r="MK539" s="1"/>
      <c r="ML539" s="1"/>
      <c r="MM539" s="1"/>
      <c r="MN539" s="1"/>
      <c r="MO539" s="1"/>
      <c r="MP539" s="1"/>
      <c r="MQ539" s="1"/>
      <c r="MR539" s="1"/>
      <c r="MS539" s="1"/>
      <c r="MT539" s="1"/>
      <c r="MU539" s="1"/>
      <c r="MV539" s="1"/>
      <c r="MW539" s="1"/>
      <c r="MX539" s="1"/>
      <c r="MY539" s="1"/>
      <c r="MZ539" s="1"/>
      <c r="NA539" s="1"/>
      <c r="NB539" s="1"/>
      <c r="NC539" s="1"/>
      <c r="ND539" s="1"/>
      <c r="NE539" s="1"/>
      <c r="NF539" s="1"/>
      <c r="NG539" s="1"/>
      <c r="NH539" s="1"/>
      <c r="NI539" s="1"/>
      <c r="NJ539" s="1"/>
      <c r="NK539" s="1"/>
      <c r="NL539" s="1"/>
      <c r="NM539" s="1"/>
      <c r="NN539" s="1"/>
      <c r="NO539" s="1"/>
      <c r="NP539" s="1"/>
      <c r="NQ539" s="1"/>
      <c r="NR539" s="1"/>
      <c r="NS539" s="1"/>
      <c r="NT539" s="1"/>
      <c r="NU539" s="1"/>
      <c r="NV539" s="1"/>
      <c r="NW539" s="1"/>
      <c r="NX539" s="1"/>
      <c r="NY539" s="1"/>
      <c r="NZ539" s="1"/>
      <c r="OA539" s="1"/>
      <c r="OB539" s="1"/>
      <c r="OC539" s="1"/>
      <c r="OD539" s="1"/>
      <c r="OE539" s="1"/>
      <c r="OF539" s="1"/>
      <c r="OG539" s="1"/>
      <c r="OH539" s="1"/>
      <c r="OI539" s="1"/>
      <c r="OJ539" s="1"/>
      <c r="OK539" s="1"/>
      <c r="OL539" s="1"/>
      <c r="OM539" s="1"/>
      <c r="ON539" s="1"/>
      <c r="OO539" s="1"/>
      <c r="OP539" s="1"/>
      <c r="OQ539" s="1"/>
      <c r="OR539" s="1"/>
      <c r="OS539" s="1"/>
      <c r="OT539" s="1"/>
      <c r="OU539" s="1"/>
      <c r="OV539" s="1"/>
      <c r="OW539" s="1"/>
      <c r="OX539" s="1"/>
      <c r="OY539" s="1"/>
      <c r="OZ539" s="1"/>
      <c r="PA539" s="1"/>
      <c r="PB539" s="1"/>
      <c r="PC539" s="1"/>
      <c r="PD539" s="1"/>
      <c r="PE539" s="1"/>
      <c r="PF539" s="1"/>
      <c r="PG539" s="1"/>
      <c r="PH539" s="1"/>
      <c r="PI539" s="1"/>
      <c r="PJ539" s="1"/>
      <c r="PK539" s="1"/>
      <c r="PL539" s="1"/>
      <c r="PM539" s="1"/>
      <c r="PN539" s="1"/>
      <c r="PO539" s="1"/>
      <c r="PP539" s="1"/>
      <c r="PQ539" s="1"/>
      <c r="PR539" s="1"/>
      <c r="PS539" s="1"/>
      <c r="PT539" s="1"/>
      <c r="PU539" s="1"/>
      <c r="PV539" s="1"/>
      <c r="PW539" s="1"/>
      <c r="PX539" s="1"/>
      <c r="PY539" s="1"/>
      <c r="PZ539" s="1"/>
      <c r="QA539" s="1"/>
      <c r="QB539" s="1"/>
      <c r="QC539" s="1"/>
      <c r="QD539" s="1"/>
      <c r="QE539" s="1"/>
      <c r="QF539" s="1"/>
      <c r="QG539" s="1"/>
      <c r="QH539" s="1"/>
      <c r="QI539" s="1"/>
      <c r="QJ539" s="1"/>
      <c r="QK539" s="1"/>
      <c r="QL539" s="1"/>
      <c r="QM539" s="1"/>
      <c r="QN539" s="1"/>
      <c r="QO539" s="1"/>
      <c r="QP539" s="1"/>
      <c r="QQ539" s="1"/>
      <c r="QR539" s="1"/>
      <c r="QS539" s="1"/>
    </row>
    <row r="540" spans="1:461" x14ac:dyDescent="0.25">
      <c r="A540" s="635"/>
      <c r="B540" s="629"/>
      <c r="C540" s="629"/>
      <c r="D540" s="629"/>
      <c r="E540" s="629"/>
      <c r="F540" s="610"/>
      <c r="G540" s="610"/>
      <c r="H540" s="629"/>
      <c r="I540" s="629"/>
      <c r="J540" s="629"/>
      <c r="K540" s="629"/>
      <c r="L540" s="610"/>
      <c r="M540" s="610"/>
      <c r="N540" s="610" t="s">
        <v>12</v>
      </c>
      <c r="O540" s="610"/>
      <c r="P540" s="610"/>
      <c r="Q540" s="610" t="s">
        <v>13</v>
      </c>
      <c r="R540" s="610"/>
      <c r="S540" s="610"/>
      <c r="T540" s="610" t="s">
        <v>14</v>
      </c>
      <c r="U540" s="610"/>
      <c r="V540" s="610"/>
      <c r="W540" s="610" t="s">
        <v>15</v>
      </c>
      <c r="X540" s="610"/>
      <c r="Y540" s="610"/>
      <c r="Z540" s="629" t="s">
        <v>16</v>
      </c>
      <c r="AA540" s="629" t="s">
        <v>17</v>
      </c>
      <c r="AB540" s="629"/>
      <c r="AC540" s="656" t="s">
        <v>18</v>
      </c>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c r="KJ540" s="1"/>
      <c r="KK540" s="1"/>
      <c r="KL540" s="1"/>
      <c r="KM540" s="1"/>
      <c r="KN540" s="1"/>
      <c r="KO540" s="1"/>
      <c r="KP540" s="1"/>
      <c r="KQ540" s="1"/>
      <c r="KR540" s="1"/>
      <c r="KS540" s="1"/>
      <c r="KT540" s="1"/>
      <c r="KU540" s="1"/>
      <c r="KV540" s="1"/>
      <c r="KW540" s="1"/>
      <c r="KX540" s="1"/>
      <c r="KY540" s="1"/>
      <c r="KZ540" s="1"/>
      <c r="LA540" s="1"/>
      <c r="LB540" s="1"/>
      <c r="LC540" s="1"/>
      <c r="LD540" s="1"/>
      <c r="LE540" s="1"/>
      <c r="LF540" s="1"/>
      <c r="LG540" s="1"/>
      <c r="LH540" s="1"/>
      <c r="LI540" s="1"/>
      <c r="LJ540" s="1"/>
      <c r="LK540" s="1"/>
      <c r="LL540" s="1"/>
      <c r="LM540" s="1"/>
      <c r="LN540" s="1"/>
      <c r="LO540" s="1"/>
      <c r="LP540" s="1"/>
      <c r="LQ540" s="1"/>
      <c r="LR540" s="1"/>
      <c r="LS540" s="1"/>
      <c r="LT540" s="1"/>
      <c r="LU540" s="1"/>
      <c r="LV540" s="1"/>
      <c r="LW540" s="1"/>
      <c r="LX540" s="1"/>
      <c r="LY540" s="1"/>
      <c r="LZ540" s="1"/>
      <c r="MA540" s="1"/>
      <c r="MB540" s="1"/>
      <c r="MC540" s="1"/>
      <c r="MD540" s="1"/>
      <c r="ME540" s="1"/>
      <c r="MF540" s="1"/>
      <c r="MG540" s="1"/>
      <c r="MH540" s="1"/>
      <c r="MI540" s="1"/>
      <c r="MJ540" s="1"/>
      <c r="MK540" s="1"/>
      <c r="ML540" s="1"/>
      <c r="MM540" s="1"/>
      <c r="MN540" s="1"/>
      <c r="MO540" s="1"/>
      <c r="MP540" s="1"/>
      <c r="MQ540" s="1"/>
      <c r="MR540" s="1"/>
      <c r="MS540" s="1"/>
      <c r="MT540" s="1"/>
      <c r="MU540" s="1"/>
      <c r="MV540" s="1"/>
      <c r="MW540" s="1"/>
      <c r="MX540" s="1"/>
      <c r="MY540" s="1"/>
      <c r="MZ540" s="1"/>
      <c r="NA540" s="1"/>
      <c r="NB540" s="1"/>
      <c r="NC540" s="1"/>
      <c r="ND540" s="1"/>
      <c r="NE540" s="1"/>
      <c r="NF540" s="1"/>
      <c r="NG540" s="1"/>
      <c r="NH540" s="1"/>
      <c r="NI540" s="1"/>
      <c r="NJ540" s="1"/>
      <c r="NK540" s="1"/>
      <c r="NL540" s="1"/>
      <c r="NM540" s="1"/>
      <c r="NN540" s="1"/>
      <c r="NO540" s="1"/>
      <c r="NP540" s="1"/>
      <c r="NQ540" s="1"/>
      <c r="NR540" s="1"/>
      <c r="NS540" s="1"/>
      <c r="NT540" s="1"/>
      <c r="NU540" s="1"/>
      <c r="NV540" s="1"/>
      <c r="NW540" s="1"/>
      <c r="NX540" s="1"/>
      <c r="NY540" s="1"/>
      <c r="NZ540" s="1"/>
      <c r="OA540" s="1"/>
      <c r="OB540" s="1"/>
      <c r="OC540" s="1"/>
      <c r="OD540" s="1"/>
      <c r="OE540" s="1"/>
      <c r="OF540" s="1"/>
      <c r="OG540" s="1"/>
      <c r="OH540" s="1"/>
      <c r="OI540" s="1"/>
      <c r="OJ540" s="1"/>
      <c r="OK540" s="1"/>
      <c r="OL540" s="1"/>
      <c r="OM540" s="1"/>
      <c r="ON540" s="1"/>
      <c r="OO540" s="1"/>
      <c r="OP540" s="1"/>
      <c r="OQ540" s="1"/>
      <c r="OR540" s="1"/>
      <c r="OS540" s="1"/>
      <c r="OT540" s="1"/>
      <c r="OU540" s="1"/>
      <c r="OV540" s="1"/>
      <c r="OW540" s="1"/>
      <c r="OX540" s="1"/>
      <c r="OY540" s="1"/>
      <c r="OZ540" s="1"/>
      <c r="PA540" s="1"/>
      <c r="PB540" s="1"/>
      <c r="PC540" s="1"/>
      <c r="PD540" s="1"/>
      <c r="PE540" s="1"/>
      <c r="PF540" s="1"/>
      <c r="PG540" s="1"/>
      <c r="PH540" s="1"/>
      <c r="PI540" s="1"/>
      <c r="PJ540" s="1"/>
      <c r="PK540" s="1"/>
      <c r="PL540" s="1"/>
      <c r="PM540" s="1"/>
      <c r="PN540" s="1"/>
      <c r="PO540" s="1"/>
      <c r="PP540" s="1"/>
      <c r="PQ540" s="1"/>
      <c r="PR540" s="1"/>
      <c r="PS540" s="1"/>
      <c r="PT540" s="1"/>
      <c r="PU540" s="1"/>
      <c r="PV540" s="1"/>
      <c r="PW540" s="1"/>
      <c r="PX540" s="1"/>
      <c r="PY540" s="1"/>
      <c r="PZ540" s="1"/>
      <c r="QA540" s="1"/>
      <c r="QB540" s="1"/>
      <c r="QC540" s="1"/>
      <c r="QD540" s="1"/>
      <c r="QE540" s="1"/>
      <c r="QF540" s="1"/>
      <c r="QG540" s="1"/>
      <c r="QH540" s="1"/>
      <c r="QI540" s="1"/>
      <c r="QJ540" s="1"/>
      <c r="QK540" s="1"/>
      <c r="QL540" s="1"/>
      <c r="QM540" s="1"/>
      <c r="QN540" s="1"/>
      <c r="QO540" s="1"/>
      <c r="QP540" s="1"/>
      <c r="QQ540" s="1"/>
      <c r="QR540" s="1"/>
      <c r="QS540" s="1"/>
    </row>
    <row r="541" spans="1:461" ht="43.5" customHeight="1" thickBot="1" x14ac:dyDescent="0.3">
      <c r="A541" s="636"/>
      <c r="B541" s="630"/>
      <c r="C541" s="630"/>
      <c r="D541" s="630"/>
      <c r="E541" s="630"/>
      <c r="F541" s="632"/>
      <c r="G541" s="632"/>
      <c r="H541" s="630"/>
      <c r="I541" s="630"/>
      <c r="J541" s="630"/>
      <c r="K541" s="630"/>
      <c r="L541" s="227" t="s">
        <v>19</v>
      </c>
      <c r="M541" s="228" t="s">
        <v>20</v>
      </c>
      <c r="N541" s="227">
        <v>1</v>
      </c>
      <c r="O541" s="227">
        <v>2</v>
      </c>
      <c r="P541" s="227">
        <v>3</v>
      </c>
      <c r="Q541" s="227">
        <v>4</v>
      </c>
      <c r="R541" s="227">
        <v>5</v>
      </c>
      <c r="S541" s="227">
        <v>6</v>
      </c>
      <c r="T541" s="227">
        <v>7</v>
      </c>
      <c r="U541" s="227">
        <v>8</v>
      </c>
      <c r="V541" s="227">
        <v>9</v>
      </c>
      <c r="W541" s="227">
        <v>10</v>
      </c>
      <c r="X541" s="227">
        <v>11</v>
      </c>
      <c r="Y541" s="227">
        <v>12</v>
      </c>
      <c r="Z541" s="630"/>
      <c r="AA541" s="226" t="s">
        <v>21</v>
      </c>
      <c r="AB541" s="226" t="s">
        <v>22</v>
      </c>
      <c r="AC541" s="687"/>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c r="KJ541" s="1"/>
      <c r="KK541" s="1"/>
      <c r="KL541" s="1"/>
      <c r="KM541" s="1"/>
      <c r="KN541" s="1"/>
      <c r="KO541" s="1"/>
      <c r="KP541" s="1"/>
      <c r="KQ541" s="1"/>
      <c r="KR541" s="1"/>
      <c r="KS541" s="1"/>
      <c r="KT541" s="1"/>
      <c r="KU541" s="1"/>
      <c r="KV541" s="1"/>
      <c r="KW541" s="1"/>
      <c r="KX541" s="1"/>
      <c r="KY541" s="1"/>
      <c r="KZ541" s="1"/>
      <c r="LA541" s="1"/>
      <c r="LB541" s="1"/>
      <c r="LC541" s="1"/>
      <c r="LD541" s="1"/>
      <c r="LE541" s="1"/>
      <c r="LF541" s="1"/>
      <c r="LG541" s="1"/>
      <c r="LH541" s="1"/>
      <c r="LI541" s="1"/>
      <c r="LJ541" s="1"/>
      <c r="LK541" s="1"/>
      <c r="LL541" s="1"/>
      <c r="LM541" s="1"/>
      <c r="LN541" s="1"/>
      <c r="LO541" s="1"/>
      <c r="LP541" s="1"/>
      <c r="LQ541" s="1"/>
      <c r="LR541" s="1"/>
      <c r="LS541" s="1"/>
      <c r="LT541" s="1"/>
      <c r="LU541" s="1"/>
      <c r="LV541" s="1"/>
      <c r="LW541" s="1"/>
      <c r="LX541" s="1"/>
      <c r="LY541" s="1"/>
      <c r="LZ541" s="1"/>
      <c r="MA541" s="1"/>
      <c r="MB541" s="1"/>
      <c r="MC541" s="1"/>
      <c r="MD541" s="1"/>
      <c r="ME541" s="1"/>
      <c r="MF541" s="1"/>
      <c r="MG541" s="1"/>
      <c r="MH541" s="1"/>
      <c r="MI541" s="1"/>
      <c r="MJ541" s="1"/>
      <c r="MK541" s="1"/>
      <c r="ML541" s="1"/>
      <c r="MM541" s="1"/>
      <c r="MN541" s="1"/>
      <c r="MO541" s="1"/>
      <c r="MP541" s="1"/>
      <c r="MQ541" s="1"/>
      <c r="MR541" s="1"/>
      <c r="MS541" s="1"/>
      <c r="MT541" s="1"/>
      <c r="MU541" s="1"/>
      <c r="MV541" s="1"/>
      <c r="MW541" s="1"/>
      <c r="MX541" s="1"/>
      <c r="MY541" s="1"/>
      <c r="MZ541" s="1"/>
      <c r="NA541" s="1"/>
      <c r="NB541" s="1"/>
      <c r="NC541" s="1"/>
      <c r="ND541" s="1"/>
      <c r="NE541" s="1"/>
      <c r="NF541" s="1"/>
      <c r="NG541" s="1"/>
      <c r="NH541" s="1"/>
      <c r="NI541" s="1"/>
      <c r="NJ541" s="1"/>
      <c r="NK541" s="1"/>
      <c r="NL541" s="1"/>
      <c r="NM541" s="1"/>
      <c r="NN541" s="1"/>
      <c r="NO541" s="1"/>
      <c r="NP541" s="1"/>
      <c r="NQ541" s="1"/>
      <c r="NR541" s="1"/>
      <c r="NS541" s="1"/>
      <c r="NT541" s="1"/>
      <c r="NU541" s="1"/>
      <c r="NV541" s="1"/>
      <c r="NW541" s="1"/>
      <c r="NX541" s="1"/>
      <c r="NY541" s="1"/>
      <c r="NZ541" s="1"/>
      <c r="OA541" s="1"/>
      <c r="OB541" s="1"/>
      <c r="OC541" s="1"/>
      <c r="OD541" s="1"/>
      <c r="OE541" s="1"/>
      <c r="OF541" s="1"/>
      <c r="OG541" s="1"/>
      <c r="OH541" s="1"/>
      <c r="OI541" s="1"/>
      <c r="OJ541" s="1"/>
      <c r="OK541" s="1"/>
      <c r="OL541" s="1"/>
      <c r="OM541" s="1"/>
      <c r="ON541" s="1"/>
      <c r="OO541" s="1"/>
      <c r="OP541" s="1"/>
      <c r="OQ541" s="1"/>
      <c r="OR541" s="1"/>
      <c r="OS541" s="1"/>
      <c r="OT541" s="1"/>
      <c r="OU541" s="1"/>
      <c r="OV541" s="1"/>
      <c r="OW541" s="1"/>
      <c r="OX541" s="1"/>
      <c r="OY541" s="1"/>
      <c r="OZ541" s="1"/>
      <c r="PA541" s="1"/>
      <c r="PB541" s="1"/>
      <c r="PC541" s="1"/>
      <c r="PD541" s="1"/>
      <c r="PE541" s="1"/>
      <c r="PF541" s="1"/>
      <c r="PG541" s="1"/>
      <c r="PH541" s="1"/>
      <c r="PI541" s="1"/>
      <c r="PJ541" s="1"/>
      <c r="PK541" s="1"/>
      <c r="PL541" s="1"/>
      <c r="PM541" s="1"/>
      <c r="PN541" s="1"/>
      <c r="PO541" s="1"/>
      <c r="PP541" s="1"/>
      <c r="PQ541" s="1"/>
      <c r="PR541" s="1"/>
      <c r="PS541" s="1"/>
      <c r="PT541" s="1"/>
      <c r="PU541" s="1"/>
      <c r="PV541" s="1"/>
      <c r="PW541" s="1"/>
      <c r="PX541" s="1"/>
      <c r="PY541" s="1"/>
      <c r="PZ541" s="1"/>
      <c r="QA541" s="1"/>
      <c r="QB541" s="1"/>
      <c r="QC541" s="1"/>
      <c r="QD541" s="1"/>
      <c r="QE541" s="1"/>
      <c r="QF541" s="1"/>
      <c r="QG541" s="1"/>
      <c r="QH541" s="1"/>
      <c r="QI541" s="1"/>
      <c r="QJ541" s="1"/>
      <c r="QK541" s="1"/>
      <c r="QL541" s="1"/>
      <c r="QM541" s="1"/>
      <c r="QN541" s="1"/>
      <c r="QO541" s="1"/>
      <c r="QP541" s="1"/>
      <c r="QQ541" s="1"/>
      <c r="QR541" s="1"/>
      <c r="QS541" s="1"/>
    </row>
    <row r="542" spans="1:461" ht="142.5" customHeight="1" x14ac:dyDescent="0.25">
      <c r="A542" s="716" t="s">
        <v>25</v>
      </c>
      <c r="B542" s="717"/>
      <c r="C542" s="762" t="s">
        <v>29</v>
      </c>
      <c r="D542" s="762">
        <v>11.2</v>
      </c>
      <c r="E542" s="885">
        <v>1</v>
      </c>
      <c r="F542" s="232" t="s">
        <v>518</v>
      </c>
      <c r="G542" s="241" t="s">
        <v>1447</v>
      </c>
      <c r="H542" s="21" t="s">
        <v>1448</v>
      </c>
      <c r="I542" s="21" t="s">
        <v>1449</v>
      </c>
      <c r="J542" s="401">
        <v>1</v>
      </c>
      <c r="K542" s="21" t="s">
        <v>1450</v>
      </c>
      <c r="L542" s="140" t="s">
        <v>31</v>
      </c>
      <c r="M542" s="402"/>
      <c r="N542" s="403"/>
      <c r="O542" s="403"/>
      <c r="P542" s="403"/>
      <c r="Q542" s="403"/>
      <c r="R542" s="403"/>
      <c r="S542" s="404"/>
      <c r="T542" s="403"/>
      <c r="U542" s="403"/>
      <c r="V542" s="403">
        <v>1</v>
      </c>
      <c r="W542" s="403"/>
      <c r="X542" s="403"/>
      <c r="Y542" s="403"/>
      <c r="Z542" s="233" t="s">
        <v>1451</v>
      </c>
      <c r="AA542" s="139" t="s">
        <v>73</v>
      </c>
      <c r="AB542" s="139" t="s">
        <v>64</v>
      </c>
      <c r="AC542" s="405" t="s">
        <v>1452</v>
      </c>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c r="KJ542" s="1"/>
      <c r="KK542" s="1"/>
      <c r="KL542" s="1"/>
      <c r="KM542" s="1"/>
      <c r="KN542" s="1"/>
      <c r="KO542" s="1"/>
      <c r="KP542" s="1"/>
      <c r="KQ542" s="1"/>
      <c r="KR542" s="1"/>
      <c r="KS542" s="1"/>
      <c r="KT542" s="1"/>
      <c r="KU542" s="1"/>
      <c r="KV542" s="1"/>
      <c r="KW542" s="1"/>
      <c r="KX542" s="1"/>
      <c r="KY542" s="1"/>
      <c r="KZ542" s="1"/>
      <c r="LA542" s="1"/>
      <c r="LB542" s="1"/>
      <c r="LC542" s="1"/>
      <c r="LD542" s="1"/>
      <c r="LE542" s="1"/>
      <c r="LF542" s="1"/>
      <c r="LG542" s="1"/>
      <c r="LH542" s="1"/>
      <c r="LI542" s="1"/>
      <c r="LJ542" s="1"/>
      <c r="LK542" s="1"/>
      <c r="LL542" s="1"/>
      <c r="LM542" s="1"/>
      <c r="LN542" s="1"/>
      <c r="LO542" s="1"/>
      <c r="LP542" s="1"/>
      <c r="LQ542" s="1"/>
      <c r="LR542" s="1"/>
      <c r="LS542" s="1"/>
      <c r="LT542" s="1"/>
      <c r="LU542" s="1"/>
      <c r="LV542" s="1"/>
      <c r="LW542" s="1"/>
      <c r="LX542" s="1"/>
      <c r="LY542" s="1"/>
      <c r="LZ542" s="1"/>
      <c r="MA542" s="1"/>
      <c r="MB542" s="1"/>
      <c r="MC542" s="1"/>
      <c r="MD542" s="1"/>
      <c r="ME542" s="1"/>
      <c r="MF542" s="1"/>
      <c r="MG542" s="1"/>
      <c r="MH542" s="1"/>
      <c r="MI542" s="1"/>
      <c r="MJ542" s="1"/>
      <c r="MK542" s="1"/>
      <c r="ML542" s="1"/>
      <c r="MM542" s="1"/>
      <c r="MN542" s="1"/>
      <c r="MO542" s="1"/>
      <c r="MP542" s="1"/>
      <c r="MQ542" s="1"/>
      <c r="MR542" s="1"/>
      <c r="MS542" s="1"/>
      <c r="MT542" s="1"/>
      <c r="MU542" s="1"/>
      <c r="MV542" s="1"/>
      <c r="MW542" s="1"/>
      <c r="MX542" s="1"/>
      <c r="MY542" s="1"/>
      <c r="MZ542" s="1"/>
      <c r="NA542" s="1"/>
      <c r="NB542" s="1"/>
      <c r="NC542" s="1"/>
      <c r="ND542" s="1"/>
      <c r="NE542" s="1"/>
      <c r="NF542" s="1"/>
      <c r="NG542" s="1"/>
      <c r="NH542" s="1"/>
      <c r="NI542" s="1"/>
      <c r="NJ542" s="1"/>
      <c r="NK542" s="1"/>
      <c r="NL542" s="1"/>
      <c r="NM542" s="1"/>
      <c r="NN542" s="1"/>
      <c r="NO542" s="1"/>
      <c r="NP542" s="1"/>
      <c r="NQ542" s="1"/>
      <c r="NR542" s="1"/>
      <c r="NS542" s="1"/>
      <c r="NT542" s="1"/>
      <c r="NU542" s="1"/>
      <c r="NV542" s="1"/>
      <c r="NW542" s="1"/>
      <c r="NX542" s="1"/>
      <c r="NY542" s="1"/>
      <c r="NZ542" s="1"/>
      <c r="OA542" s="1"/>
      <c r="OB542" s="1"/>
      <c r="OC542" s="1"/>
      <c r="OD542" s="1"/>
      <c r="OE542" s="1"/>
      <c r="OF542" s="1"/>
      <c r="OG542" s="1"/>
      <c r="OH542" s="1"/>
      <c r="OI542" s="1"/>
      <c r="OJ542" s="1"/>
      <c r="OK542" s="1"/>
      <c r="OL542" s="1"/>
      <c r="OM542" s="1"/>
      <c r="ON542" s="1"/>
      <c r="OO542" s="1"/>
      <c r="OP542" s="1"/>
      <c r="OQ542" s="1"/>
      <c r="OR542" s="1"/>
      <c r="OS542" s="1"/>
      <c r="OT542" s="1"/>
      <c r="OU542" s="1"/>
      <c r="OV542" s="1"/>
      <c r="OW542" s="1"/>
      <c r="OX542" s="1"/>
      <c r="OY542" s="1"/>
      <c r="OZ542" s="1"/>
      <c r="PA542" s="1"/>
      <c r="PB542" s="1"/>
      <c r="PC542" s="1"/>
      <c r="PD542" s="1"/>
      <c r="PE542" s="1"/>
      <c r="PF542" s="1"/>
      <c r="PG542" s="1"/>
      <c r="PH542" s="1"/>
      <c r="PI542" s="1"/>
      <c r="PJ542" s="1"/>
      <c r="PK542" s="1"/>
      <c r="PL542" s="1"/>
      <c r="PM542" s="1"/>
      <c r="PN542" s="1"/>
      <c r="PO542" s="1"/>
      <c r="PP542" s="1"/>
      <c r="PQ542" s="1"/>
      <c r="PR542" s="1"/>
      <c r="PS542" s="1"/>
      <c r="PT542" s="1"/>
      <c r="PU542" s="1"/>
      <c r="PV542" s="1"/>
      <c r="PW542" s="1"/>
      <c r="PX542" s="1"/>
      <c r="PY542" s="1"/>
      <c r="PZ542" s="1"/>
      <c r="QA542" s="1"/>
      <c r="QB542" s="1"/>
      <c r="QC542" s="1"/>
      <c r="QD542" s="1"/>
      <c r="QE542" s="1"/>
      <c r="QF542" s="1"/>
      <c r="QG542" s="1"/>
      <c r="QH542" s="1"/>
      <c r="QI542" s="1"/>
      <c r="QJ542" s="1"/>
      <c r="QK542" s="1"/>
      <c r="QL542" s="1"/>
      <c r="QM542" s="1"/>
      <c r="QN542" s="1"/>
      <c r="QO542" s="1"/>
      <c r="QP542" s="1"/>
      <c r="QQ542" s="1"/>
      <c r="QR542" s="1"/>
      <c r="QS542" s="1"/>
    </row>
    <row r="543" spans="1:461" ht="110.25" customHeight="1" x14ac:dyDescent="0.25">
      <c r="A543" s="716"/>
      <c r="B543" s="717"/>
      <c r="C543" s="762"/>
      <c r="D543" s="762"/>
      <c r="E543" s="885"/>
      <c r="F543" s="795" t="s">
        <v>1453</v>
      </c>
      <c r="G543" s="238" t="s">
        <v>1454</v>
      </c>
      <c r="H543" s="35" t="s">
        <v>1455</v>
      </c>
      <c r="I543" s="35" t="s">
        <v>1449</v>
      </c>
      <c r="J543" s="157">
        <v>20</v>
      </c>
      <c r="K543" s="68" t="s">
        <v>1456</v>
      </c>
      <c r="L543" s="602" t="s">
        <v>31</v>
      </c>
      <c r="M543" s="882">
        <v>2000000</v>
      </c>
      <c r="N543" s="407">
        <v>1</v>
      </c>
      <c r="O543" s="407">
        <v>1</v>
      </c>
      <c r="P543" s="339">
        <v>1</v>
      </c>
      <c r="Q543" s="407">
        <v>2</v>
      </c>
      <c r="R543" s="407">
        <v>1</v>
      </c>
      <c r="S543" s="339">
        <v>1</v>
      </c>
      <c r="T543" s="407">
        <v>3</v>
      </c>
      <c r="U543" s="407">
        <v>3</v>
      </c>
      <c r="V543" s="339">
        <v>3</v>
      </c>
      <c r="W543" s="407">
        <v>2</v>
      </c>
      <c r="X543" s="407">
        <v>1</v>
      </c>
      <c r="Y543" s="339">
        <v>1</v>
      </c>
      <c r="Z543" s="236" t="s">
        <v>1457</v>
      </c>
      <c r="AA543" s="237" t="s">
        <v>122</v>
      </c>
      <c r="AB543" s="237" t="s">
        <v>122</v>
      </c>
      <c r="AC543" s="408" t="s">
        <v>1458</v>
      </c>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c r="KJ543" s="1"/>
      <c r="KK543" s="1"/>
      <c r="KL543" s="1"/>
      <c r="KM543" s="1"/>
      <c r="KN543" s="1"/>
      <c r="KO543" s="1"/>
      <c r="KP543" s="1"/>
      <c r="KQ543" s="1"/>
      <c r="KR543" s="1"/>
      <c r="KS543" s="1"/>
      <c r="KT543" s="1"/>
      <c r="KU543" s="1"/>
      <c r="KV543" s="1"/>
      <c r="KW543" s="1"/>
      <c r="KX543" s="1"/>
      <c r="KY543" s="1"/>
      <c r="KZ543" s="1"/>
      <c r="LA543" s="1"/>
      <c r="LB543" s="1"/>
      <c r="LC543" s="1"/>
      <c r="LD543" s="1"/>
      <c r="LE543" s="1"/>
      <c r="LF543" s="1"/>
      <c r="LG543" s="1"/>
      <c r="LH543" s="1"/>
      <c r="LI543" s="1"/>
      <c r="LJ543" s="1"/>
      <c r="LK543" s="1"/>
      <c r="LL543" s="1"/>
      <c r="LM543" s="1"/>
      <c r="LN543" s="1"/>
      <c r="LO543" s="1"/>
      <c r="LP543" s="1"/>
      <c r="LQ543" s="1"/>
      <c r="LR543" s="1"/>
      <c r="LS543" s="1"/>
      <c r="LT543" s="1"/>
      <c r="LU543" s="1"/>
      <c r="LV543" s="1"/>
      <c r="LW543" s="1"/>
      <c r="LX543" s="1"/>
      <c r="LY543" s="1"/>
      <c r="LZ543" s="1"/>
      <c r="MA543" s="1"/>
      <c r="MB543" s="1"/>
      <c r="MC543" s="1"/>
      <c r="MD543" s="1"/>
      <c r="ME543" s="1"/>
      <c r="MF543" s="1"/>
      <c r="MG543" s="1"/>
      <c r="MH543" s="1"/>
      <c r="MI543" s="1"/>
      <c r="MJ543" s="1"/>
      <c r="MK543" s="1"/>
      <c r="ML543" s="1"/>
      <c r="MM543" s="1"/>
      <c r="MN543" s="1"/>
      <c r="MO543" s="1"/>
      <c r="MP543" s="1"/>
      <c r="MQ543" s="1"/>
      <c r="MR543" s="1"/>
      <c r="MS543" s="1"/>
      <c r="MT543" s="1"/>
      <c r="MU543" s="1"/>
      <c r="MV543" s="1"/>
      <c r="MW543" s="1"/>
      <c r="MX543" s="1"/>
      <c r="MY543" s="1"/>
      <c r="MZ543" s="1"/>
      <c r="NA543" s="1"/>
      <c r="NB543" s="1"/>
      <c r="NC543" s="1"/>
      <c r="ND543" s="1"/>
      <c r="NE543" s="1"/>
      <c r="NF543" s="1"/>
      <c r="NG543" s="1"/>
      <c r="NH543" s="1"/>
      <c r="NI543" s="1"/>
      <c r="NJ543" s="1"/>
      <c r="NK543" s="1"/>
      <c r="NL543" s="1"/>
      <c r="NM543" s="1"/>
      <c r="NN543" s="1"/>
      <c r="NO543" s="1"/>
      <c r="NP543" s="1"/>
      <c r="NQ543" s="1"/>
      <c r="NR543" s="1"/>
      <c r="NS543" s="1"/>
      <c r="NT543" s="1"/>
      <c r="NU543" s="1"/>
      <c r="NV543" s="1"/>
      <c r="NW543" s="1"/>
      <c r="NX543" s="1"/>
      <c r="NY543" s="1"/>
      <c r="NZ543" s="1"/>
      <c r="OA543" s="1"/>
      <c r="OB543" s="1"/>
      <c r="OC543" s="1"/>
      <c r="OD543" s="1"/>
      <c r="OE543" s="1"/>
      <c r="OF543" s="1"/>
      <c r="OG543" s="1"/>
      <c r="OH543" s="1"/>
      <c r="OI543" s="1"/>
      <c r="OJ543" s="1"/>
      <c r="OK543" s="1"/>
      <c r="OL543" s="1"/>
      <c r="OM543" s="1"/>
      <c r="ON543" s="1"/>
      <c r="OO543" s="1"/>
      <c r="OP543" s="1"/>
      <c r="OQ543" s="1"/>
      <c r="OR543" s="1"/>
      <c r="OS543" s="1"/>
      <c r="OT543" s="1"/>
      <c r="OU543" s="1"/>
      <c r="OV543" s="1"/>
      <c r="OW543" s="1"/>
      <c r="OX543" s="1"/>
      <c r="OY543" s="1"/>
      <c r="OZ543" s="1"/>
      <c r="PA543" s="1"/>
      <c r="PB543" s="1"/>
      <c r="PC543" s="1"/>
      <c r="PD543" s="1"/>
      <c r="PE543" s="1"/>
      <c r="PF543" s="1"/>
      <c r="PG543" s="1"/>
      <c r="PH543" s="1"/>
      <c r="PI543" s="1"/>
      <c r="PJ543" s="1"/>
      <c r="PK543" s="1"/>
      <c r="PL543" s="1"/>
      <c r="PM543" s="1"/>
      <c r="PN543" s="1"/>
      <c r="PO543" s="1"/>
      <c r="PP543" s="1"/>
      <c r="PQ543" s="1"/>
      <c r="PR543" s="1"/>
      <c r="PS543" s="1"/>
      <c r="PT543" s="1"/>
      <c r="PU543" s="1"/>
      <c r="PV543" s="1"/>
      <c r="PW543" s="1"/>
      <c r="PX543" s="1"/>
      <c r="PY543" s="1"/>
      <c r="PZ543" s="1"/>
      <c r="QA543" s="1"/>
      <c r="QB543" s="1"/>
      <c r="QC543" s="1"/>
      <c r="QD543" s="1"/>
      <c r="QE543" s="1"/>
      <c r="QF543" s="1"/>
      <c r="QG543" s="1"/>
      <c r="QH543" s="1"/>
      <c r="QI543" s="1"/>
      <c r="QJ543" s="1"/>
      <c r="QK543" s="1"/>
      <c r="QL543" s="1"/>
      <c r="QM543" s="1"/>
      <c r="QN543" s="1"/>
      <c r="QO543" s="1"/>
      <c r="QP543" s="1"/>
      <c r="QQ543" s="1"/>
      <c r="QR543" s="1"/>
      <c r="QS543" s="1"/>
    </row>
    <row r="544" spans="1:461" ht="104.25" customHeight="1" x14ac:dyDescent="0.25">
      <c r="A544" s="716"/>
      <c r="B544" s="717"/>
      <c r="C544" s="762"/>
      <c r="D544" s="762"/>
      <c r="E544" s="885"/>
      <c r="F544" s="887"/>
      <c r="G544" s="239" t="s">
        <v>1459</v>
      </c>
      <c r="H544" s="68" t="s">
        <v>1460</v>
      </c>
      <c r="I544" s="35" t="s">
        <v>1449</v>
      </c>
      <c r="J544" s="157">
        <v>8</v>
      </c>
      <c r="K544" s="410" t="s">
        <v>1461</v>
      </c>
      <c r="L544" s="604"/>
      <c r="M544" s="883"/>
      <c r="N544" s="407"/>
      <c r="O544" s="407"/>
      <c r="P544" s="339"/>
      <c r="Q544" s="407"/>
      <c r="R544" s="407"/>
      <c r="S544" s="339"/>
      <c r="T544" s="407">
        <v>1</v>
      </c>
      <c r="U544" s="407">
        <v>1</v>
      </c>
      <c r="V544" s="339">
        <v>2</v>
      </c>
      <c r="W544" s="407">
        <v>1</v>
      </c>
      <c r="X544" s="407">
        <v>1</v>
      </c>
      <c r="Y544" s="339">
        <v>2</v>
      </c>
      <c r="Z544" s="236" t="s">
        <v>1462</v>
      </c>
      <c r="AA544" s="237" t="s">
        <v>122</v>
      </c>
      <c r="AB544" s="237" t="s">
        <v>122</v>
      </c>
      <c r="AC544" s="408" t="s">
        <v>1463</v>
      </c>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c r="KJ544" s="1"/>
      <c r="KK544" s="1"/>
      <c r="KL544" s="1"/>
      <c r="KM544" s="1"/>
      <c r="KN544" s="1"/>
      <c r="KO544" s="1"/>
      <c r="KP544" s="1"/>
      <c r="KQ544" s="1"/>
      <c r="KR544" s="1"/>
      <c r="KS544" s="1"/>
      <c r="KT544" s="1"/>
      <c r="KU544" s="1"/>
      <c r="KV544" s="1"/>
      <c r="KW544" s="1"/>
      <c r="KX544" s="1"/>
      <c r="KY544" s="1"/>
      <c r="KZ544" s="1"/>
      <c r="LA544" s="1"/>
      <c r="LB544" s="1"/>
      <c r="LC544" s="1"/>
      <c r="LD544" s="1"/>
      <c r="LE544" s="1"/>
      <c r="LF544" s="1"/>
      <c r="LG544" s="1"/>
      <c r="LH544" s="1"/>
      <c r="LI544" s="1"/>
      <c r="LJ544" s="1"/>
      <c r="LK544" s="1"/>
      <c r="LL544" s="1"/>
      <c r="LM544" s="1"/>
      <c r="LN544" s="1"/>
      <c r="LO544" s="1"/>
      <c r="LP544" s="1"/>
      <c r="LQ544" s="1"/>
      <c r="LR544" s="1"/>
      <c r="LS544" s="1"/>
      <c r="LT544" s="1"/>
      <c r="LU544" s="1"/>
      <c r="LV544" s="1"/>
      <c r="LW544" s="1"/>
      <c r="LX544" s="1"/>
      <c r="LY544" s="1"/>
      <c r="LZ544" s="1"/>
      <c r="MA544" s="1"/>
      <c r="MB544" s="1"/>
      <c r="MC544" s="1"/>
      <c r="MD544" s="1"/>
      <c r="ME544" s="1"/>
      <c r="MF544" s="1"/>
      <c r="MG544" s="1"/>
      <c r="MH544" s="1"/>
      <c r="MI544" s="1"/>
      <c r="MJ544" s="1"/>
      <c r="MK544" s="1"/>
      <c r="ML544" s="1"/>
      <c r="MM544" s="1"/>
      <c r="MN544" s="1"/>
      <c r="MO544" s="1"/>
      <c r="MP544" s="1"/>
      <c r="MQ544" s="1"/>
      <c r="MR544" s="1"/>
      <c r="MS544" s="1"/>
      <c r="MT544" s="1"/>
      <c r="MU544" s="1"/>
      <c r="MV544" s="1"/>
      <c r="MW544" s="1"/>
      <c r="MX544" s="1"/>
      <c r="MY544" s="1"/>
      <c r="MZ544" s="1"/>
      <c r="NA544" s="1"/>
      <c r="NB544" s="1"/>
      <c r="NC544" s="1"/>
      <c r="ND544" s="1"/>
      <c r="NE544" s="1"/>
      <c r="NF544" s="1"/>
      <c r="NG544" s="1"/>
      <c r="NH544" s="1"/>
      <c r="NI544" s="1"/>
      <c r="NJ544" s="1"/>
      <c r="NK544" s="1"/>
      <c r="NL544" s="1"/>
      <c r="NM544" s="1"/>
      <c r="NN544" s="1"/>
      <c r="NO544" s="1"/>
      <c r="NP544" s="1"/>
      <c r="NQ544" s="1"/>
      <c r="NR544" s="1"/>
      <c r="NS544" s="1"/>
      <c r="NT544" s="1"/>
      <c r="NU544" s="1"/>
      <c r="NV544" s="1"/>
      <c r="NW544" s="1"/>
      <c r="NX544" s="1"/>
      <c r="NY544" s="1"/>
      <c r="NZ544" s="1"/>
      <c r="OA544" s="1"/>
      <c r="OB544" s="1"/>
      <c r="OC544" s="1"/>
      <c r="OD544" s="1"/>
      <c r="OE544" s="1"/>
      <c r="OF544" s="1"/>
      <c r="OG544" s="1"/>
      <c r="OH544" s="1"/>
      <c r="OI544" s="1"/>
      <c r="OJ544" s="1"/>
      <c r="OK544" s="1"/>
      <c r="OL544" s="1"/>
      <c r="OM544" s="1"/>
      <c r="ON544" s="1"/>
      <c r="OO544" s="1"/>
      <c r="OP544" s="1"/>
      <c r="OQ544" s="1"/>
      <c r="OR544" s="1"/>
      <c r="OS544" s="1"/>
      <c r="OT544" s="1"/>
      <c r="OU544" s="1"/>
      <c r="OV544" s="1"/>
      <c r="OW544" s="1"/>
      <c r="OX544" s="1"/>
      <c r="OY544" s="1"/>
      <c r="OZ544" s="1"/>
      <c r="PA544" s="1"/>
      <c r="PB544" s="1"/>
      <c r="PC544" s="1"/>
      <c r="PD544" s="1"/>
      <c r="PE544" s="1"/>
      <c r="PF544" s="1"/>
      <c r="PG544" s="1"/>
      <c r="PH544" s="1"/>
      <c r="PI544" s="1"/>
      <c r="PJ544" s="1"/>
      <c r="PK544" s="1"/>
      <c r="PL544" s="1"/>
      <c r="PM544" s="1"/>
      <c r="PN544" s="1"/>
      <c r="PO544" s="1"/>
      <c r="PP544" s="1"/>
      <c r="PQ544" s="1"/>
      <c r="PR544" s="1"/>
      <c r="PS544" s="1"/>
      <c r="PT544" s="1"/>
      <c r="PU544" s="1"/>
      <c r="PV544" s="1"/>
      <c r="PW544" s="1"/>
      <c r="PX544" s="1"/>
      <c r="PY544" s="1"/>
      <c r="PZ544" s="1"/>
      <c r="QA544" s="1"/>
      <c r="QB544" s="1"/>
      <c r="QC544" s="1"/>
      <c r="QD544" s="1"/>
      <c r="QE544" s="1"/>
      <c r="QF544" s="1"/>
      <c r="QG544" s="1"/>
      <c r="QH544" s="1"/>
      <c r="QI544" s="1"/>
      <c r="QJ544" s="1"/>
      <c r="QK544" s="1"/>
      <c r="QL544" s="1"/>
      <c r="QM544" s="1"/>
      <c r="QN544" s="1"/>
      <c r="QO544" s="1"/>
      <c r="QP544" s="1"/>
      <c r="QQ544" s="1"/>
      <c r="QR544" s="1"/>
      <c r="QS544" s="1"/>
    </row>
    <row r="545" spans="1:461" ht="144.75" customHeight="1" x14ac:dyDescent="0.25">
      <c r="A545" s="716"/>
      <c r="B545" s="717"/>
      <c r="C545" s="762"/>
      <c r="D545" s="762"/>
      <c r="E545" s="885"/>
      <c r="F545" s="884" t="s">
        <v>1464</v>
      </c>
      <c r="G545" s="241" t="s">
        <v>1465</v>
      </c>
      <c r="H545" s="35" t="s">
        <v>1466</v>
      </c>
      <c r="I545" s="35" t="s">
        <v>1449</v>
      </c>
      <c r="J545" s="49">
        <v>5</v>
      </c>
      <c r="K545" s="35" t="s">
        <v>1467</v>
      </c>
      <c r="L545" s="602" t="s">
        <v>31</v>
      </c>
      <c r="M545" s="882">
        <v>80000</v>
      </c>
      <c r="N545" s="407"/>
      <c r="O545" s="407"/>
      <c r="P545" s="339">
        <v>1</v>
      </c>
      <c r="Q545" s="407"/>
      <c r="R545" s="407"/>
      <c r="S545" s="407">
        <v>1</v>
      </c>
      <c r="T545" s="407"/>
      <c r="U545" s="407"/>
      <c r="V545" s="339">
        <v>1</v>
      </c>
      <c r="W545" s="407"/>
      <c r="X545" s="407">
        <v>2</v>
      </c>
      <c r="Y545" s="339"/>
      <c r="Z545" s="800" t="s">
        <v>1468</v>
      </c>
      <c r="AA545" s="736" t="s">
        <v>64</v>
      </c>
      <c r="AB545" s="736" t="s">
        <v>64</v>
      </c>
      <c r="AC545" s="408" t="s">
        <v>1469</v>
      </c>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c r="KJ545" s="1"/>
      <c r="KK545" s="1"/>
      <c r="KL545" s="1"/>
      <c r="KM545" s="1"/>
      <c r="KN545" s="1"/>
      <c r="KO545" s="1"/>
      <c r="KP545" s="1"/>
      <c r="KQ545" s="1"/>
      <c r="KR545" s="1"/>
      <c r="KS545" s="1"/>
      <c r="KT545" s="1"/>
      <c r="KU545" s="1"/>
      <c r="KV545" s="1"/>
      <c r="KW545" s="1"/>
      <c r="KX545" s="1"/>
      <c r="KY545" s="1"/>
      <c r="KZ545" s="1"/>
      <c r="LA545" s="1"/>
      <c r="LB545" s="1"/>
      <c r="LC545" s="1"/>
      <c r="LD545" s="1"/>
      <c r="LE545" s="1"/>
      <c r="LF545" s="1"/>
      <c r="LG545" s="1"/>
      <c r="LH545" s="1"/>
      <c r="LI545" s="1"/>
      <c r="LJ545" s="1"/>
      <c r="LK545" s="1"/>
      <c r="LL545" s="1"/>
      <c r="LM545" s="1"/>
      <c r="LN545" s="1"/>
      <c r="LO545" s="1"/>
      <c r="LP545" s="1"/>
      <c r="LQ545" s="1"/>
      <c r="LR545" s="1"/>
      <c r="LS545" s="1"/>
      <c r="LT545" s="1"/>
      <c r="LU545" s="1"/>
      <c r="LV545" s="1"/>
      <c r="LW545" s="1"/>
      <c r="LX545" s="1"/>
      <c r="LY545" s="1"/>
      <c r="LZ545" s="1"/>
      <c r="MA545" s="1"/>
      <c r="MB545" s="1"/>
      <c r="MC545" s="1"/>
      <c r="MD545" s="1"/>
      <c r="ME545" s="1"/>
      <c r="MF545" s="1"/>
      <c r="MG545" s="1"/>
      <c r="MH545" s="1"/>
      <c r="MI545" s="1"/>
      <c r="MJ545" s="1"/>
      <c r="MK545" s="1"/>
      <c r="ML545" s="1"/>
      <c r="MM545" s="1"/>
      <c r="MN545" s="1"/>
      <c r="MO545" s="1"/>
      <c r="MP545" s="1"/>
      <c r="MQ545" s="1"/>
      <c r="MR545" s="1"/>
      <c r="MS545" s="1"/>
      <c r="MT545" s="1"/>
      <c r="MU545" s="1"/>
      <c r="MV545" s="1"/>
      <c r="MW545" s="1"/>
      <c r="MX545" s="1"/>
      <c r="MY545" s="1"/>
      <c r="MZ545" s="1"/>
      <c r="NA545" s="1"/>
      <c r="NB545" s="1"/>
      <c r="NC545" s="1"/>
      <c r="ND545" s="1"/>
      <c r="NE545" s="1"/>
      <c r="NF545" s="1"/>
      <c r="NG545" s="1"/>
      <c r="NH545" s="1"/>
      <c r="NI545" s="1"/>
      <c r="NJ545" s="1"/>
      <c r="NK545" s="1"/>
      <c r="NL545" s="1"/>
      <c r="NM545" s="1"/>
      <c r="NN545" s="1"/>
      <c r="NO545" s="1"/>
      <c r="NP545" s="1"/>
      <c r="NQ545" s="1"/>
      <c r="NR545" s="1"/>
      <c r="NS545" s="1"/>
      <c r="NT545" s="1"/>
      <c r="NU545" s="1"/>
      <c r="NV545" s="1"/>
      <c r="NW545" s="1"/>
      <c r="NX545" s="1"/>
      <c r="NY545" s="1"/>
      <c r="NZ545" s="1"/>
      <c r="OA545" s="1"/>
      <c r="OB545" s="1"/>
      <c r="OC545" s="1"/>
      <c r="OD545" s="1"/>
      <c r="OE545" s="1"/>
      <c r="OF545" s="1"/>
      <c r="OG545" s="1"/>
      <c r="OH545" s="1"/>
      <c r="OI545" s="1"/>
      <c r="OJ545" s="1"/>
      <c r="OK545" s="1"/>
      <c r="OL545" s="1"/>
      <c r="OM545" s="1"/>
      <c r="ON545" s="1"/>
      <c r="OO545" s="1"/>
      <c r="OP545" s="1"/>
      <c r="OQ545" s="1"/>
      <c r="OR545" s="1"/>
      <c r="OS545" s="1"/>
      <c r="OT545" s="1"/>
      <c r="OU545" s="1"/>
      <c r="OV545" s="1"/>
      <c r="OW545" s="1"/>
      <c r="OX545" s="1"/>
      <c r="OY545" s="1"/>
      <c r="OZ545" s="1"/>
      <c r="PA545" s="1"/>
      <c r="PB545" s="1"/>
      <c r="PC545" s="1"/>
      <c r="PD545" s="1"/>
      <c r="PE545" s="1"/>
      <c r="PF545" s="1"/>
      <c r="PG545" s="1"/>
      <c r="PH545" s="1"/>
      <c r="PI545" s="1"/>
      <c r="PJ545" s="1"/>
      <c r="PK545" s="1"/>
      <c r="PL545" s="1"/>
      <c r="PM545" s="1"/>
      <c r="PN545" s="1"/>
      <c r="PO545" s="1"/>
      <c r="PP545" s="1"/>
      <c r="PQ545" s="1"/>
      <c r="PR545" s="1"/>
      <c r="PS545" s="1"/>
      <c r="PT545" s="1"/>
      <c r="PU545" s="1"/>
      <c r="PV545" s="1"/>
      <c r="PW545" s="1"/>
      <c r="PX545" s="1"/>
      <c r="PY545" s="1"/>
      <c r="PZ545" s="1"/>
      <c r="QA545" s="1"/>
      <c r="QB545" s="1"/>
      <c r="QC545" s="1"/>
      <c r="QD545" s="1"/>
      <c r="QE545" s="1"/>
      <c r="QF545" s="1"/>
      <c r="QG545" s="1"/>
      <c r="QH545" s="1"/>
      <c r="QI545" s="1"/>
      <c r="QJ545" s="1"/>
      <c r="QK545" s="1"/>
      <c r="QL545" s="1"/>
      <c r="QM545" s="1"/>
      <c r="QN545" s="1"/>
      <c r="QO545" s="1"/>
      <c r="QP545" s="1"/>
      <c r="QQ545" s="1"/>
      <c r="QR545" s="1"/>
      <c r="QS545" s="1"/>
    </row>
    <row r="546" spans="1:461" ht="75.75" customHeight="1" x14ac:dyDescent="0.25">
      <c r="A546" s="716"/>
      <c r="B546" s="717"/>
      <c r="C546" s="762"/>
      <c r="D546" s="762"/>
      <c r="E546" s="885"/>
      <c r="F546" s="795"/>
      <c r="G546" s="241" t="s">
        <v>1470</v>
      </c>
      <c r="H546" s="68" t="s">
        <v>1471</v>
      </c>
      <c r="I546" s="35" t="s">
        <v>1449</v>
      </c>
      <c r="J546" s="88">
        <v>2</v>
      </c>
      <c r="K546" s="35" t="s">
        <v>1472</v>
      </c>
      <c r="L546" s="604"/>
      <c r="M546" s="883"/>
      <c r="N546" s="411"/>
      <c r="O546" s="411"/>
      <c r="P546" s="411"/>
      <c r="Q546" s="411"/>
      <c r="R546" s="411"/>
      <c r="S546" s="412"/>
      <c r="T546" s="411"/>
      <c r="U546" s="411"/>
      <c r="V546" s="411"/>
      <c r="W546" s="411"/>
      <c r="X546" s="411"/>
      <c r="Y546" s="407">
        <v>2</v>
      </c>
      <c r="Z546" s="801"/>
      <c r="AA546" s="738"/>
      <c r="AB546" s="738"/>
      <c r="AC546" s="408" t="s">
        <v>1473</v>
      </c>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c r="KJ546" s="1"/>
      <c r="KK546" s="1"/>
      <c r="KL546" s="1"/>
      <c r="KM546" s="1"/>
      <c r="KN546" s="1"/>
      <c r="KO546" s="1"/>
      <c r="KP546" s="1"/>
      <c r="KQ546" s="1"/>
      <c r="KR546" s="1"/>
      <c r="KS546" s="1"/>
      <c r="KT546" s="1"/>
      <c r="KU546" s="1"/>
      <c r="KV546" s="1"/>
      <c r="KW546" s="1"/>
      <c r="KX546" s="1"/>
      <c r="KY546" s="1"/>
      <c r="KZ546" s="1"/>
      <c r="LA546" s="1"/>
      <c r="LB546" s="1"/>
      <c r="LC546" s="1"/>
      <c r="LD546" s="1"/>
      <c r="LE546" s="1"/>
      <c r="LF546" s="1"/>
      <c r="LG546" s="1"/>
      <c r="LH546" s="1"/>
      <c r="LI546" s="1"/>
      <c r="LJ546" s="1"/>
      <c r="LK546" s="1"/>
      <c r="LL546" s="1"/>
      <c r="LM546" s="1"/>
      <c r="LN546" s="1"/>
      <c r="LO546" s="1"/>
      <c r="LP546" s="1"/>
      <c r="LQ546" s="1"/>
      <c r="LR546" s="1"/>
      <c r="LS546" s="1"/>
      <c r="LT546" s="1"/>
      <c r="LU546" s="1"/>
      <c r="LV546" s="1"/>
      <c r="LW546" s="1"/>
      <c r="LX546" s="1"/>
      <c r="LY546" s="1"/>
      <c r="LZ546" s="1"/>
      <c r="MA546" s="1"/>
      <c r="MB546" s="1"/>
      <c r="MC546" s="1"/>
      <c r="MD546" s="1"/>
      <c r="ME546" s="1"/>
      <c r="MF546" s="1"/>
      <c r="MG546" s="1"/>
      <c r="MH546" s="1"/>
      <c r="MI546" s="1"/>
      <c r="MJ546" s="1"/>
      <c r="MK546" s="1"/>
      <c r="ML546" s="1"/>
      <c r="MM546" s="1"/>
      <c r="MN546" s="1"/>
      <c r="MO546" s="1"/>
      <c r="MP546" s="1"/>
      <c r="MQ546" s="1"/>
      <c r="MR546" s="1"/>
      <c r="MS546" s="1"/>
      <c r="MT546" s="1"/>
      <c r="MU546" s="1"/>
      <c r="MV546" s="1"/>
      <c r="MW546" s="1"/>
      <c r="MX546" s="1"/>
      <c r="MY546" s="1"/>
      <c r="MZ546" s="1"/>
      <c r="NA546" s="1"/>
      <c r="NB546" s="1"/>
      <c r="NC546" s="1"/>
      <c r="ND546" s="1"/>
      <c r="NE546" s="1"/>
      <c r="NF546" s="1"/>
      <c r="NG546" s="1"/>
      <c r="NH546" s="1"/>
      <c r="NI546" s="1"/>
      <c r="NJ546" s="1"/>
      <c r="NK546" s="1"/>
      <c r="NL546" s="1"/>
      <c r="NM546" s="1"/>
      <c r="NN546" s="1"/>
      <c r="NO546" s="1"/>
      <c r="NP546" s="1"/>
      <c r="NQ546" s="1"/>
      <c r="NR546" s="1"/>
      <c r="NS546" s="1"/>
      <c r="NT546" s="1"/>
      <c r="NU546" s="1"/>
      <c r="NV546" s="1"/>
      <c r="NW546" s="1"/>
      <c r="NX546" s="1"/>
      <c r="NY546" s="1"/>
      <c r="NZ546" s="1"/>
      <c r="OA546" s="1"/>
      <c r="OB546" s="1"/>
      <c r="OC546" s="1"/>
      <c r="OD546" s="1"/>
      <c r="OE546" s="1"/>
      <c r="OF546" s="1"/>
      <c r="OG546" s="1"/>
      <c r="OH546" s="1"/>
      <c r="OI546" s="1"/>
      <c r="OJ546" s="1"/>
      <c r="OK546" s="1"/>
      <c r="OL546" s="1"/>
      <c r="OM546" s="1"/>
      <c r="ON546" s="1"/>
      <c r="OO546" s="1"/>
      <c r="OP546" s="1"/>
      <c r="OQ546" s="1"/>
      <c r="OR546" s="1"/>
      <c r="OS546" s="1"/>
      <c r="OT546" s="1"/>
      <c r="OU546" s="1"/>
      <c r="OV546" s="1"/>
      <c r="OW546" s="1"/>
      <c r="OX546" s="1"/>
      <c r="OY546" s="1"/>
      <c r="OZ546" s="1"/>
      <c r="PA546" s="1"/>
      <c r="PB546" s="1"/>
      <c r="PC546" s="1"/>
      <c r="PD546" s="1"/>
      <c r="PE546" s="1"/>
      <c r="PF546" s="1"/>
      <c r="PG546" s="1"/>
      <c r="PH546" s="1"/>
      <c r="PI546" s="1"/>
      <c r="PJ546" s="1"/>
      <c r="PK546" s="1"/>
      <c r="PL546" s="1"/>
      <c r="PM546" s="1"/>
      <c r="PN546" s="1"/>
      <c r="PO546" s="1"/>
      <c r="PP546" s="1"/>
      <c r="PQ546" s="1"/>
      <c r="PR546" s="1"/>
      <c r="PS546" s="1"/>
      <c r="PT546" s="1"/>
      <c r="PU546" s="1"/>
      <c r="PV546" s="1"/>
      <c r="PW546" s="1"/>
      <c r="PX546" s="1"/>
      <c r="PY546" s="1"/>
      <c r="PZ546" s="1"/>
      <c r="QA546" s="1"/>
      <c r="QB546" s="1"/>
      <c r="QC546" s="1"/>
      <c r="QD546" s="1"/>
      <c r="QE546" s="1"/>
      <c r="QF546" s="1"/>
      <c r="QG546" s="1"/>
      <c r="QH546" s="1"/>
      <c r="QI546" s="1"/>
      <c r="QJ546" s="1"/>
      <c r="QK546" s="1"/>
      <c r="QL546" s="1"/>
      <c r="QM546" s="1"/>
      <c r="QN546" s="1"/>
      <c r="QO546" s="1"/>
      <c r="QP546" s="1"/>
      <c r="QQ546" s="1"/>
      <c r="QR546" s="1"/>
      <c r="QS546" s="1"/>
    </row>
    <row r="547" spans="1:461" ht="133.5" customHeight="1" x14ac:dyDescent="0.25">
      <c r="A547" s="716"/>
      <c r="B547" s="717"/>
      <c r="C547" s="762"/>
      <c r="D547" s="131"/>
      <c r="E547" s="885"/>
      <c r="F547" s="241" t="s">
        <v>1474</v>
      </c>
      <c r="G547" s="384" t="s">
        <v>1475</v>
      </c>
      <c r="H547" s="413" t="s">
        <v>1476</v>
      </c>
      <c r="I547" s="35" t="s">
        <v>1449</v>
      </c>
      <c r="J547" s="147">
        <v>2</v>
      </c>
      <c r="K547" s="35" t="s">
        <v>1477</v>
      </c>
      <c r="L547" s="31" t="s">
        <v>31</v>
      </c>
      <c r="M547" s="414">
        <v>50000</v>
      </c>
      <c r="N547" s="66"/>
      <c r="O547" s="66"/>
      <c r="P547" s="66"/>
      <c r="Q547" s="66"/>
      <c r="R547" s="66"/>
      <c r="S547" s="407">
        <v>1</v>
      </c>
      <c r="T547" s="66"/>
      <c r="U547" s="66"/>
      <c r="V547" s="66"/>
      <c r="W547" s="66"/>
      <c r="X547" s="66"/>
      <c r="Y547" s="407">
        <v>1</v>
      </c>
      <c r="Z547" s="415" t="s">
        <v>1478</v>
      </c>
      <c r="AA547" s="237" t="s">
        <v>33</v>
      </c>
      <c r="AB547" s="237" t="s">
        <v>33</v>
      </c>
      <c r="AC547" s="408" t="s">
        <v>1479</v>
      </c>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c r="KJ547" s="1"/>
      <c r="KK547" s="1"/>
      <c r="KL547" s="1"/>
      <c r="KM547" s="1"/>
      <c r="KN547" s="1"/>
      <c r="KO547" s="1"/>
      <c r="KP547" s="1"/>
      <c r="KQ547" s="1"/>
      <c r="KR547" s="1"/>
      <c r="KS547" s="1"/>
      <c r="KT547" s="1"/>
      <c r="KU547" s="1"/>
      <c r="KV547" s="1"/>
      <c r="KW547" s="1"/>
      <c r="KX547" s="1"/>
      <c r="KY547" s="1"/>
      <c r="KZ547" s="1"/>
      <c r="LA547" s="1"/>
      <c r="LB547" s="1"/>
      <c r="LC547" s="1"/>
      <c r="LD547" s="1"/>
      <c r="LE547" s="1"/>
      <c r="LF547" s="1"/>
      <c r="LG547" s="1"/>
      <c r="LH547" s="1"/>
      <c r="LI547" s="1"/>
      <c r="LJ547" s="1"/>
      <c r="LK547" s="1"/>
      <c r="LL547" s="1"/>
      <c r="LM547" s="1"/>
      <c r="LN547" s="1"/>
      <c r="LO547" s="1"/>
      <c r="LP547" s="1"/>
      <c r="LQ547" s="1"/>
      <c r="LR547" s="1"/>
      <c r="LS547" s="1"/>
      <c r="LT547" s="1"/>
      <c r="LU547" s="1"/>
      <c r="LV547" s="1"/>
      <c r="LW547" s="1"/>
      <c r="LX547" s="1"/>
      <c r="LY547" s="1"/>
      <c r="LZ547" s="1"/>
      <c r="MA547" s="1"/>
      <c r="MB547" s="1"/>
      <c r="MC547" s="1"/>
      <c r="MD547" s="1"/>
      <c r="ME547" s="1"/>
      <c r="MF547" s="1"/>
      <c r="MG547" s="1"/>
      <c r="MH547" s="1"/>
      <c r="MI547" s="1"/>
      <c r="MJ547" s="1"/>
      <c r="MK547" s="1"/>
      <c r="ML547" s="1"/>
      <c r="MM547" s="1"/>
      <c r="MN547" s="1"/>
      <c r="MO547" s="1"/>
      <c r="MP547" s="1"/>
      <c r="MQ547" s="1"/>
      <c r="MR547" s="1"/>
      <c r="MS547" s="1"/>
      <c r="MT547" s="1"/>
      <c r="MU547" s="1"/>
      <c r="MV547" s="1"/>
      <c r="MW547" s="1"/>
      <c r="MX547" s="1"/>
      <c r="MY547" s="1"/>
      <c r="MZ547" s="1"/>
      <c r="NA547" s="1"/>
      <c r="NB547" s="1"/>
      <c r="NC547" s="1"/>
      <c r="ND547" s="1"/>
      <c r="NE547" s="1"/>
      <c r="NF547" s="1"/>
      <c r="NG547" s="1"/>
      <c r="NH547" s="1"/>
      <c r="NI547" s="1"/>
      <c r="NJ547" s="1"/>
      <c r="NK547" s="1"/>
      <c r="NL547" s="1"/>
      <c r="NM547" s="1"/>
      <c r="NN547" s="1"/>
      <c r="NO547" s="1"/>
      <c r="NP547" s="1"/>
      <c r="NQ547" s="1"/>
      <c r="NR547" s="1"/>
      <c r="NS547" s="1"/>
      <c r="NT547" s="1"/>
      <c r="NU547" s="1"/>
      <c r="NV547" s="1"/>
      <c r="NW547" s="1"/>
      <c r="NX547" s="1"/>
      <c r="NY547" s="1"/>
      <c r="NZ547" s="1"/>
      <c r="OA547" s="1"/>
      <c r="OB547" s="1"/>
      <c r="OC547" s="1"/>
      <c r="OD547" s="1"/>
      <c r="OE547" s="1"/>
      <c r="OF547" s="1"/>
      <c r="OG547" s="1"/>
      <c r="OH547" s="1"/>
      <c r="OI547" s="1"/>
      <c r="OJ547" s="1"/>
      <c r="OK547" s="1"/>
      <c r="OL547" s="1"/>
      <c r="OM547" s="1"/>
      <c r="ON547" s="1"/>
      <c r="OO547" s="1"/>
      <c r="OP547" s="1"/>
      <c r="OQ547" s="1"/>
      <c r="OR547" s="1"/>
      <c r="OS547" s="1"/>
      <c r="OT547" s="1"/>
      <c r="OU547" s="1"/>
      <c r="OV547" s="1"/>
      <c r="OW547" s="1"/>
      <c r="OX547" s="1"/>
      <c r="OY547" s="1"/>
      <c r="OZ547" s="1"/>
      <c r="PA547" s="1"/>
      <c r="PB547" s="1"/>
      <c r="PC547" s="1"/>
      <c r="PD547" s="1"/>
      <c r="PE547" s="1"/>
      <c r="PF547" s="1"/>
      <c r="PG547" s="1"/>
      <c r="PH547" s="1"/>
      <c r="PI547" s="1"/>
      <c r="PJ547" s="1"/>
      <c r="PK547" s="1"/>
      <c r="PL547" s="1"/>
      <c r="PM547" s="1"/>
      <c r="PN547" s="1"/>
      <c r="PO547" s="1"/>
      <c r="PP547" s="1"/>
      <c r="PQ547" s="1"/>
      <c r="PR547" s="1"/>
      <c r="PS547" s="1"/>
      <c r="PT547" s="1"/>
      <c r="PU547" s="1"/>
      <c r="PV547" s="1"/>
      <c r="PW547" s="1"/>
      <c r="PX547" s="1"/>
      <c r="PY547" s="1"/>
      <c r="PZ547" s="1"/>
      <c r="QA547" s="1"/>
      <c r="QB547" s="1"/>
      <c r="QC547" s="1"/>
      <c r="QD547" s="1"/>
      <c r="QE547" s="1"/>
      <c r="QF547" s="1"/>
      <c r="QG547" s="1"/>
      <c r="QH547" s="1"/>
      <c r="QI547" s="1"/>
      <c r="QJ547" s="1"/>
      <c r="QK547" s="1"/>
      <c r="QL547" s="1"/>
      <c r="QM547" s="1"/>
      <c r="QN547" s="1"/>
      <c r="QO547" s="1"/>
      <c r="QP547" s="1"/>
      <c r="QQ547" s="1"/>
      <c r="QR547" s="1"/>
      <c r="QS547" s="1"/>
    </row>
    <row r="548" spans="1:461" ht="111" customHeight="1" x14ac:dyDescent="0.25">
      <c r="A548" s="716"/>
      <c r="B548" s="717"/>
      <c r="C548" s="762"/>
      <c r="D548" s="30" t="s">
        <v>288</v>
      </c>
      <c r="E548" s="885"/>
      <c r="F548" s="241" t="s">
        <v>1480</v>
      </c>
      <c r="G548" s="239" t="s">
        <v>1475</v>
      </c>
      <c r="H548" s="147" t="s">
        <v>1481</v>
      </c>
      <c r="I548" s="35" t="s">
        <v>1449</v>
      </c>
      <c r="J548" s="49">
        <v>1</v>
      </c>
      <c r="K548" s="35" t="s">
        <v>1482</v>
      </c>
      <c r="L548" s="31" t="s">
        <v>31</v>
      </c>
      <c r="M548" s="414">
        <v>2500000</v>
      </c>
      <c r="N548" s="30"/>
      <c r="O548" s="30"/>
      <c r="P548" s="30"/>
      <c r="Q548" s="30"/>
      <c r="R548" s="30"/>
      <c r="S548" s="30"/>
      <c r="T548" s="30"/>
      <c r="U548" s="30"/>
      <c r="V548" s="30"/>
      <c r="W548" s="30"/>
      <c r="X548" s="30">
        <v>1</v>
      </c>
      <c r="Y548" s="30"/>
      <c r="Z548" s="40" t="s">
        <v>1483</v>
      </c>
      <c r="AA548" s="237" t="s">
        <v>33</v>
      </c>
      <c r="AB548" s="237" t="s">
        <v>33</v>
      </c>
      <c r="AC548" s="408" t="s">
        <v>1484</v>
      </c>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c r="KJ548" s="1"/>
      <c r="KK548" s="1"/>
      <c r="KL548" s="1"/>
      <c r="KM548" s="1"/>
      <c r="KN548" s="1"/>
      <c r="KO548" s="1"/>
      <c r="KP548" s="1"/>
      <c r="KQ548" s="1"/>
      <c r="KR548" s="1"/>
      <c r="KS548" s="1"/>
      <c r="KT548" s="1"/>
      <c r="KU548" s="1"/>
      <c r="KV548" s="1"/>
      <c r="KW548" s="1"/>
      <c r="KX548" s="1"/>
      <c r="KY548" s="1"/>
      <c r="KZ548" s="1"/>
      <c r="LA548" s="1"/>
      <c r="LB548" s="1"/>
      <c r="LC548" s="1"/>
      <c r="LD548" s="1"/>
      <c r="LE548" s="1"/>
      <c r="LF548" s="1"/>
      <c r="LG548" s="1"/>
      <c r="LH548" s="1"/>
      <c r="LI548" s="1"/>
      <c r="LJ548" s="1"/>
      <c r="LK548" s="1"/>
      <c r="LL548" s="1"/>
      <c r="LM548" s="1"/>
      <c r="LN548" s="1"/>
      <c r="LO548" s="1"/>
      <c r="LP548" s="1"/>
      <c r="LQ548" s="1"/>
      <c r="LR548" s="1"/>
      <c r="LS548" s="1"/>
      <c r="LT548" s="1"/>
      <c r="LU548" s="1"/>
      <c r="LV548" s="1"/>
      <c r="LW548" s="1"/>
      <c r="LX548" s="1"/>
      <c r="LY548" s="1"/>
      <c r="LZ548" s="1"/>
      <c r="MA548" s="1"/>
      <c r="MB548" s="1"/>
      <c r="MC548" s="1"/>
      <c r="MD548" s="1"/>
      <c r="ME548" s="1"/>
      <c r="MF548" s="1"/>
      <c r="MG548" s="1"/>
      <c r="MH548" s="1"/>
      <c r="MI548" s="1"/>
      <c r="MJ548" s="1"/>
      <c r="MK548" s="1"/>
      <c r="ML548" s="1"/>
      <c r="MM548" s="1"/>
      <c r="MN548" s="1"/>
      <c r="MO548" s="1"/>
      <c r="MP548" s="1"/>
      <c r="MQ548" s="1"/>
      <c r="MR548" s="1"/>
      <c r="MS548" s="1"/>
      <c r="MT548" s="1"/>
      <c r="MU548" s="1"/>
      <c r="MV548" s="1"/>
      <c r="MW548" s="1"/>
      <c r="MX548" s="1"/>
      <c r="MY548" s="1"/>
      <c r="MZ548" s="1"/>
      <c r="NA548" s="1"/>
      <c r="NB548" s="1"/>
      <c r="NC548" s="1"/>
      <c r="ND548" s="1"/>
      <c r="NE548" s="1"/>
      <c r="NF548" s="1"/>
      <c r="NG548" s="1"/>
      <c r="NH548" s="1"/>
      <c r="NI548" s="1"/>
      <c r="NJ548" s="1"/>
      <c r="NK548" s="1"/>
      <c r="NL548" s="1"/>
      <c r="NM548" s="1"/>
      <c r="NN548" s="1"/>
      <c r="NO548" s="1"/>
      <c r="NP548" s="1"/>
      <c r="NQ548" s="1"/>
      <c r="NR548" s="1"/>
      <c r="NS548" s="1"/>
      <c r="NT548" s="1"/>
      <c r="NU548" s="1"/>
      <c r="NV548" s="1"/>
      <c r="NW548" s="1"/>
      <c r="NX548" s="1"/>
      <c r="NY548" s="1"/>
      <c r="NZ548" s="1"/>
      <c r="OA548" s="1"/>
      <c r="OB548" s="1"/>
      <c r="OC548" s="1"/>
      <c r="OD548" s="1"/>
      <c r="OE548" s="1"/>
      <c r="OF548" s="1"/>
      <c r="OG548" s="1"/>
      <c r="OH548" s="1"/>
      <c r="OI548" s="1"/>
      <c r="OJ548" s="1"/>
      <c r="OK548" s="1"/>
      <c r="OL548" s="1"/>
      <c r="OM548" s="1"/>
      <c r="ON548" s="1"/>
      <c r="OO548" s="1"/>
      <c r="OP548" s="1"/>
      <c r="OQ548" s="1"/>
      <c r="OR548" s="1"/>
      <c r="OS548" s="1"/>
      <c r="OT548" s="1"/>
      <c r="OU548" s="1"/>
      <c r="OV548" s="1"/>
      <c r="OW548" s="1"/>
      <c r="OX548" s="1"/>
      <c r="OY548" s="1"/>
      <c r="OZ548" s="1"/>
      <c r="PA548" s="1"/>
      <c r="PB548" s="1"/>
      <c r="PC548" s="1"/>
      <c r="PD548" s="1"/>
      <c r="PE548" s="1"/>
      <c r="PF548" s="1"/>
      <c r="PG548" s="1"/>
      <c r="PH548" s="1"/>
      <c r="PI548" s="1"/>
      <c r="PJ548" s="1"/>
      <c r="PK548" s="1"/>
      <c r="PL548" s="1"/>
      <c r="PM548" s="1"/>
      <c r="PN548" s="1"/>
      <c r="PO548" s="1"/>
      <c r="PP548" s="1"/>
      <c r="PQ548" s="1"/>
      <c r="PR548" s="1"/>
      <c r="PS548" s="1"/>
      <c r="PT548" s="1"/>
      <c r="PU548" s="1"/>
      <c r="PV548" s="1"/>
      <c r="PW548" s="1"/>
      <c r="PX548" s="1"/>
      <c r="PY548" s="1"/>
      <c r="PZ548" s="1"/>
      <c r="QA548" s="1"/>
      <c r="QB548" s="1"/>
      <c r="QC548" s="1"/>
      <c r="QD548" s="1"/>
      <c r="QE548" s="1"/>
      <c r="QF548" s="1"/>
      <c r="QG548" s="1"/>
      <c r="QH548" s="1"/>
      <c r="QI548" s="1"/>
      <c r="QJ548" s="1"/>
      <c r="QK548" s="1"/>
      <c r="QL548" s="1"/>
      <c r="QM548" s="1"/>
      <c r="QN548" s="1"/>
      <c r="QO548" s="1"/>
      <c r="QP548" s="1"/>
      <c r="QQ548" s="1"/>
      <c r="QR548" s="1"/>
      <c r="QS548" s="1"/>
    </row>
    <row r="549" spans="1:461" ht="150.75" customHeight="1" x14ac:dyDescent="0.25">
      <c r="A549" s="716"/>
      <c r="B549" s="717"/>
      <c r="C549" s="762"/>
      <c r="D549" s="654">
        <v>16.600000000000001</v>
      </c>
      <c r="E549" s="886"/>
      <c r="F549" s="241" t="s">
        <v>1485</v>
      </c>
      <c r="G549" s="80" t="s">
        <v>1486</v>
      </c>
      <c r="H549" s="413" t="s">
        <v>1487</v>
      </c>
      <c r="I549" s="35" t="s">
        <v>1449</v>
      </c>
      <c r="J549" s="147">
        <v>3</v>
      </c>
      <c r="K549" s="35" t="s">
        <v>1477</v>
      </c>
      <c r="L549" s="31" t="s">
        <v>31</v>
      </c>
      <c r="M549" s="416">
        <v>1200000</v>
      </c>
      <c r="N549" s="30"/>
      <c r="O549" s="30"/>
      <c r="P549" s="30">
        <v>1</v>
      </c>
      <c r="Q549" s="30"/>
      <c r="R549" s="30"/>
      <c r="S549" s="30">
        <v>1</v>
      </c>
      <c r="T549" s="30"/>
      <c r="U549" s="30"/>
      <c r="V549" s="30">
        <v>1</v>
      </c>
      <c r="W549" s="30"/>
      <c r="X549" s="30"/>
      <c r="Y549" s="30"/>
      <c r="Z549" s="40" t="s">
        <v>1488</v>
      </c>
      <c r="AA549" s="237" t="s">
        <v>33</v>
      </c>
      <c r="AB549" s="237" t="s">
        <v>33</v>
      </c>
      <c r="AC549" s="405" t="s">
        <v>1452</v>
      </c>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c r="KJ549" s="1"/>
      <c r="KK549" s="1"/>
      <c r="KL549" s="1"/>
      <c r="KM549" s="1"/>
      <c r="KN549" s="1"/>
      <c r="KO549" s="1"/>
      <c r="KP549" s="1"/>
      <c r="KQ549" s="1"/>
      <c r="KR549" s="1"/>
      <c r="KS549" s="1"/>
      <c r="KT549" s="1"/>
      <c r="KU549" s="1"/>
      <c r="KV549" s="1"/>
      <c r="KW549" s="1"/>
      <c r="KX549" s="1"/>
      <c r="KY549" s="1"/>
      <c r="KZ549" s="1"/>
      <c r="LA549" s="1"/>
      <c r="LB549" s="1"/>
      <c r="LC549" s="1"/>
      <c r="LD549" s="1"/>
      <c r="LE549" s="1"/>
      <c r="LF549" s="1"/>
      <c r="LG549" s="1"/>
      <c r="LH549" s="1"/>
      <c r="LI549" s="1"/>
      <c r="LJ549" s="1"/>
      <c r="LK549" s="1"/>
      <c r="LL549" s="1"/>
      <c r="LM549" s="1"/>
      <c r="LN549" s="1"/>
      <c r="LO549" s="1"/>
      <c r="LP549" s="1"/>
      <c r="LQ549" s="1"/>
      <c r="LR549" s="1"/>
      <c r="LS549" s="1"/>
      <c r="LT549" s="1"/>
      <c r="LU549" s="1"/>
      <c r="LV549" s="1"/>
      <c r="LW549" s="1"/>
      <c r="LX549" s="1"/>
      <c r="LY549" s="1"/>
      <c r="LZ549" s="1"/>
      <c r="MA549" s="1"/>
      <c r="MB549" s="1"/>
      <c r="MC549" s="1"/>
      <c r="MD549" s="1"/>
      <c r="ME549" s="1"/>
      <c r="MF549" s="1"/>
      <c r="MG549" s="1"/>
      <c r="MH549" s="1"/>
      <c r="MI549" s="1"/>
      <c r="MJ549" s="1"/>
      <c r="MK549" s="1"/>
      <c r="ML549" s="1"/>
      <c r="MM549" s="1"/>
      <c r="MN549" s="1"/>
      <c r="MO549" s="1"/>
      <c r="MP549" s="1"/>
      <c r="MQ549" s="1"/>
      <c r="MR549" s="1"/>
      <c r="MS549" s="1"/>
      <c r="MT549" s="1"/>
      <c r="MU549" s="1"/>
      <c r="MV549" s="1"/>
      <c r="MW549" s="1"/>
      <c r="MX549" s="1"/>
      <c r="MY549" s="1"/>
      <c r="MZ549" s="1"/>
      <c r="NA549" s="1"/>
      <c r="NB549" s="1"/>
      <c r="NC549" s="1"/>
      <c r="ND549" s="1"/>
      <c r="NE549" s="1"/>
      <c r="NF549" s="1"/>
      <c r="NG549" s="1"/>
      <c r="NH549" s="1"/>
      <c r="NI549" s="1"/>
      <c r="NJ549" s="1"/>
      <c r="NK549" s="1"/>
      <c r="NL549" s="1"/>
      <c r="NM549" s="1"/>
      <c r="NN549" s="1"/>
      <c r="NO549" s="1"/>
      <c r="NP549" s="1"/>
      <c r="NQ549" s="1"/>
      <c r="NR549" s="1"/>
      <c r="NS549" s="1"/>
      <c r="NT549" s="1"/>
      <c r="NU549" s="1"/>
      <c r="NV549" s="1"/>
      <c r="NW549" s="1"/>
      <c r="NX549" s="1"/>
      <c r="NY549" s="1"/>
      <c r="NZ549" s="1"/>
      <c r="OA549" s="1"/>
      <c r="OB549" s="1"/>
      <c r="OC549" s="1"/>
      <c r="OD549" s="1"/>
      <c r="OE549" s="1"/>
      <c r="OF549" s="1"/>
      <c r="OG549" s="1"/>
      <c r="OH549" s="1"/>
      <c r="OI549" s="1"/>
      <c r="OJ549" s="1"/>
      <c r="OK549" s="1"/>
      <c r="OL549" s="1"/>
      <c r="OM549" s="1"/>
      <c r="ON549" s="1"/>
      <c r="OO549" s="1"/>
      <c r="OP549" s="1"/>
      <c r="OQ549" s="1"/>
      <c r="OR549" s="1"/>
      <c r="OS549" s="1"/>
      <c r="OT549" s="1"/>
      <c r="OU549" s="1"/>
      <c r="OV549" s="1"/>
      <c r="OW549" s="1"/>
      <c r="OX549" s="1"/>
      <c r="OY549" s="1"/>
      <c r="OZ549" s="1"/>
      <c r="PA549" s="1"/>
      <c r="PB549" s="1"/>
      <c r="PC549" s="1"/>
      <c r="PD549" s="1"/>
      <c r="PE549" s="1"/>
      <c r="PF549" s="1"/>
      <c r="PG549" s="1"/>
      <c r="PH549" s="1"/>
      <c r="PI549" s="1"/>
      <c r="PJ549" s="1"/>
      <c r="PK549" s="1"/>
      <c r="PL549" s="1"/>
      <c r="PM549" s="1"/>
      <c r="PN549" s="1"/>
      <c r="PO549" s="1"/>
      <c r="PP549" s="1"/>
      <c r="PQ549" s="1"/>
      <c r="PR549" s="1"/>
      <c r="PS549" s="1"/>
      <c r="PT549" s="1"/>
      <c r="PU549" s="1"/>
      <c r="PV549" s="1"/>
      <c r="PW549" s="1"/>
      <c r="PX549" s="1"/>
      <c r="PY549" s="1"/>
      <c r="PZ549" s="1"/>
      <c r="QA549" s="1"/>
      <c r="QB549" s="1"/>
      <c r="QC549" s="1"/>
      <c r="QD549" s="1"/>
      <c r="QE549" s="1"/>
      <c r="QF549" s="1"/>
      <c r="QG549" s="1"/>
      <c r="QH549" s="1"/>
      <c r="QI549" s="1"/>
      <c r="QJ549" s="1"/>
      <c r="QK549" s="1"/>
      <c r="QL549" s="1"/>
      <c r="QM549" s="1"/>
      <c r="QN549" s="1"/>
      <c r="QO549" s="1"/>
      <c r="QP549" s="1"/>
      <c r="QQ549" s="1"/>
      <c r="QR549" s="1"/>
      <c r="QS549" s="1"/>
    </row>
    <row r="550" spans="1:461" ht="127.5" customHeight="1" x14ac:dyDescent="0.25">
      <c r="A550" s="760" t="s">
        <v>26</v>
      </c>
      <c r="B550" s="761"/>
      <c r="C550" s="762"/>
      <c r="D550" s="725"/>
      <c r="E550" s="30" t="s">
        <v>31</v>
      </c>
      <c r="F550" s="241" t="s">
        <v>279</v>
      </c>
      <c r="G550" s="93" t="s">
        <v>280</v>
      </c>
      <c r="H550" s="68" t="s">
        <v>281</v>
      </c>
      <c r="I550" s="68" t="s">
        <v>1489</v>
      </c>
      <c r="J550" s="88">
        <v>4</v>
      </c>
      <c r="K550" s="35" t="s">
        <v>439</v>
      </c>
      <c r="L550" s="31" t="s">
        <v>31</v>
      </c>
      <c r="M550" s="328"/>
      <c r="N550" s="30"/>
      <c r="O550" s="30"/>
      <c r="P550" s="30">
        <v>1</v>
      </c>
      <c r="Q550" s="30"/>
      <c r="R550" s="30"/>
      <c r="S550" s="30">
        <v>1</v>
      </c>
      <c r="T550" s="30"/>
      <c r="U550" s="30"/>
      <c r="V550" s="30">
        <v>1</v>
      </c>
      <c r="W550" s="30"/>
      <c r="X550" s="30"/>
      <c r="Y550" s="30">
        <v>1</v>
      </c>
      <c r="Z550" s="40" t="s">
        <v>563</v>
      </c>
      <c r="AA550" s="30" t="s">
        <v>564</v>
      </c>
      <c r="AB550" s="91" t="s">
        <v>458</v>
      </c>
      <c r="AC550" s="40" t="s">
        <v>565</v>
      </c>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c r="KJ550" s="1"/>
      <c r="KK550" s="1"/>
      <c r="KL550" s="1"/>
      <c r="KM550" s="1"/>
      <c r="KN550" s="1"/>
      <c r="KO550" s="1"/>
      <c r="KP550" s="1"/>
      <c r="KQ550" s="1"/>
      <c r="KR550" s="1"/>
      <c r="KS550" s="1"/>
      <c r="KT550" s="1"/>
      <c r="KU550" s="1"/>
      <c r="KV550" s="1"/>
      <c r="KW550" s="1"/>
      <c r="KX550" s="1"/>
      <c r="KY550" s="1"/>
      <c r="KZ550" s="1"/>
      <c r="LA550" s="1"/>
      <c r="LB550" s="1"/>
      <c r="LC550" s="1"/>
      <c r="LD550" s="1"/>
      <c r="LE550" s="1"/>
      <c r="LF550" s="1"/>
      <c r="LG550" s="1"/>
      <c r="LH550" s="1"/>
      <c r="LI550" s="1"/>
      <c r="LJ550" s="1"/>
      <c r="LK550" s="1"/>
      <c r="LL550" s="1"/>
      <c r="LM550" s="1"/>
      <c r="LN550" s="1"/>
      <c r="LO550" s="1"/>
      <c r="LP550" s="1"/>
      <c r="LQ550" s="1"/>
      <c r="LR550" s="1"/>
      <c r="LS550" s="1"/>
      <c r="LT550" s="1"/>
      <c r="LU550" s="1"/>
      <c r="LV550" s="1"/>
      <c r="LW550" s="1"/>
      <c r="LX550" s="1"/>
      <c r="LY550" s="1"/>
      <c r="LZ550" s="1"/>
      <c r="MA550" s="1"/>
      <c r="MB550" s="1"/>
      <c r="MC550" s="1"/>
      <c r="MD550" s="1"/>
      <c r="ME550" s="1"/>
      <c r="MF550" s="1"/>
      <c r="MG550" s="1"/>
      <c r="MH550" s="1"/>
      <c r="MI550" s="1"/>
      <c r="MJ550" s="1"/>
      <c r="MK550" s="1"/>
      <c r="ML550" s="1"/>
      <c r="MM550" s="1"/>
      <c r="MN550" s="1"/>
      <c r="MO550" s="1"/>
      <c r="MP550" s="1"/>
      <c r="MQ550" s="1"/>
      <c r="MR550" s="1"/>
      <c r="MS550" s="1"/>
      <c r="MT550" s="1"/>
      <c r="MU550" s="1"/>
      <c r="MV550" s="1"/>
      <c r="MW550" s="1"/>
      <c r="MX550" s="1"/>
      <c r="MY550" s="1"/>
      <c r="MZ550" s="1"/>
      <c r="NA550" s="1"/>
      <c r="NB550" s="1"/>
      <c r="NC550" s="1"/>
      <c r="ND550" s="1"/>
      <c r="NE550" s="1"/>
      <c r="NF550" s="1"/>
      <c r="NG550" s="1"/>
      <c r="NH550" s="1"/>
      <c r="NI550" s="1"/>
      <c r="NJ550" s="1"/>
      <c r="NK550" s="1"/>
      <c r="NL550" s="1"/>
      <c r="NM550" s="1"/>
      <c r="NN550" s="1"/>
      <c r="NO550" s="1"/>
      <c r="NP550" s="1"/>
      <c r="NQ550" s="1"/>
      <c r="NR550" s="1"/>
      <c r="NS550" s="1"/>
      <c r="NT550" s="1"/>
      <c r="NU550" s="1"/>
      <c r="NV550" s="1"/>
      <c r="NW550" s="1"/>
      <c r="NX550" s="1"/>
      <c r="NY550" s="1"/>
      <c r="NZ550" s="1"/>
      <c r="OA550" s="1"/>
      <c r="OB550" s="1"/>
      <c r="OC550" s="1"/>
      <c r="OD550" s="1"/>
      <c r="OE550" s="1"/>
      <c r="OF550" s="1"/>
      <c r="OG550" s="1"/>
      <c r="OH550" s="1"/>
      <c r="OI550" s="1"/>
      <c r="OJ550" s="1"/>
      <c r="OK550" s="1"/>
      <c r="OL550" s="1"/>
      <c r="OM550" s="1"/>
      <c r="ON550" s="1"/>
      <c r="OO550" s="1"/>
      <c r="OP550" s="1"/>
      <c r="OQ550" s="1"/>
      <c r="OR550" s="1"/>
      <c r="OS550" s="1"/>
      <c r="OT550" s="1"/>
      <c r="OU550" s="1"/>
      <c r="OV550" s="1"/>
      <c r="OW550" s="1"/>
      <c r="OX550" s="1"/>
      <c r="OY550" s="1"/>
      <c r="OZ550" s="1"/>
      <c r="PA550" s="1"/>
      <c r="PB550" s="1"/>
      <c r="PC550" s="1"/>
      <c r="PD550" s="1"/>
      <c r="PE550" s="1"/>
      <c r="PF550" s="1"/>
      <c r="PG550" s="1"/>
      <c r="PH550" s="1"/>
      <c r="PI550" s="1"/>
      <c r="PJ550" s="1"/>
      <c r="PK550" s="1"/>
      <c r="PL550" s="1"/>
      <c r="PM550" s="1"/>
      <c r="PN550" s="1"/>
      <c r="PO550" s="1"/>
      <c r="PP550" s="1"/>
      <c r="PQ550" s="1"/>
      <c r="PR550" s="1"/>
      <c r="PS550" s="1"/>
      <c r="PT550" s="1"/>
      <c r="PU550" s="1"/>
      <c r="PV550" s="1"/>
      <c r="PW550" s="1"/>
      <c r="PX550" s="1"/>
      <c r="PY550" s="1"/>
      <c r="PZ550" s="1"/>
      <c r="QA550" s="1"/>
      <c r="QB550" s="1"/>
      <c r="QC550" s="1"/>
      <c r="QD550" s="1"/>
      <c r="QE550" s="1"/>
      <c r="QF550" s="1"/>
      <c r="QG550" s="1"/>
      <c r="QH550" s="1"/>
      <c r="QI550" s="1"/>
      <c r="QJ550" s="1"/>
      <c r="QK550" s="1"/>
      <c r="QL550" s="1"/>
      <c r="QM550" s="1"/>
      <c r="QN550" s="1"/>
      <c r="QO550" s="1"/>
      <c r="QP550" s="1"/>
      <c r="QQ550" s="1"/>
      <c r="QR550" s="1"/>
      <c r="QS550" s="1"/>
    </row>
    <row r="551" spans="1:461" ht="266.25" customHeight="1" x14ac:dyDescent="0.25">
      <c r="A551" s="716"/>
      <c r="B551" s="717"/>
      <c r="C551" s="762"/>
      <c r="D551" s="725"/>
      <c r="E551" s="30" t="s">
        <v>31</v>
      </c>
      <c r="F551" s="241" t="s">
        <v>442</v>
      </c>
      <c r="G551" s="92" t="s">
        <v>290</v>
      </c>
      <c r="H551" s="68" t="s">
        <v>291</v>
      </c>
      <c r="I551" s="68" t="s">
        <v>1490</v>
      </c>
      <c r="J551" s="88">
        <v>4</v>
      </c>
      <c r="K551" s="35" t="s">
        <v>299</v>
      </c>
      <c r="L551" s="31" t="s">
        <v>31</v>
      </c>
      <c r="M551" s="328"/>
      <c r="N551" s="30"/>
      <c r="O551" s="30"/>
      <c r="P551" s="30">
        <v>1</v>
      </c>
      <c r="Q551" s="30"/>
      <c r="R551" s="30"/>
      <c r="S551" s="30">
        <v>1</v>
      </c>
      <c r="T551" s="30"/>
      <c r="U551" s="30"/>
      <c r="V551" s="30">
        <v>1</v>
      </c>
      <c r="W551" s="30"/>
      <c r="X551" s="30"/>
      <c r="Y551" s="30">
        <v>1</v>
      </c>
      <c r="Z551" s="40" t="s">
        <v>567</v>
      </c>
      <c r="AA551" s="30" t="s">
        <v>465</v>
      </c>
      <c r="AB551" s="91" t="s">
        <v>568</v>
      </c>
      <c r="AC551" s="40" t="s">
        <v>569</v>
      </c>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c r="KJ551" s="1"/>
      <c r="KK551" s="1"/>
      <c r="KL551" s="1"/>
      <c r="KM551" s="1"/>
      <c r="KN551" s="1"/>
      <c r="KO551" s="1"/>
      <c r="KP551" s="1"/>
      <c r="KQ551" s="1"/>
      <c r="KR551" s="1"/>
      <c r="KS551" s="1"/>
      <c r="KT551" s="1"/>
      <c r="KU551" s="1"/>
      <c r="KV551" s="1"/>
      <c r="KW551" s="1"/>
      <c r="KX551" s="1"/>
      <c r="KY551" s="1"/>
      <c r="KZ551" s="1"/>
      <c r="LA551" s="1"/>
      <c r="LB551" s="1"/>
      <c r="LC551" s="1"/>
      <c r="LD551" s="1"/>
      <c r="LE551" s="1"/>
      <c r="LF551" s="1"/>
      <c r="LG551" s="1"/>
      <c r="LH551" s="1"/>
      <c r="LI551" s="1"/>
      <c r="LJ551" s="1"/>
      <c r="LK551" s="1"/>
      <c r="LL551" s="1"/>
      <c r="LM551" s="1"/>
      <c r="LN551" s="1"/>
      <c r="LO551" s="1"/>
      <c r="LP551" s="1"/>
      <c r="LQ551" s="1"/>
      <c r="LR551" s="1"/>
      <c r="LS551" s="1"/>
      <c r="LT551" s="1"/>
      <c r="LU551" s="1"/>
      <c r="LV551" s="1"/>
      <c r="LW551" s="1"/>
      <c r="LX551" s="1"/>
      <c r="LY551" s="1"/>
      <c r="LZ551" s="1"/>
      <c r="MA551" s="1"/>
      <c r="MB551" s="1"/>
      <c r="MC551" s="1"/>
      <c r="MD551" s="1"/>
      <c r="ME551" s="1"/>
      <c r="MF551" s="1"/>
      <c r="MG551" s="1"/>
      <c r="MH551" s="1"/>
      <c r="MI551" s="1"/>
      <c r="MJ551" s="1"/>
      <c r="MK551" s="1"/>
      <c r="ML551" s="1"/>
      <c r="MM551" s="1"/>
      <c r="MN551" s="1"/>
      <c r="MO551" s="1"/>
      <c r="MP551" s="1"/>
      <c r="MQ551" s="1"/>
      <c r="MR551" s="1"/>
      <c r="MS551" s="1"/>
      <c r="MT551" s="1"/>
      <c r="MU551" s="1"/>
      <c r="MV551" s="1"/>
      <c r="MW551" s="1"/>
      <c r="MX551" s="1"/>
      <c r="MY551" s="1"/>
      <c r="MZ551" s="1"/>
      <c r="NA551" s="1"/>
      <c r="NB551" s="1"/>
      <c r="NC551" s="1"/>
      <c r="ND551" s="1"/>
      <c r="NE551" s="1"/>
      <c r="NF551" s="1"/>
      <c r="NG551" s="1"/>
      <c r="NH551" s="1"/>
      <c r="NI551" s="1"/>
      <c r="NJ551" s="1"/>
      <c r="NK551" s="1"/>
      <c r="NL551" s="1"/>
      <c r="NM551" s="1"/>
      <c r="NN551" s="1"/>
      <c r="NO551" s="1"/>
      <c r="NP551" s="1"/>
      <c r="NQ551" s="1"/>
      <c r="NR551" s="1"/>
      <c r="NS551" s="1"/>
      <c r="NT551" s="1"/>
      <c r="NU551" s="1"/>
      <c r="NV551" s="1"/>
      <c r="NW551" s="1"/>
      <c r="NX551" s="1"/>
      <c r="NY551" s="1"/>
      <c r="NZ551" s="1"/>
      <c r="OA551" s="1"/>
      <c r="OB551" s="1"/>
      <c r="OC551" s="1"/>
      <c r="OD551" s="1"/>
      <c r="OE551" s="1"/>
      <c r="OF551" s="1"/>
      <c r="OG551" s="1"/>
      <c r="OH551" s="1"/>
      <c r="OI551" s="1"/>
      <c r="OJ551" s="1"/>
      <c r="OK551" s="1"/>
      <c r="OL551" s="1"/>
      <c r="OM551" s="1"/>
      <c r="ON551" s="1"/>
      <c r="OO551" s="1"/>
      <c r="OP551" s="1"/>
      <c r="OQ551" s="1"/>
      <c r="OR551" s="1"/>
      <c r="OS551" s="1"/>
      <c r="OT551" s="1"/>
      <c r="OU551" s="1"/>
      <c r="OV551" s="1"/>
      <c r="OW551" s="1"/>
      <c r="OX551" s="1"/>
      <c r="OY551" s="1"/>
      <c r="OZ551" s="1"/>
      <c r="PA551" s="1"/>
      <c r="PB551" s="1"/>
      <c r="PC551" s="1"/>
      <c r="PD551" s="1"/>
      <c r="PE551" s="1"/>
      <c r="PF551" s="1"/>
      <c r="PG551" s="1"/>
      <c r="PH551" s="1"/>
      <c r="PI551" s="1"/>
      <c r="PJ551" s="1"/>
      <c r="PK551" s="1"/>
      <c r="PL551" s="1"/>
      <c r="PM551" s="1"/>
      <c r="PN551" s="1"/>
      <c r="PO551" s="1"/>
      <c r="PP551" s="1"/>
      <c r="PQ551" s="1"/>
      <c r="PR551" s="1"/>
      <c r="PS551" s="1"/>
      <c r="PT551" s="1"/>
      <c r="PU551" s="1"/>
      <c r="PV551" s="1"/>
      <c r="PW551" s="1"/>
      <c r="PX551" s="1"/>
      <c r="PY551" s="1"/>
      <c r="PZ551" s="1"/>
      <c r="QA551" s="1"/>
      <c r="QB551" s="1"/>
      <c r="QC551" s="1"/>
      <c r="QD551" s="1"/>
      <c r="QE551" s="1"/>
      <c r="QF551" s="1"/>
      <c r="QG551" s="1"/>
      <c r="QH551" s="1"/>
      <c r="QI551" s="1"/>
      <c r="QJ551" s="1"/>
      <c r="QK551" s="1"/>
      <c r="QL551" s="1"/>
      <c r="QM551" s="1"/>
      <c r="QN551" s="1"/>
      <c r="QO551" s="1"/>
      <c r="QP551" s="1"/>
      <c r="QQ551" s="1"/>
      <c r="QR551" s="1"/>
      <c r="QS551" s="1"/>
    </row>
    <row r="552" spans="1:461" ht="147.75" customHeight="1" x14ac:dyDescent="0.25">
      <c r="A552" s="716"/>
      <c r="B552" s="717"/>
      <c r="C552" s="762"/>
      <c r="D552" s="725"/>
      <c r="E552" s="30" t="s">
        <v>31</v>
      </c>
      <c r="F552" s="123" t="s">
        <v>296</v>
      </c>
      <c r="G552" s="93" t="s">
        <v>297</v>
      </c>
      <c r="H552" s="68" t="s">
        <v>298</v>
      </c>
      <c r="I552" s="68" t="s">
        <v>1490</v>
      </c>
      <c r="J552" s="88">
        <v>4</v>
      </c>
      <c r="K552" s="35" t="s">
        <v>299</v>
      </c>
      <c r="L552" s="31" t="s">
        <v>31</v>
      </c>
      <c r="M552" s="328"/>
      <c r="N552" s="30"/>
      <c r="O552" s="30"/>
      <c r="P552" s="30">
        <v>1</v>
      </c>
      <c r="Q552" s="30"/>
      <c r="R552" s="30"/>
      <c r="S552" s="30">
        <v>1</v>
      </c>
      <c r="T552" s="30"/>
      <c r="U552" s="30"/>
      <c r="V552" s="30">
        <v>1</v>
      </c>
      <c r="W552" s="30"/>
      <c r="X552" s="30"/>
      <c r="Y552" s="30">
        <v>1</v>
      </c>
      <c r="Z552" s="44" t="s">
        <v>627</v>
      </c>
      <c r="AA552" s="60" t="s">
        <v>42</v>
      </c>
      <c r="AB552" s="91" t="s">
        <v>458</v>
      </c>
      <c r="AC552" s="40" t="s">
        <v>570</v>
      </c>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c r="KJ552" s="1"/>
      <c r="KK552" s="1"/>
      <c r="KL552" s="1"/>
      <c r="KM552" s="1"/>
      <c r="KN552" s="1"/>
      <c r="KO552" s="1"/>
      <c r="KP552" s="1"/>
      <c r="KQ552" s="1"/>
      <c r="KR552" s="1"/>
      <c r="KS552" s="1"/>
      <c r="KT552" s="1"/>
      <c r="KU552" s="1"/>
      <c r="KV552" s="1"/>
      <c r="KW552" s="1"/>
      <c r="KX552" s="1"/>
      <c r="KY552" s="1"/>
      <c r="KZ552" s="1"/>
      <c r="LA552" s="1"/>
      <c r="LB552" s="1"/>
      <c r="LC552" s="1"/>
      <c r="LD552" s="1"/>
      <c r="LE552" s="1"/>
      <c r="LF552" s="1"/>
      <c r="LG552" s="1"/>
      <c r="LH552" s="1"/>
      <c r="LI552" s="1"/>
      <c r="LJ552" s="1"/>
      <c r="LK552" s="1"/>
      <c r="LL552" s="1"/>
      <c r="LM552" s="1"/>
      <c r="LN552" s="1"/>
      <c r="LO552" s="1"/>
      <c r="LP552" s="1"/>
      <c r="LQ552" s="1"/>
      <c r="LR552" s="1"/>
      <c r="LS552" s="1"/>
      <c r="LT552" s="1"/>
      <c r="LU552" s="1"/>
      <c r="LV552" s="1"/>
      <c r="LW552" s="1"/>
      <c r="LX552" s="1"/>
      <c r="LY552" s="1"/>
      <c r="LZ552" s="1"/>
      <c r="MA552" s="1"/>
      <c r="MB552" s="1"/>
      <c r="MC552" s="1"/>
      <c r="MD552" s="1"/>
      <c r="ME552" s="1"/>
      <c r="MF552" s="1"/>
      <c r="MG552" s="1"/>
      <c r="MH552" s="1"/>
      <c r="MI552" s="1"/>
      <c r="MJ552" s="1"/>
      <c r="MK552" s="1"/>
      <c r="ML552" s="1"/>
      <c r="MM552" s="1"/>
      <c r="MN552" s="1"/>
      <c r="MO552" s="1"/>
      <c r="MP552" s="1"/>
      <c r="MQ552" s="1"/>
      <c r="MR552" s="1"/>
      <c r="MS552" s="1"/>
      <c r="MT552" s="1"/>
      <c r="MU552" s="1"/>
      <c r="MV552" s="1"/>
      <c r="MW552" s="1"/>
      <c r="MX552" s="1"/>
      <c r="MY552" s="1"/>
      <c r="MZ552" s="1"/>
      <c r="NA552" s="1"/>
      <c r="NB552" s="1"/>
      <c r="NC552" s="1"/>
      <c r="ND552" s="1"/>
      <c r="NE552" s="1"/>
      <c r="NF552" s="1"/>
      <c r="NG552" s="1"/>
      <c r="NH552" s="1"/>
      <c r="NI552" s="1"/>
      <c r="NJ552" s="1"/>
      <c r="NK552" s="1"/>
      <c r="NL552" s="1"/>
      <c r="NM552" s="1"/>
      <c r="NN552" s="1"/>
      <c r="NO552" s="1"/>
      <c r="NP552" s="1"/>
      <c r="NQ552" s="1"/>
      <c r="NR552" s="1"/>
      <c r="NS552" s="1"/>
      <c r="NT552" s="1"/>
      <c r="NU552" s="1"/>
      <c r="NV552" s="1"/>
      <c r="NW552" s="1"/>
      <c r="NX552" s="1"/>
      <c r="NY552" s="1"/>
      <c r="NZ552" s="1"/>
      <c r="OA552" s="1"/>
      <c r="OB552" s="1"/>
      <c r="OC552" s="1"/>
      <c r="OD552" s="1"/>
      <c r="OE552" s="1"/>
      <c r="OF552" s="1"/>
      <c r="OG552" s="1"/>
      <c r="OH552" s="1"/>
      <c r="OI552" s="1"/>
      <c r="OJ552" s="1"/>
      <c r="OK552" s="1"/>
      <c r="OL552" s="1"/>
      <c r="OM552" s="1"/>
      <c r="ON552" s="1"/>
      <c r="OO552" s="1"/>
      <c r="OP552" s="1"/>
      <c r="OQ552" s="1"/>
      <c r="OR552" s="1"/>
      <c r="OS552" s="1"/>
      <c r="OT552" s="1"/>
      <c r="OU552" s="1"/>
      <c r="OV552" s="1"/>
      <c r="OW552" s="1"/>
      <c r="OX552" s="1"/>
      <c r="OY552" s="1"/>
      <c r="OZ552" s="1"/>
      <c r="PA552" s="1"/>
      <c r="PB552" s="1"/>
      <c r="PC552" s="1"/>
      <c r="PD552" s="1"/>
      <c r="PE552" s="1"/>
      <c r="PF552" s="1"/>
      <c r="PG552" s="1"/>
      <c r="PH552" s="1"/>
      <c r="PI552" s="1"/>
      <c r="PJ552" s="1"/>
      <c r="PK552" s="1"/>
      <c r="PL552" s="1"/>
      <c r="PM552" s="1"/>
      <c r="PN552" s="1"/>
      <c r="PO552" s="1"/>
      <c r="PP552" s="1"/>
      <c r="PQ552" s="1"/>
      <c r="PR552" s="1"/>
      <c r="PS552" s="1"/>
      <c r="PT552" s="1"/>
      <c r="PU552" s="1"/>
      <c r="PV552" s="1"/>
      <c r="PW552" s="1"/>
      <c r="PX552" s="1"/>
      <c r="PY552" s="1"/>
      <c r="PZ552" s="1"/>
      <c r="QA552" s="1"/>
      <c r="QB552" s="1"/>
      <c r="QC552" s="1"/>
      <c r="QD552" s="1"/>
      <c r="QE552" s="1"/>
      <c r="QF552" s="1"/>
      <c r="QG552" s="1"/>
      <c r="QH552" s="1"/>
      <c r="QI552" s="1"/>
      <c r="QJ552" s="1"/>
      <c r="QK552" s="1"/>
      <c r="QL552" s="1"/>
      <c r="QM552" s="1"/>
      <c r="QN552" s="1"/>
      <c r="QO552" s="1"/>
      <c r="QP552" s="1"/>
      <c r="QQ552" s="1"/>
      <c r="QR552" s="1"/>
      <c r="QS552" s="1"/>
    </row>
    <row r="553" spans="1:461" ht="134.25" customHeight="1" thickBot="1" x14ac:dyDescent="0.3">
      <c r="A553" s="716"/>
      <c r="B553" s="717"/>
      <c r="C553" s="762"/>
      <c r="D553" s="725"/>
      <c r="E553" s="85" t="s">
        <v>31</v>
      </c>
      <c r="F553" s="62" t="s">
        <v>302</v>
      </c>
      <c r="G553" s="87" t="s">
        <v>303</v>
      </c>
      <c r="H553" s="182" t="s">
        <v>304</v>
      </c>
      <c r="I553" s="182" t="s">
        <v>1490</v>
      </c>
      <c r="J553" s="221">
        <v>1</v>
      </c>
      <c r="K553" s="86" t="s">
        <v>306</v>
      </c>
      <c r="L553" s="63" t="s">
        <v>31</v>
      </c>
      <c r="M553" s="406"/>
      <c r="N553" s="63"/>
      <c r="O553" s="63"/>
      <c r="P553" s="63">
        <v>1</v>
      </c>
      <c r="Q553" s="63"/>
      <c r="R553" s="63"/>
      <c r="S553" s="63"/>
      <c r="T553" s="63"/>
      <c r="U553" s="63"/>
      <c r="V553" s="63"/>
      <c r="W553" s="63"/>
      <c r="X553" s="63"/>
      <c r="Y553" s="63"/>
      <c r="Z553" s="376" t="s">
        <v>572</v>
      </c>
      <c r="AA553" s="63" t="s">
        <v>564</v>
      </c>
      <c r="AB553" s="198" t="s">
        <v>458</v>
      </c>
      <c r="AC553" s="62" t="s">
        <v>573</v>
      </c>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c r="KJ553" s="1"/>
      <c r="KK553" s="1"/>
      <c r="KL553" s="1"/>
      <c r="KM553" s="1"/>
      <c r="KN553" s="1"/>
      <c r="KO553" s="1"/>
      <c r="KP553" s="1"/>
      <c r="KQ553" s="1"/>
      <c r="KR553" s="1"/>
      <c r="KS553" s="1"/>
      <c r="KT553" s="1"/>
      <c r="KU553" s="1"/>
      <c r="KV553" s="1"/>
      <c r="KW553" s="1"/>
      <c r="KX553" s="1"/>
      <c r="KY553" s="1"/>
      <c r="KZ553" s="1"/>
      <c r="LA553" s="1"/>
      <c r="LB553" s="1"/>
      <c r="LC553" s="1"/>
      <c r="LD553" s="1"/>
      <c r="LE553" s="1"/>
      <c r="LF553" s="1"/>
      <c r="LG553" s="1"/>
      <c r="LH553" s="1"/>
      <c r="LI553" s="1"/>
      <c r="LJ553" s="1"/>
      <c r="LK553" s="1"/>
      <c r="LL553" s="1"/>
      <c r="LM553" s="1"/>
      <c r="LN553" s="1"/>
      <c r="LO553" s="1"/>
      <c r="LP553" s="1"/>
      <c r="LQ553" s="1"/>
      <c r="LR553" s="1"/>
      <c r="LS553" s="1"/>
      <c r="LT553" s="1"/>
      <c r="LU553" s="1"/>
      <c r="LV553" s="1"/>
      <c r="LW553" s="1"/>
      <c r="LX553" s="1"/>
      <c r="LY553" s="1"/>
      <c r="LZ553" s="1"/>
      <c r="MA553" s="1"/>
      <c r="MB553" s="1"/>
      <c r="MC553" s="1"/>
      <c r="MD553" s="1"/>
      <c r="ME553" s="1"/>
      <c r="MF553" s="1"/>
      <c r="MG553" s="1"/>
      <c r="MH553" s="1"/>
      <c r="MI553" s="1"/>
      <c r="MJ553" s="1"/>
      <c r="MK553" s="1"/>
      <c r="ML553" s="1"/>
      <c r="MM553" s="1"/>
      <c r="MN553" s="1"/>
      <c r="MO553" s="1"/>
      <c r="MP553" s="1"/>
      <c r="MQ553" s="1"/>
      <c r="MR553" s="1"/>
      <c r="MS553" s="1"/>
      <c r="MT553" s="1"/>
      <c r="MU553" s="1"/>
      <c r="MV553" s="1"/>
      <c r="MW553" s="1"/>
      <c r="MX553" s="1"/>
      <c r="MY553" s="1"/>
      <c r="MZ553" s="1"/>
      <c r="NA553" s="1"/>
      <c r="NB553" s="1"/>
      <c r="NC553" s="1"/>
      <c r="ND553" s="1"/>
      <c r="NE553" s="1"/>
      <c r="NF553" s="1"/>
      <c r="NG553" s="1"/>
      <c r="NH553" s="1"/>
      <c r="NI553" s="1"/>
      <c r="NJ553" s="1"/>
      <c r="NK553" s="1"/>
      <c r="NL553" s="1"/>
      <c r="NM553" s="1"/>
      <c r="NN553" s="1"/>
      <c r="NO553" s="1"/>
      <c r="NP553" s="1"/>
      <c r="NQ553" s="1"/>
      <c r="NR553" s="1"/>
      <c r="NS553" s="1"/>
      <c r="NT553" s="1"/>
      <c r="NU553" s="1"/>
      <c r="NV553" s="1"/>
      <c r="NW553" s="1"/>
      <c r="NX553" s="1"/>
      <c r="NY553" s="1"/>
      <c r="NZ553" s="1"/>
      <c r="OA553" s="1"/>
      <c r="OB553" s="1"/>
      <c r="OC553" s="1"/>
      <c r="OD553" s="1"/>
      <c r="OE553" s="1"/>
      <c r="OF553" s="1"/>
      <c r="OG553" s="1"/>
      <c r="OH553" s="1"/>
      <c r="OI553" s="1"/>
      <c r="OJ553" s="1"/>
      <c r="OK553" s="1"/>
      <c r="OL553" s="1"/>
      <c r="OM553" s="1"/>
      <c r="ON553" s="1"/>
      <c r="OO553" s="1"/>
      <c r="OP553" s="1"/>
      <c r="OQ553" s="1"/>
      <c r="OR553" s="1"/>
      <c r="OS553" s="1"/>
      <c r="OT553" s="1"/>
      <c r="OU553" s="1"/>
      <c r="OV553" s="1"/>
      <c r="OW553" s="1"/>
      <c r="OX553" s="1"/>
      <c r="OY553" s="1"/>
      <c r="OZ553" s="1"/>
      <c r="PA553" s="1"/>
      <c r="PB553" s="1"/>
      <c r="PC553" s="1"/>
      <c r="PD553" s="1"/>
      <c r="PE553" s="1"/>
      <c r="PF553" s="1"/>
      <c r="PG553" s="1"/>
      <c r="PH553" s="1"/>
      <c r="PI553" s="1"/>
      <c r="PJ553" s="1"/>
      <c r="PK553" s="1"/>
      <c r="PL553" s="1"/>
      <c r="PM553" s="1"/>
      <c r="PN553" s="1"/>
      <c r="PO553" s="1"/>
      <c r="PP553" s="1"/>
      <c r="PQ553" s="1"/>
      <c r="PR553" s="1"/>
      <c r="PS553" s="1"/>
      <c r="PT553" s="1"/>
      <c r="PU553" s="1"/>
      <c r="PV553" s="1"/>
      <c r="PW553" s="1"/>
      <c r="PX553" s="1"/>
      <c r="PY553" s="1"/>
      <c r="PZ553" s="1"/>
      <c r="QA553" s="1"/>
      <c r="QB553" s="1"/>
      <c r="QC553" s="1"/>
      <c r="QD553" s="1"/>
      <c r="QE553" s="1"/>
      <c r="QF553" s="1"/>
      <c r="QG553" s="1"/>
      <c r="QH553" s="1"/>
      <c r="QI553" s="1"/>
      <c r="QJ553" s="1"/>
      <c r="QK553" s="1"/>
      <c r="QL553" s="1"/>
      <c r="QM553" s="1"/>
      <c r="QN553" s="1"/>
      <c r="QO553" s="1"/>
      <c r="QP553" s="1"/>
      <c r="QQ553" s="1"/>
      <c r="QR553" s="1"/>
      <c r="QS553" s="1"/>
    </row>
    <row r="554" spans="1:461" ht="27.75" customHeight="1" thickBot="1" x14ac:dyDescent="0.3">
      <c r="A554" s="345"/>
      <c r="B554" s="317"/>
      <c r="C554" s="317"/>
      <c r="D554" s="317"/>
      <c r="E554" s="317"/>
      <c r="F554" s="317"/>
      <c r="G554" s="317"/>
      <c r="H554" s="317"/>
      <c r="I554" s="317"/>
      <c r="J554" s="317"/>
      <c r="K554" s="317"/>
      <c r="L554" s="317"/>
      <c r="M554" s="346">
        <f>SUM(M542:M553)</f>
        <v>5830000</v>
      </c>
      <c r="N554" s="317"/>
      <c r="O554" s="317"/>
      <c r="P554" s="317"/>
      <c r="Q554" s="317"/>
      <c r="R554" s="317"/>
      <c r="S554" s="317"/>
      <c r="T554" s="317"/>
      <c r="U554" s="317"/>
      <c r="V554" s="317"/>
      <c r="W554" s="317"/>
      <c r="X554" s="317"/>
      <c r="Y554" s="317"/>
      <c r="Z554" s="317"/>
      <c r="AA554" s="317"/>
      <c r="AB554" s="317"/>
      <c r="AC554" s="318"/>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c r="KJ554" s="1"/>
      <c r="KK554" s="1"/>
      <c r="KL554" s="1"/>
      <c r="KM554" s="1"/>
      <c r="KN554" s="1"/>
      <c r="KO554" s="1"/>
      <c r="KP554" s="1"/>
      <c r="KQ554" s="1"/>
      <c r="KR554" s="1"/>
      <c r="KS554" s="1"/>
      <c r="KT554" s="1"/>
      <c r="KU554" s="1"/>
      <c r="KV554" s="1"/>
      <c r="KW554" s="1"/>
      <c r="KX554" s="1"/>
      <c r="KY554" s="1"/>
      <c r="KZ554" s="1"/>
      <c r="LA554" s="1"/>
      <c r="LB554" s="1"/>
      <c r="LC554" s="1"/>
      <c r="LD554" s="1"/>
      <c r="LE554" s="1"/>
      <c r="LF554" s="1"/>
      <c r="LG554" s="1"/>
      <c r="LH554" s="1"/>
      <c r="LI554" s="1"/>
      <c r="LJ554" s="1"/>
      <c r="LK554" s="1"/>
      <c r="LL554" s="1"/>
      <c r="LM554" s="1"/>
      <c r="LN554" s="1"/>
      <c r="LO554" s="1"/>
      <c r="LP554" s="1"/>
      <c r="LQ554" s="1"/>
      <c r="LR554" s="1"/>
      <c r="LS554" s="1"/>
      <c r="LT554" s="1"/>
      <c r="LU554" s="1"/>
      <c r="LV554" s="1"/>
      <c r="LW554" s="1"/>
      <c r="LX554" s="1"/>
      <c r="LY554" s="1"/>
      <c r="LZ554" s="1"/>
      <c r="MA554" s="1"/>
      <c r="MB554" s="1"/>
      <c r="MC554" s="1"/>
      <c r="MD554" s="1"/>
      <c r="ME554" s="1"/>
      <c r="MF554" s="1"/>
      <c r="MG554" s="1"/>
      <c r="MH554" s="1"/>
      <c r="MI554" s="1"/>
      <c r="MJ554" s="1"/>
      <c r="MK554" s="1"/>
      <c r="ML554" s="1"/>
      <c r="MM554" s="1"/>
      <c r="MN554" s="1"/>
      <c r="MO554" s="1"/>
      <c r="MP554" s="1"/>
      <c r="MQ554" s="1"/>
      <c r="MR554" s="1"/>
      <c r="MS554" s="1"/>
      <c r="MT554" s="1"/>
      <c r="MU554" s="1"/>
      <c r="MV554" s="1"/>
      <c r="MW554" s="1"/>
      <c r="MX554" s="1"/>
      <c r="MY554" s="1"/>
      <c r="MZ554" s="1"/>
      <c r="NA554" s="1"/>
      <c r="NB554" s="1"/>
      <c r="NC554" s="1"/>
      <c r="ND554" s="1"/>
      <c r="NE554" s="1"/>
      <c r="NF554" s="1"/>
      <c r="NG554" s="1"/>
      <c r="NH554" s="1"/>
      <c r="NI554" s="1"/>
      <c r="NJ554" s="1"/>
      <c r="NK554" s="1"/>
      <c r="NL554" s="1"/>
      <c r="NM554" s="1"/>
      <c r="NN554" s="1"/>
      <c r="NO554" s="1"/>
      <c r="NP554" s="1"/>
      <c r="NQ554" s="1"/>
      <c r="NR554" s="1"/>
      <c r="NS554" s="1"/>
      <c r="NT554" s="1"/>
      <c r="NU554" s="1"/>
      <c r="NV554" s="1"/>
      <c r="NW554" s="1"/>
      <c r="NX554" s="1"/>
      <c r="NY554" s="1"/>
      <c r="NZ554" s="1"/>
      <c r="OA554" s="1"/>
      <c r="OB554" s="1"/>
      <c r="OC554" s="1"/>
      <c r="OD554" s="1"/>
      <c r="OE554" s="1"/>
      <c r="OF554" s="1"/>
      <c r="OG554" s="1"/>
      <c r="OH554" s="1"/>
      <c r="OI554" s="1"/>
      <c r="OJ554" s="1"/>
      <c r="OK554" s="1"/>
      <c r="OL554" s="1"/>
      <c r="OM554" s="1"/>
      <c r="ON554" s="1"/>
      <c r="OO554" s="1"/>
      <c r="OP554" s="1"/>
      <c r="OQ554" s="1"/>
      <c r="OR554" s="1"/>
      <c r="OS554" s="1"/>
      <c r="OT554" s="1"/>
      <c r="OU554" s="1"/>
      <c r="OV554" s="1"/>
      <c r="OW554" s="1"/>
      <c r="OX554" s="1"/>
      <c r="OY554" s="1"/>
      <c r="OZ554" s="1"/>
      <c r="PA554" s="1"/>
      <c r="PB554" s="1"/>
      <c r="PC554" s="1"/>
      <c r="PD554" s="1"/>
      <c r="PE554" s="1"/>
      <c r="PF554" s="1"/>
      <c r="PG554" s="1"/>
      <c r="PH554" s="1"/>
      <c r="PI554" s="1"/>
      <c r="PJ554" s="1"/>
      <c r="PK554" s="1"/>
      <c r="PL554" s="1"/>
      <c r="PM554" s="1"/>
      <c r="PN554" s="1"/>
      <c r="PO554" s="1"/>
      <c r="PP554" s="1"/>
      <c r="PQ554" s="1"/>
      <c r="PR554" s="1"/>
      <c r="PS554" s="1"/>
      <c r="PT554" s="1"/>
      <c r="PU554" s="1"/>
      <c r="PV554" s="1"/>
      <c r="PW554" s="1"/>
      <c r="PX554" s="1"/>
      <c r="PY554" s="1"/>
      <c r="PZ554" s="1"/>
      <c r="QA554" s="1"/>
      <c r="QB554" s="1"/>
      <c r="QC554" s="1"/>
      <c r="QD554" s="1"/>
      <c r="QE554" s="1"/>
      <c r="QF554" s="1"/>
      <c r="QG554" s="1"/>
      <c r="QH554" s="1"/>
      <c r="QI554" s="1"/>
      <c r="QJ554" s="1"/>
      <c r="QK554" s="1"/>
      <c r="QL554" s="1"/>
      <c r="QM554" s="1"/>
      <c r="QN554" s="1"/>
      <c r="QO554" s="1"/>
      <c r="QP554" s="1"/>
      <c r="QQ554" s="1"/>
      <c r="QR554" s="1"/>
      <c r="QS554" s="1"/>
    </row>
    <row r="555" spans="1:461" s="306" customFormat="1" ht="31.5" customHeight="1" thickBot="1" x14ac:dyDescent="0.3">
      <c r="A555" s="726" t="s">
        <v>0</v>
      </c>
      <c r="B555" s="727"/>
      <c r="C555" s="858" t="s">
        <v>2088</v>
      </c>
      <c r="D555" s="858"/>
      <c r="E555" s="858"/>
      <c r="F555" s="858"/>
      <c r="G555" s="858"/>
      <c r="H555" s="858"/>
      <c r="I555" s="858"/>
      <c r="J555" s="858"/>
      <c r="K555" s="858"/>
      <c r="L555" s="858"/>
      <c r="M555" s="858"/>
      <c r="N555" s="858"/>
      <c r="O555" s="858"/>
      <c r="P555" s="858"/>
      <c r="Q555" s="858"/>
      <c r="R555" s="858"/>
      <c r="S555" s="858"/>
      <c r="T555" s="858"/>
      <c r="U555" s="858"/>
      <c r="V555" s="858"/>
      <c r="W555" s="858"/>
      <c r="X555" s="858"/>
      <c r="Y555" s="858"/>
      <c r="Z555" s="858"/>
      <c r="AA555" s="858"/>
      <c r="AB555" s="858"/>
      <c r="AC555" s="859"/>
    </row>
    <row r="556" spans="1:461" x14ac:dyDescent="0.25">
      <c r="A556" s="633" t="s">
        <v>1</v>
      </c>
      <c r="B556" s="634"/>
      <c r="C556" s="631" t="s">
        <v>2</v>
      </c>
      <c r="D556" s="631" t="s">
        <v>3</v>
      </c>
      <c r="E556" s="631" t="s">
        <v>27</v>
      </c>
      <c r="F556" s="627" t="s">
        <v>4</v>
      </c>
      <c r="G556" s="627" t="s">
        <v>5</v>
      </c>
      <c r="H556" s="631" t="s">
        <v>6</v>
      </c>
      <c r="I556" s="631" t="s">
        <v>7</v>
      </c>
      <c r="J556" s="631" t="s">
        <v>23</v>
      </c>
      <c r="K556" s="631" t="s">
        <v>8</v>
      </c>
      <c r="L556" s="627" t="s">
        <v>9</v>
      </c>
      <c r="M556" s="627"/>
      <c r="N556" s="627" t="s">
        <v>10</v>
      </c>
      <c r="O556" s="627"/>
      <c r="P556" s="627"/>
      <c r="Q556" s="627"/>
      <c r="R556" s="627"/>
      <c r="S556" s="627"/>
      <c r="T556" s="627"/>
      <c r="U556" s="627"/>
      <c r="V556" s="627"/>
      <c r="W556" s="627"/>
      <c r="X556" s="627"/>
      <c r="Y556" s="627"/>
      <c r="Z556" s="627" t="s">
        <v>11</v>
      </c>
      <c r="AA556" s="627"/>
      <c r="AB556" s="627"/>
      <c r="AC556" s="628"/>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c r="KJ556" s="1"/>
      <c r="KK556" s="1"/>
      <c r="KL556" s="1"/>
      <c r="KM556" s="1"/>
      <c r="KN556" s="1"/>
      <c r="KO556" s="1"/>
      <c r="KP556" s="1"/>
      <c r="KQ556" s="1"/>
      <c r="KR556" s="1"/>
      <c r="KS556" s="1"/>
      <c r="KT556" s="1"/>
      <c r="KU556" s="1"/>
      <c r="KV556" s="1"/>
      <c r="KW556" s="1"/>
      <c r="KX556" s="1"/>
      <c r="KY556" s="1"/>
      <c r="KZ556" s="1"/>
      <c r="LA556" s="1"/>
      <c r="LB556" s="1"/>
      <c r="LC556" s="1"/>
      <c r="LD556" s="1"/>
      <c r="LE556" s="1"/>
      <c r="LF556" s="1"/>
      <c r="LG556" s="1"/>
      <c r="LH556" s="1"/>
      <c r="LI556" s="1"/>
      <c r="LJ556" s="1"/>
      <c r="LK556" s="1"/>
      <c r="LL556" s="1"/>
      <c r="LM556" s="1"/>
      <c r="LN556" s="1"/>
      <c r="LO556" s="1"/>
      <c r="LP556" s="1"/>
      <c r="LQ556" s="1"/>
      <c r="LR556" s="1"/>
      <c r="LS556" s="1"/>
      <c r="LT556" s="1"/>
      <c r="LU556" s="1"/>
      <c r="LV556" s="1"/>
      <c r="LW556" s="1"/>
      <c r="LX556" s="1"/>
      <c r="LY556" s="1"/>
      <c r="LZ556" s="1"/>
      <c r="MA556" s="1"/>
      <c r="MB556" s="1"/>
      <c r="MC556" s="1"/>
      <c r="MD556" s="1"/>
      <c r="ME556" s="1"/>
      <c r="MF556" s="1"/>
      <c r="MG556" s="1"/>
      <c r="MH556" s="1"/>
      <c r="MI556" s="1"/>
      <c r="MJ556" s="1"/>
      <c r="MK556" s="1"/>
      <c r="ML556" s="1"/>
      <c r="MM556" s="1"/>
      <c r="MN556" s="1"/>
      <c r="MO556" s="1"/>
      <c r="MP556" s="1"/>
      <c r="MQ556" s="1"/>
      <c r="MR556" s="1"/>
      <c r="MS556" s="1"/>
      <c r="MT556" s="1"/>
      <c r="MU556" s="1"/>
      <c r="MV556" s="1"/>
      <c r="MW556" s="1"/>
      <c r="MX556" s="1"/>
      <c r="MY556" s="1"/>
      <c r="MZ556" s="1"/>
      <c r="NA556" s="1"/>
      <c r="NB556" s="1"/>
      <c r="NC556" s="1"/>
      <c r="ND556" s="1"/>
      <c r="NE556" s="1"/>
      <c r="NF556" s="1"/>
      <c r="NG556" s="1"/>
      <c r="NH556" s="1"/>
      <c r="NI556" s="1"/>
      <c r="NJ556" s="1"/>
      <c r="NK556" s="1"/>
      <c r="NL556" s="1"/>
      <c r="NM556" s="1"/>
      <c r="NN556" s="1"/>
      <c r="NO556" s="1"/>
      <c r="NP556" s="1"/>
      <c r="NQ556" s="1"/>
      <c r="NR556" s="1"/>
      <c r="NS556" s="1"/>
      <c r="NT556" s="1"/>
      <c r="NU556" s="1"/>
      <c r="NV556" s="1"/>
      <c r="NW556" s="1"/>
      <c r="NX556" s="1"/>
      <c r="NY556" s="1"/>
      <c r="NZ556" s="1"/>
      <c r="OA556" s="1"/>
      <c r="OB556" s="1"/>
      <c r="OC556" s="1"/>
      <c r="OD556" s="1"/>
      <c r="OE556" s="1"/>
      <c r="OF556" s="1"/>
      <c r="OG556" s="1"/>
      <c r="OH556" s="1"/>
      <c r="OI556" s="1"/>
      <c r="OJ556" s="1"/>
      <c r="OK556" s="1"/>
      <c r="OL556" s="1"/>
      <c r="OM556" s="1"/>
      <c r="ON556" s="1"/>
      <c r="OO556" s="1"/>
      <c r="OP556" s="1"/>
      <c r="OQ556" s="1"/>
      <c r="OR556" s="1"/>
      <c r="OS556" s="1"/>
      <c r="OT556" s="1"/>
      <c r="OU556" s="1"/>
      <c r="OV556" s="1"/>
      <c r="OW556" s="1"/>
      <c r="OX556" s="1"/>
      <c r="OY556" s="1"/>
      <c r="OZ556" s="1"/>
      <c r="PA556" s="1"/>
      <c r="PB556" s="1"/>
      <c r="PC556" s="1"/>
      <c r="PD556" s="1"/>
      <c r="PE556" s="1"/>
      <c r="PF556" s="1"/>
      <c r="PG556" s="1"/>
      <c r="PH556" s="1"/>
      <c r="PI556" s="1"/>
      <c r="PJ556" s="1"/>
      <c r="PK556" s="1"/>
      <c r="PL556" s="1"/>
      <c r="PM556" s="1"/>
      <c r="PN556" s="1"/>
      <c r="PO556" s="1"/>
      <c r="PP556" s="1"/>
      <c r="PQ556" s="1"/>
      <c r="PR556" s="1"/>
      <c r="PS556" s="1"/>
      <c r="PT556" s="1"/>
      <c r="PU556" s="1"/>
      <c r="PV556" s="1"/>
      <c r="PW556" s="1"/>
      <c r="PX556" s="1"/>
      <c r="PY556" s="1"/>
      <c r="PZ556" s="1"/>
      <c r="QA556" s="1"/>
      <c r="QB556" s="1"/>
      <c r="QC556" s="1"/>
      <c r="QD556" s="1"/>
      <c r="QE556" s="1"/>
      <c r="QF556" s="1"/>
      <c r="QG556" s="1"/>
      <c r="QH556" s="1"/>
      <c r="QI556" s="1"/>
      <c r="QJ556" s="1"/>
      <c r="QK556" s="1"/>
      <c r="QL556" s="1"/>
      <c r="QM556" s="1"/>
      <c r="QN556" s="1"/>
      <c r="QO556" s="1"/>
      <c r="QP556" s="1"/>
      <c r="QQ556" s="1"/>
      <c r="QR556" s="1"/>
      <c r="QS556" s="1"/>
    </row>
    <row r="557" spans="1:461" x14ac:dyDescent="0.25">
      <c r="A557" s="635"/>
      <c r="B557" s="629"/>
      <c r="C557" s="629"/>
      <c r="D557" s="629"/>
      <c r="E557" s="629"/>
      <c r="F557" s="610"/>
      <c r="G557" s="610"/>
      <c r="H557" s="629"/>
      <c r="I557" s="629"/>
      <c r="J557" s="629"/>
      <c r="K557" s="629"/>
      <c r="L557" s="610"/>
      <c r="M557" s="610"/>
      <c r="N557" s="610" t="s">
        <v>12</v>
      </c>
      <c r="O557" s="610"/>
      <c r="P557" s="610"/>
      <c r="Q557" s="610" t="s">
        <v>13</v>
      </c>
      <c r="R557" s="610"/>
      <c r="S557" s="610"/>
      <c r="T557" s="610" t="s">
        <v>14</v>
      </c>
      <c r="U557" s="610"/>
      <c r="V557" s="610"/>
      <c r="W557" s="610" t="s">
        <v>15</v>
      </c>
      <c r="X557" s="610"/>
      <c r="Y557" s="610"/>
      <c r="Z557" s="629" t="s">
        <v>16</v>
      </c>
      <c r="AA557" s="629" t="s">
        <v>17</v>
      </c>
      <c r="AB557" s="629"/>
      <c r="AC557" s="656" t="s">
        <v>18</v>
      </c>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c r="KJ557" s="1"/>
      <c r="KK557" s="1"/>
      <c r="KL557" s="1"/>
      <c r="KM557" s="1"/>
      <c r="KN557" s="1"/>
      <c r="KO557" s="1"/>
      <c r="KP557" s="1"/>
      <c r="KQ557" s="1"/>
      <c r="KR557" s="1"/>
      <c r="KS557" s="1"/>
      <c r="KT557" s="1"/>
      <c r="KU557" s="1"/>
      <c r="KV557" s="1"/>
      <c r="KW557" s="1"/>
      <c r="KX557" s="1"/>
      <c r="KY557" s="1"/>
      <c r="KZ557" s="1"/>
      <c r="LA557" s="1"/>
      <c r="LB557" s="1"/>
      <c r="LC557" s="1"/>
      <c r="LD557" s="1"/>
      <c r="LE557" s="1"/>
      <c r="LF557" s="1"/>
      <c r="LG557" s="1"/>
      <c r="LH557" s="1"/>
      <c r="LI557" s="1"/>
      <c r="LJ557" s="1"/>
      <c r="LK557" s="1"/>
      <c r="LL557" s="1"/>
      <c r="LM557" s="1"/>
      <c r="LN557" s="1"/>
      <c r="LO557" s="1"/>
      <c r="LP557" s="1"/>
      <c r="LQ557" s="1"/>
      <c r="LR557" s="1"/>
      <c r="LS557" s="1"/>
      <c r="LT557" s="1"/>
      <c r="LU557" s="1"/>
      <c r="LV557" s="1"/>
      <c r="LW557" s="1"/>
      <c r="LX557" s="1"/>
      <c r="LY557" s="1"/>
      <c r="LZ557" s="1"/>
      <c r="MA557" s="1"/>
      <c r="MB557" s="1"/>
      <c r="MC557" s="1"/>
      <c r="MD557" s="1"/>
      <c r="ME557" s="1"/>
      <c r="MF557" s="1"/>
      <c r="MG557" s="1"/>
      <c r="MH557" s="1"/>
      <c r="MI557" s="1"/>
      <c r="MJ557" s="1"/>
      <c r="MK557" s="1"/>
      <c r="ML557" s="1"/>
      <c r="MM557" s="1"/>
      <c r="MN557" s="1"/>
      <c r="MO557" s="1"/>
      <c r="MP557" s="1"/>
      <c r="MQ557" s="1"/>
      <c r="MR557" s="1"/>
      <c r="MS557" s="1"/>
      <c r="MT557" s="1"/>
      <c r="MU557" s="1"/>
      <c r="MV557" s="1"/>
      <c r="MW557" s="1"/>
      <c r="MX557" s="1"/>
      <c r="MY557" s="1"/>
      <c r="MZ557" s="1"/>
      <c r="NA557" s="1"/>
      <c r="NB557" s="1"/>
      <c r="NC557" s="1"/>
      <c r="ND557" s="1"/>
      <c r="NE557" s="1"/>
      <c r="NF557" s="1"/>
      <c r="NG557" s="1"/>
      <c r="NH557" s="1"/>
      <c r="NI557" s="1"/>
      <c r="NJ557" s="1"/>
      <c r="NK557" s="1"/>
      <c r="NL557" s="1"/>
      <c r="NM557" s="1"/>
      <c r="NN557" s="1"/>
      <c r="NO557" s="1"/>
      <c r="NP557" s="1"/>
      <c r="NQ557" s="1"/>
      <c r="NR557" s="1"/>
      <c r="NS557" s="1"/>
      <c r="NT557" s="1"/>
      <c r="NU557" s="1"/>
      <c r="NV557" s="1"/>
      <c r="NW557" s="1"/>
      <c r="NX557" s="1"/>
      <c r="NY557" s="1"/>
      <c r="NZ557" s="1"/>
      <c r="OA557" s="1"/>
      <c r="OB557" s="1"/>
      <c r="OC557" s="1"/>
      <c r="OD557" s="1"/>
      <c r="OE557" s="1"/>
      <c r="OF557" s="1"/>
      <c r="OG557" s="1"/>
      <c r="OH557" s="1"/>
      <c r="OI557" s="1"/>
      <c r="OJ557" s="1"/>
      <c r="OK557" s="1"/>
      <c r="OL557" s="1"/>
      <c r="OM557" s="1"/>
      <c r="ON557" s="1"/>
      <c r="OO557" s="1"/>
      <c r="OP557" s="1"/>
      <c r="OQ557" s="1"/>
      <c r="OR557" s="1"/>
      <c r="OS557" s="1"/>
      <c r="OT557" s="1"/>
      <c r="OU557" s="1"/>
      <c r="OV557" s="1"/>
      <c r="OW557" s="1"/>
      <c r="OX557" s="1"/>
      <c r="OY557" s="1"/>
      <c r="OZ557" s="1"/>
      <c r="PA557" s="1"/>
      <c r="PB557" s="1"/>
      <c r="PC557" s="1"/>
      <c r="PD557" s="1"/>
      <c r="PE557" s="1"/>
      <c r="PF557" s="1"/>
      <c r="PG557" s="1"/>
      <c r="PH557" s="1"/>
      <c r="PI557" s="1"/>
      <c r="PJ557" s="1"/>
      <c r="PK557" s="1"/>
      <c r="PL557" s="1"/>
      <c r="PM557" s="1"/>
      <c r="PN557" s="1"/>
      <c r="PO557" s="1"/>
      <c r="PP557" s="1"/>
      <c r="PQ557" s="1"/>
      <c r="PR557" s="1"/>
      <c r="PS557" s="1"/>
      <c r="PT557" s="1"/>
      <c r="PU557" s="1"/>
      <c r="PV557" s="1"/>
      <c r="PW557" s="1"/>
      <c r="PX557" s="1"/>
      <c r="PY557" s="1"/>
      <c r="PZ557" s="1"/>
      <c r="QA557" s="1"/>
      <c r="QB557" s="1"/>
      <c r="QC557" s="1"/>
      <c r="QD557" s="1"/>
      <c r="QE557" s="1"/>
      <c r="QF557" s="1"/>
      <c r="QG557" s="1"/>
      <c r="QH557" s="1"/>
      <c r="QI557" s="1"/>
      <c r="QJ557" s="1"/>
      <c r="QK557" s="1"/>
      <c r="QL557" s="1"/>
      <c r="QM557" s="1"/>
      <c r="QN557" s="1"/>
      <c r="QO557" s="1"/>
      <c r="QP557" s="1"/>
      <c r="QQ557" s="1"/>
      <c r="QR557" s="1"/>
      <c r="QS557" s="1"/>
    </row>
    <row r="558" spans="1:461" ht="43.5" customHeight="1" thickBot="1" x14ac:dyDescent="0.3">
      <c r="A558" s="636"/>
      <c r="B558" s="630"/>
      <c r="C558" s="630"/>
      <c r="D558" s="630"/>
      <c r="E558" s="630"/>
      <c r="F558" s="632"/>
      <c r="G558" s="632"/>
      <c r="H558" s="630"/>
      <c r="I558" s="630"/>
      <c r="J558" s="630"/>
      <c r="K558" s="630"/>
      <c r="L558" s="227" t="s">
        <v>19</v>
      </c>
      <c r="M558" s="228" t="s">
        <v>20</v>
      </c>
      <c r="N558" s="227">
        <v>1</v>
      </c>
      <c r="O558" s="227">
        <v>2</v>
      </c>
      <c r="P558" s="227">
        <v>3</v>
      </c>
      <c r="Q558" s="227">
        <v>4</v>
      </c>
      <c r="R558" s="227">
        <v>5</v>
      </c>
      <c r="S558" s="227">
        <v>6</v>
      </c>
      <c r="T558" s="227">
        <v>7</v>
      </c>
      <c r="U558" s="227">
        <v>8</v>
      </c>
      <c r="V558" s="227">
        <v>9</v>
      </c>
      <c r="W558" s="227">
        <v>10</v>
      </c>
      <c r="X558" s="227">
        <v>11</v>
      </c>
      <c r="Y558" s="227">
        <v>12</v>
      </c>
      <c r="Z558" s="630"/>
      <c r="AA558" s="226" t="s">
        <v>21</v>
      </c>
      <c r="AB558" s="226" t="s">
        <v>22</v>
      </c>
      <c r="AC558" s="687"/>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c r="KJ558" s="1"/>
      <c r="KK558" s="1"/>
      <c r="KL558" s="1"/>
      <c r="KM558" s="1"/>
      <c r="KN558" s="1"/>
      <c r="KO558" s="1"/>
      <c r="KP558" s="1"/>
      <c r="KQ558" s="1"/>
      <c r="KR558" s="1"/>
      <c r="KS558" s="1"/>
      <c r="KT558" s="1"/>
      <c r="KU558" s="1"/>
      <c r="KV558" s="1"/>
      <c r="KW558" s="1"/>
      <c r="KX558" s="1"/>
      <c r="KY558" s="1"/>
      <c r="KZ558" s="1"/>
      <c r="LA558" s="1"/>
      <c r="LB558" s="1"/>
      <c r="LC558" s="1"/>
      <c r="LD558" s="1"/>
      <c r="LE558" s="1"/>
      <c r="LF558" s="1"/>
      <c r="LG558" s="1"/>
      <c r="LH558" s="1"/>
      <c r="LI558" s="1"/>
      <c r="LJ558" s="1"/>
      <c r="LK558" s="1"/>
      <c r="LL558" s="1"/>
      <c r="LM558" s="1"/>
      <c r="LN558" s="1"/>
      <c r="LO558" s="1"/>
      <c r="LP558" s="1"/>
      <c r="LQ558" s="1"/>
      <c r="LR558" s="1"/>
      <c r="LS558" s="1"/>
      <c r="LT558" s="1"/>
      <c r="LU558" s="1"/>
      <c r="LV558" s="1"/>
      <c r="LW558" s="1"/>
      <c r="LX558" s="1"/>
      <c r="LY558" s="1"/>
      <c r="LZ558" s="1"/>
      <c r="MA558" s="1"/>
      <c r="MB558" s="1"/>
      <c r="MC558" s="1"/>
      <c r="MD558" s="1"/>
      <c r="ME558" s="1"/>
      <c r="MF558" s="1"/>
      <c r="MG558" s="1"/>
      <c r="MH558" s="1"/>
      <c r="MI558" s="1"/>
      <c r="MJ558" s="1"/>
      <c r="MK558" s="1"/>
      <c r="ML558" s="1"/>
      <c r="MM558" s="1"/>
      <c r="MN558" s="1"/>
      <c r="MO558" s="1"/>
      <c r="MP558" s="1"/>
      <c r="MQ558" s="1"/>
      <c r="MR558" s="1"/>
      <c r="MS558" s="1"/>
      <c r="MT558" s="1"/>
      <c r="MU558" s="1"/>
      <c r="MV558" s="1"/>
      <c r="MW558" s="1"/>
      <c r="MX558" s="1"/>
      <c r="MY558" s="1"/>
      <c r="MZ558" s="1"/>
      <c r="NA558" s="1"/>
      <c r="NB558" s="1"/>
      <c r="NC558" s="1"/>
      <c r="ND558" s="1"/>
      <c r="NE558" s="1"/>
      <c r="NF558" s="1"/>
      <c r="NG558" s="1"/>
      <c r="NH558" s="1"/>
      <c r="NI558" s="1"/>
      <c r="NJ558" s="1"/>
      <c r="NK558" s="1"/>
      <c r="NL558" s="1"/>
      <c r="NM558" s="1"/>
      <c r="NN558" s="1"/>
      <c r="NO558" s="1"/>
      <c r="NP558" s="1"/>
      <c r="NQ558" s="1"/>
      <c r="NR558" s="1"/>
      <c r="NS558" s="1"/>
      <c r="NT558" s="1"/>
      <c r="NU558" s="1"/>
      <c r="NV558" s="1"/>
      <c r="NW558" s="1"/>
      <c r="NX558" s="1"/>
      <c r="NY558" s="1"/>
      <c r="NZ558" s="1"/>
      <c r="OA558" s="1"/>
      <c r="OB558" s="1"/>
      <c r="OC558" s="1"/>
      <c r="OD558" s="1"/>
      <c r="OE558" s="1"/>
      <c r="OF558" s="1"/>
      <c r="OG558" s="1"/>
      <c r="OH558" s="1"/>
      <c r="OI558" s="1"/>
      <c r="OJ558" s="1"/>
      <c r="OK558" s="1"/>
      <c r="OL558" s="1"/>
      <c r="OM558" s="1"/>
      <c r="ON558" s="1"/>
      <c r="OO558" s="1"/>
      <c r="OP558" s="1"/>
      <c r="OQ558" s="1"/>
      <c r="OR558" s="1"/>
      <c r="OS558" s="1"/>
      <c r="OT558" s="1"/>
      <c r="OU558" s="1"/>
      <c r="OV558" s="1"/>
      <c r="OW558" s="1"/>
      <c r="OX558" s="1"/>
      <c r="OY558" s="1"/>
      <c r="OZ558" s="1"/>
      <c r="PA558" s="1"/>
      <c r="PB558" s="1"/>
      <c r="PC558" s="1"/>
      <c r="PD558" s="1"/>
      <c r="PE558" s="1"/>
      <c r="PF558" s="1"/>
      <c r="PG558" s="1"/>
      <c r="PH558" s="1"/>
      <c r="PI558" s="1"/>
      <c r="PJ558" s="1"/>
      <c r="PK558" s="1"/>
      <c r="PL558" s="1"/>
      <c r="PM558" s="1"/>
      <c r="PN558" s="1"/>
      <c r="PO558" s="1"/>
      <c r="PP558" s="1"/>
      <c r="PQ558" s="1"/>
      <c r="PR558" s="1"/>
      <c r="PS558" s="1"/>
      <c r="PT558" s="1"/>
      <c r="PU558" s="1"/>
      <c r="PV558" s="1"/>
      <c r="PW558" s="1"/>
      <c r="PX558" s="1"/>
      <c r="PY558" s="1"/>
      <c r="PZ558" s="1"/>
      <c r="QA558" s="1"/>
      <c r="QB558" s="1"/>
      <c r="QC558" s="1"/>
      <c r="QD558" s="1"/>
      <c r="QE558" s="1"/>
      <c r="QF558" s="1"/>
      <c r="QG558" s="1"/>
      <c r="QH558" s="1"/>
      <c r="QI558" s="1"/>
      <c r="QJ558" s="1"/>
      <c r="QK558" s="1"/>
      <c r="QL558" s="1"/>
      <c r="QM558" s="1"/>
      <c r="QN558" s="1"/>
      <c r="QO558" s="1"/>
      <c r="QP558" s="1"/>
      <c r="QQ558" s="1"/>
      <c r="QR558" s="1"/>
      <c r="QS558" s="1"/>
    </row>
    <row r="559" spans="1:461" s="78" customFormat="1" ht="82.5" customHeight="1" x14ac:dyDescent="0.25">
      <c r="A559" s="907" t="s">
        <v>24</v>
      </c>
      <c r="B559" s="908"/>
      <c r="C559" s="913" t="s">
        <v>29</v>
      </c>
      <c r="D559" s="913">
        <v>11.2</v>
      </c>
      <c r="E559" s="916">
        <v>1</v>
      </c>
      <c r="F559" s="918" t="s">
        <v>1491</v>
      </c>
      <c r="G559" s="93" t="s">
        <v>1492</v>
      </c>
      <c r="H559" s="68" t="s">
        <v>1493</v>
      </c>
      <c r="I559" s="157" t="s">
        <v>1494</v>
      </c>
      <c r="J559" s="88">
        <f>N559+O559+P559+Q559+R559+S559+T559+U559+V559+W559+X559+Y559</f>
        <v>26</v>
      </c>
      <c r="K559" s="157" t="s">
        <v>1495</v>
      </c>
      <c r="L559" s="904" t="s">
        <v>31</v>
      </c>
      <c r="M559" s="892">
        <v>213333</v>
      </c>
      <c r="N559" s="252">
        <v>2</v>
      </c>
      <c r="O559" s="252">
        <v>2</v>
      </c>
      <c r="P559" s="231">
        <v>2</v>
      </c>
      <c r="Q559" s="231">
        <v>2</v>
      </c>
      <c r="R559" s="231">
        <v>3</v>
      </c>
      <c r="S559" s="207">
        <v>3</v>
      </c>
      <c r="T559" s="231">
        <v>2</v>
      </c>
      <c r="U559" s="231">
        <v>3</v>
      </c>
      <c r="V559" s="231">
        <v>3</v>
      </c>
      <c r="W559" s="231">
        <v>2</v>
      </c>
      <c r="X559" s="231">
        <v>1</v>
      </c>
      <c r="Y559" s="207">
        <v>1</v>
      </c>
      <c r="Z559" s="417" t="s">
        <v>1496</v>
      </c>
      <c r="AA559" s="330" t="s">
        <v>564</v>
      </c>
      <c r="AB559" s="330" t="s">
        <v>64</v>
      </c>
      <c r="AC559" s="418" t="s">
        <v>31</v>
      </c>
      <c r="AD559" s="79"/>
      <c r="AE559" s="79"/>
      <c r="AF559" s="79"/>
      <c r="AG559" s="79"/>
      <c r="AH559" s="79"/>
      <c r="AI559" s="79"/>
      <c r="AJ559" s="79"/>
      <c r="AK559" s="79"/>
      <c r="AL559" s="79"/>
      <c r="AM559" s="79"/>
      <c r="AN559" s="79"/>
      <c r="AO559" s="79"/>
      <c r="AP559" s="79"/>
      <c r="AQ559" s="79"/>
      <c r="AR559" s="79"/>
      <c r="AS559" s="79"/>
      <c r="AT559" s="79"/>
      <c r="AU559" s="79"/>
      <c r="AV559" s="79"/>
      <c r="AW559" s="79"/>
      <c r="AX559" s="79"/>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c r="CA559" s="79"/>
      <c r="CB559" s="79"/>
      <c r="CC559" s="79"/>
      <c r="CD559" s="79"/>
      <c r="CE559" s="79"/>
      <c r="CF559" s="79"/>
      <c r="CG559" s="79"/>
      <c r="CH559" s="79"/>
      <c r="CI559" s="79"/>
      <c r="CJ559" s="79"/>
      <c r="CK559" s="79"/>
      <c r="CL559" s="79"/>
      <c r="CM559" s="79"/>
      <c r="CN559" s="79"/>
      <c r="CO559" s="79"/>
      <c r="CP559" s="79"/>
      <c r="CQ559" s="79"/>
      <c r="CR559" s="79"/>
      <c r="CS559" s="79"/>
      <c r="CT559" s="79"/>
      <c r="CU559" s="79"/>
      <c r="CV559" s="79"/>
      <c r="CW559" s="79"/>
      <c r="CX559" s="79"/>
      <c r="CY559" s="79"/>
      <c r="CZ559" s="79"/>
      <c r="DA559" s="79"/>
      <c r="DB559" s="79"/>
      <c r="DC559" s="79"/>
      <c r="DD559" s="79"/>
      <c r="DE559" s="79"/>
      <c r="DF559" s="79"/>
      <c r="DG559" s="79"/>
      <c r="DH559" s="79"/>
      <c r="DI559" s="79"/>
      <c r="DJ559" s="79"/>
      <c r="DK559" s="79"/>
      <c r="DL559" s="79"/>
      <c r="DM559" s="79"/>
      <c r="DN559" s="79"/>
      <c r="DO559" s="79"/>
      <c r="DP559" s="79"/>
      <c r="DQ559" s="79"/>
      <c r="DR559" s="79"/>
      <c r="DS559" s="79"/>
      <c r="DT559" s="79"/>
      <c r="DU559" s="79"/>
      <c r="DV559" s="79"/>
      <c r="DW559" s="79"/>
      <c r="DX559" s="79"/>
      <c r="DY559" s="79"/>
      <c r="DZ559" s="79"/>
      <c r="EA559" s="79"/>
      <c r="EB559" s="79"/>
      <c r="EC559" s="79"/>
      <c r="ED559" s="79"/>
      <c r="EE559" s="79"/>
      <c r="EF559" s="79"/>
      <c r="EG559" s="79"/>
      <c r="EH559" s="79"/>
      <c r="EI559" s="79"/>
      <c r="EJ559" s="79"/>
      <c r="EK559" s="79"/>
      <c r="EL559" s="79"/>
      <c r="EM559" s="79"/>
      <c r="EN559" s="79"/>
      <c r="EO559" s="79"/>
      <c r="EP559" s="79"/>
      <c r="EQ559" s="79"/>
      <c r="ER559" s="79"/>
      <c r="ES559" s="79"/>
      <c r="ET559" s="79"/>
      <c r="EU559" s="79"/>
      <c r="EV559" s="79"/>
      <c r="EW559" s="79"/>
      <c r="EX559" s="79"/>
      <c r="EY559" s="79"/>
      <c r="EZ559" s="79"/>
      <c r="FA559" s="79"/>
      <c r="FB559" s="79"/>
      <c r="FC559" s="79"/>
      <c r="FD559" s="79"/>
      <c r="FE559" s="79"/>
      <c r="FF559" s="79"/>
      <c r="FG559" s="79"/>
      <c r="FH559" s="79"/>
      <c r="FI559" s="79"/>
      <c r="FJ559" s="79"/>
      <c r="FK559" s="79"/>
      <c r="FL559" s="79"/>
      <c r="FM559" s="79"/>
      <c r="FN559" s="79"/>
      <c r="FO559" s="79"/>
      <c r="FP559" s="79"/>
      <c r="FQ559" s="79"/>
      <c r="FR559" s="79"/>
      <c r="FS559" s="79"/>
      <c r="FT559" s="79"/>
      <c r="FU559" s="79"/>
      <c r="FV559" s="79"/>
      <c r="FW559" s="79"/>
      <c r="FX559" s="79"/>
      <c r="FY559" s="79"/>
      <c r="FZ559" s="79"/>
      <c r="GA559" s="79"/>
      <c r="GB559" s="79"/>
      <c r="GC559" s="79"/>
      <c r="GD559" s="79"/>
      <c r="GE559" s="79"/>
      <c r="GF559" s="79"/>
      <c r="GG559" s="79"/>
      <c r="GH559" s="79"/>
      <c r="GI559" s="79"/>
      <c r="GJ559" s="79"/>
      <c r="GK559" s="79"/>
      <c r="GL559" s="79"/>
      <c r="GM559" s="79"/>
      <c r="GN559" s="79"/>
      <c r="GO559" s="79"/>
      <c r="GP559" s="79"/>
      <c r="GQ559" s="79"/>
      <c r="GR559" s="79"/>
      <c r="GS559" s="79"/>
      <c r="GT559" s="79"/>
      <c r="GU559" s="79"/>
      <c r="GV559" s="79"/>
      <c r="GW559" s="79"/>
      <c r="GX559" s="79"/>
      <c r="GY559" s="79"/>
      <c r="GZ559" s="79"/>
      <c r="HA559" s="79"/>
      <c r="HB559" s="79"/>
      <c r="HC559" s="79"/>
      <c r="HD559" s="79"/>
      <c r="HE559" s="79"/>
      <c r="HF559" s="79"/>
      <c r="HG559" s="79"/>
      <c r="HH559" s="79"/>
      <c r="HI559" s="79"/>
      <c r="HJ559" s="79"/>
      <c r="HK559" s="79"/>
      <c r="HL559" s="79"/>
      <c r="HM559" s="79"/>
      <c r="HN559" s="79"/>
      <c r="HO559" s="79"/>
      <c r="HP559" s="79"/>
      <c r="HQ559" s="79"/>
      <c r="HR559" s="79"/>
      <c r="HS559" s="79"/>
      <c r="HT559" s="79"/>
      <c r="HU559" s="79"/>
      <c r="HV559" s="79"/>
      <c r="HW559" s="79"/>
      <c r="HX559" s="79"/>
      <c r="HY559" s="79"/>
      <c r="HZ559" s="79"/>
      <c r="IA559" s="79"/>
      <c r="IB559" s="79"/>
      <c r="IC559" s="79"/>
      <c r="ID559" s="79"/>
      <c r="IE559" s="79"/>
      <c r="IF559" s="79"/>
      <c r="IG559" s="79"/>
      <c r="IH559" s="79"/>
      <c r="II559" s="79"/>
      <c r="IJ559" s="79"/>
      <c r="IK559" s="79"/>
      <c r="IL559" s="79"/>
      <c r="IM559" s="79"/>
      <c r="IN559" s="79"/>
      <c r="IO559" s="79"/>
      <c r="IP559" s="79"/>
      <c r="IQ559" s="79"/>
      <c r="IR559" s="79"/>
      <c r="IS559" s="79"/>
      <c r="IT559" s="79"/>
      <c r="IU559" s="79"/>
      <c r="IV559" s="79"/>
      <c r="IW559" s="79"/>
      <c r="IX559" s="79"/>
      <c r="IY559" s="79"/>
      <c r="IZ559" s="79"/>
      <c r="JA559" s="79"/>
      <c r="JB559" s="79"/>
      <c r="JC559" s="79"/>
      <c r="JD559" s="79"/>
      <c r="JE559" s="79"/>
      <c r="JF559" s="79"/>
      <c r="JG559" s="79"/>
      <c r="JH559" s="79"/>
      <c r="JI559" s="79"/>
      <c r="JJ559" s="79"/>
      <c r="JK559" s="79"/>
      <c r="JL559" s="79"/>
      <c r="JM559" s="79"/>
      <c r="JN559" s="79"/>
      <c r="JO559" s="79"/>
      <c r="JP559" s="79"/>
      <c r="JQ559" s="79"/>
      <c r="JR559" s="79"/>
      <c r="JS559" s="79"/>
      <c r="JT559" s="79"/>
      <c r="JU559" s="79"/>
      <c r="JV559" s="79"/>
      <c r="JW559" s="79"/>
      <c r="JX559" s="79"/>
      <c r="JY559" s="79"/>
      <c r="JZ559" s="79"/>
      <c r="KA559" s="79"/>
      <c r="KB559" s="79"/>
      <c r="KC559" s="79"/>
      <c r="KD559" s="79"/>
      <c r="KE559" s="79"/>
      <c r="KF559" s="79"/>
      <c r="KG559" s="79"/>
      <c r="KH559" s="79"/>
      <c r="KI559" s="79"/>
      <c r="KJ559" s="79"/>
      <c r="KK559" s="79"/>
      <c r="KL559" s="79"/>
      <c r="KM559" s="79"/>
      <c r="KN559" s="79"/>
      <c r="KO559" s="79"/>
      <c r="KP559" s="79"/>
      <c r="KQ559" s="79"/>
      <c r="KR559" s="79"/>
      <c r="KS559" s="79"/>
      <c r="KT559" s="79"/>
      <c r="KU559" s="79"/>
      <c r="KV559" s="79"/>
      <c r="KW559" s="79"/>
      <c r="KX559" s="79"/>
      <c r="KY559" s="79"/>
      <c r="KZ559" s="79"/>
      <c r="LA559" s="79"/>
      <c r="LB559" s="79"/>
      <c r="LC559" s="79"/>
      <c r="LD559" s="79"/>
      <c r="LE559" s="79"/>
      <c r="LF559" s="79"/>
      <c r="LG559" s="79"/>
      <c r="LH559" s="79"/>
      <c r="LI559" s="79"/>
      <c r="LJ559" s="79"/>
      <c r="LK559" s="79"/>
      <c r="LL559" s="79"/>
      <c r="LM559" s="79"/>
      <c r="LN559" s="79"/>
      <c r="LO559" s="79"/>
      <c r="LP559" s="79"/>
      <c r="LQ559" s="79"/>
      <c r="LR559" s="79"/>
      <c r="LS559" s="79"/>
      <c r="LT559" s="79"/>
      <c r="LU559" s="79"/>
      <c r="LV559" s="79"/>
      <c r="LW559" s="79"/>
      <c r="LX559" s="79"/>
      <c r="LY559" s="79"/>
      <c r="LZ559" s="79"/>
      <c r="MA559" s="79"/>
      <c r="MB559" s="79"/>
      <c r="MC559" s="79"/>
      <c r="MD559" s="79"/>
      <c r="ME559" s="79"/>
      <c r="MF559" s="79"/>
      <c r="MG559" s="79"/>
      <c r="MH559" s="79"/>
      <c r="MI559" s="79"/>
      <c r="MJ559" s="79"/>
      <c r="MK559" s="79"/>
      <c r="ML559" s="79"/>
      <c r="MM559" s="79"/>
      <c r="MN559" s="79"/>
      <c r="MO559" s="79"/>
      <c r="MP559" s="79"/>
      <c r="MQ559" s="79"/>
      <c r="MR559" s="79"/>
      <c r="MS559" s="79"/>
      <c r="MT559" s="79"/>
      <c r="MU559" s="79"/>
      <c r="MV559" s="79"/>
      <c r="MW559" s="79"/>
      <c r="MX559" s="79"/>
      <c r="MY559" s="79"/>
      <c r="MZ559" s="79"/>
      <c r="NA559" s="79"/>
      <c r="NB559" s="79"/>
      <c r="NC559" s="79"/>
      <c r="ND559" s="79"/>
      <c r="NE559" s="79"/>
      <c r="NF559" s="79"/>
      <c r="NG559" s="79"/>
      <c r="NH559" s="79"/>
      <c r="NI559" s="79"/>
      <c r="NJ559" s="79"/>
      <c r="NK559" s="79"/>
      <c r="NL559" s="79"/>
      <c r="NM559" s="79"/>
      <c r="NN559" s="79"/>
      <c r="NO559" s="79"/>
      <c r="NP559" s="79"/>
      <c r="NQ559" s="79"/>
      <c r="NR559" s="79"/>
      <c r="NS559" s="79"/>
      <c r="NT559" s="79"/>
      <c r="NU559" s="79"/>
      <c r="NV559" s="79"/>
      <c r="NW559" s="79"/>
      <c r="NX559" s="79"/>
      <c r="NY559" s="79"/>
      <c r="NZ559" s="79"/>
      <c r="OA559" s="79"/>
      <c r="OB559" s="79"/>
      <c r="OC559" s="79"/>
      <c r="OD559" s="79"/>
      <c r="OE559" s="79"/>
      <c r="OF559" s="79"/>
      <c r="OG559" s="79"/>
      <c r="OH559" s="79"/>
      <c r="OI559" s="79"/>
      <c r="OJ559" s="79"/>
      <c r="OK559" s="79"/>
      <c r="OL559" s="79"/>
      <c r="OM559" s="79"/>
      <c r="ON559" s="79"/>
      <c r="OO559" s="79"/>
      <c r="OP559" s="79"/>
      <c r="OQ559" s="79"/>
      <c r="OR559" s="79"/>
      <c r="OS559" s="79"/>
      <c r="OT559" s="79"/>
      <c r="OU559" s="79"/>
      <c r="OV559" s="79"/>
      <c r="OW559" s="79"/>
      <c r="OX559" s="79"/>
      <c r="OY559" s="79"/>
      <c r="OZ559" s="79"/>
      <c r="PA559" s="79"/>
      <c r="PB559" s="79"/>
      <c r="PC559" s="79"/>
      <c r="PD559" s="79"/>
      <c r="PE559" s="79"/>
      <c r="PF559" s="79"/>
      <c r="PG559" s="79"/>
      <c r="PH559" s="79"/>
      <c r="PI559" s="79"/>
      <c r="PJ559" s="79"/>
      <c r="PK559" s="79"/>
      <c r="PL559" s="79"/>
      <c r="PM559" s="79"/>
      <c r="PN559" s="79"/>
      <c r="PO559" s="79"/>
      <c r="PP559" s="79"/>
      <c r="PQ559" s="79"/>
      <c r="PR559" s="79"/>
      <c r="PS559" s="79"/>
      <c r="PT559" s="79"/>
      <c r="PU559" s="79"/>
      <c r="PV559" s="79"/>
      <c r="PW559" s="79"/>
      <c r="PX559" s="79"/>
      <c r="PY559" s="79"/>
      <c r="PZ559" s="79"/>
      <c r="QA559" s="79"/>
      <c r="QB559" s="79"/>
      <c r="QC559" s="79"/>
      <c r="QD559" s="79"/>
      <c r="QE559" s="79"/>
      <c r="QF559" s="79"/>
      <c r="QG559" s="79"/>
      <c r="QH559" s="79"/>
      <c r="QI559" s="79"/>
      <c r="QJ559" s="79"/>
      <c r="QK559" s="79"/>
      <c r="QL559" s="79"/>
      <c r="QM559" s="79"/>
      <c r="QN559" s="79"/>
      <c r="QO559" s="79"/>
      <c r="QP559" s="79"/>
      <c r="QQ559" s="79"/>
      <c r="QR559" s="79"/>
      <c r="QS559" s="79"/>
    </row>
    <row r="560" spans="1:461" s="78" customFormat="1" ht="78.75" x14ac:dyDescent="0.25">
      <c r="A560" s="909"/>
      <c r="B560" s="910"/>
      <c r="C560" s="914"/>
      <c r="D560" s="914"/>
      <c r="E560" s="917"/>
      <c r="F560" s="919"/>
      <c r="G560" s="93" t="s">
        <v>1497</v>
      </c>
      <c r="H560" s="68" t="s">
        <v>1493</v>
      </c>
      <c r="I560" s="157" t="s">
        <v>1494</v>
      </c>
      <c r="J560" s="88">
        <f t="shared" ref="J560:J588" si="9">N560+O560+P560+Q560+R560+S560+T560+U560+V560+W560+X560+Y560</f>
        <v>26</v>
      </c>
      <c r="K560" s="157" t="s">
        <v>1498</v>
      </c>
      <c r="L560" s="905"/>
      <c r="M560" s="893"/>
      <c r="N560" s="252">
        <v>2</v>
      </c>
      <c r="O560" s="252">
        <v>2</v>
      </c>
      <c r="P560" s="231">
        <v>2</v>
      </c>
      <c r="Q560" s="231">
        <v>2</v>
      </c>
      <c r="R560" s="231">
        <v>3</v>
      </c>
      <c r="S560" s="207">
        <v>3</v>
      </c>
      <c r="T560" s="231">
        <v>2</v>
      </c>
      <c r="U560" s="231">
        <v>3</v>
      </c>
      <c r="V560" s="231">
        <v>3</v>
      </c>
      <c r="W560" s="231">
        <v>2</v>
      </c>
      <c r="X560" s="231">
        <v>1</v>
      </c>
      <c r="Y560" s="207">
        <v>1</v>
      </c>
      <c r="Z560" s="417" t="s">
        <v>1499</v>
      </c>
      <c r="AA560" s="330" t="s">
        <v>285</v>
      </c>
      <c r="AB560" s="330" t="s">
        <v>64</v>
      </c>
      <c r="AC560" s="418" t="s">
        <v>1500</v>
      </c>
      <c r="AD560" s="79"/>
      <c r="AE560" s="79"/>
      <c r="AF560" s="79"/>
      <c r="AG560" s="79"/>
      <c r="AH560" s="79"/>
      <c r="AI560" s="79"/>
      <c r="AJ560" s="79"/>
      <c r="AK560" s="79"/>
      <c r="AL560" s="79"/>
      <c r="AM560" s="79"/>
      <c r="AN560" s="79"/>
      <c r="AO560" s="79"/>
      <c r="AP560" s="79"/>
      <c r="AQ560" s="79"/>
      <c r="AR560" s="79"/>
      <c r="AS560" s="79"/>
      <c r="AT560" s="79"/>
      <c r="AU560" s="79"/>
      <c r="AV560" s="79"/>
      <c r="AW560" s="79"/>
      <c r="AX560" s="79"/>
      <c r="AY560" s="79"/>
      <c r="AZ560" s="79"/>
      <c r="BA560" s="79"/>
      <c r="BB560" s="79"/>
      <c r="BC560" s="79"/>
      <c r="BD560" s="79"/>
      <c r="BE560" s="79"/>
      <c r="BF560" s="79"/>
      <c r="BG560" s="79"/>
      <c r="BH560" s="79"/>
      <c r="BI560" s="79"/>
      <c r="BJ560" s="79"/>
      <c r="BK560" s="79"/>
      <c r="BL560" s="79"/>
      <c r="BM560" s="79"/>
      <c r="BN560" s="79"/>
      <c r="BO560" s="79"/>
      <c r="BP560" s="79"/>
      <c r="BQ560" s="79"/>
      <c r="BR560" s="79"/>
      <c r="BS560" s="79"/>
      <c r="BT560" s="79"/>
      <c r="BU560" s="79"/>
      <c r="BV560" s="79"/>
      <c r="BW560" s="79"/>
      <c r="BX560" s="79"/>
      <c r="BY560" s="79"/>
      <c r="BZ560" s="79"/>
      <c r="CA560" s="79"/>
      <c r="CB560" s="79"/>
      <c r="CC560" s="79"/>
      <c r="CD560" s="79"/>
      <c r="CE560" s="79"/>
      <c r="CF560" s="79"/>
      <c r="CG560" s="79"/>
      <c r="CH560" s="79"/>
      <c r="CI560" s="79"/>
      <c r="CJ560" s="79"/>
      <c r="CK560" s="79"/>
      <c r="CL560" s="79"/>
      <c r="CM560" s="79"/>
      <c r="CN560" s="79"/>
      <c r="CO560" s="79"/>
      <c r="CP560" s="79"/>
      <c r="CQ560" s="79"/>
      <c r="CR560" s="79"/>
      <c r="CS560" s="79"/>
      <c r="CT560" s="79"/>
      <c r="CU560" s="79"/>
      <c r="CV560" s="79"/>
      <c r="CW560" s="79"/>
      <c r="CX560" s="79"/>
      <c r="CY560" s="79"/>
      <c r="CZ560" s="79"/>
      <c r="DA560" s="79"/>
      <c r="DB560" s="79"/>
      <c r="DC560" s="79"/>
      <c r="DD560" s="79"/>
      <c r="DE560" s="79"/>
      <c r="DF560" s="79"/>
      <c r="DG560" s="79"/>
      <c r="DH560" s="79"/>
      <c r="DI560" s="79"/>
      <c r="DJ560" s="79"/>
      <c r="DK560" s="79"/>
      <c r="DL560" s="79"/>
      <c r="DM560" s="79"/>
      <c r="DN560" s="79"/>
      <c r="DO560" s="79"/>
      <c r="DP560" s="79"/>
      <c r="DQ560" s="79"/>
      <c r="DR560" s="79"/>
      <c r="DS560" s="79"/>
      <c r="DT560" s="79"/>
      <c r="DU560" s="79"/>
      <c r="DV560" s="79"/>
      <c r="DW560" s="79"/>
      <c r="DX560" s="79"/>
      <c r="DY560" s="79"/>
      <c r="DZ560" s="79"/>
      <c r="EA560" s="79"/>
      <c r="EB560" s="79"/>
      <c r="EC560" s="79"/>
      <c r="ED560" s="79"/>
      <c r="EE560" s="79"/>
      <c r="EF560" s="79"/>
      <c r="EG560" s="79"/>
      <c r="EH560" s="79"/>
      <c r="EI560" s="79"/>
      <c r="EJ560" s="79"/>
      <c r="EK560" s="79"/>
      <c r="EL560" s="79"/>
      <c r="EM560" s="79"/>
      <c r="EN560" s="79"/>
      <c r="EO560" s="79"/>
      <c r="EP560" s="79"/>
      <c r="EQ560" s="79"/>
      <c r="ER560" s="79"/>
      <c r="ES560" s="79"/>
      <c r="ET560" s="79"/>
      <c r="EU560" s="79"/>
      <c r="EV560" s="79"/>
      <c r="EW560" s="79"/>
      <c r="EX560" s="79"/>
      <c r="EY560" s="79"/>
      <c r="EZ560" s="79"/>
      <c r="FA560" s="79"/>
      <c r="FB560" s="79"/>
      <c r="FC560" s="79"/>
      <c r="FD560" s="79"/>
      <c r="FE560" s="79"/>
      <c r="FF560" s="79"/>
      <c r="FG560" s="79"/>
      <c r="FH560" s="79"/>
      <c r="FI560" s="79"/>
      <c r="FJ560" s="79"/>
      <c r="FK560" s="79"/>
      <c r="FL560" s="79"/>
      <c r="FM560" s="79"/>
      <c r="FN560" s="79"/>
      <c r="FO560" s="79"/>
      <c r="FP560" s="79"/>
      <c r="FQ560" s="79"/>
      <c r="FR560" s="79"/>
      <c r="FS560" s="79"/>
      <c r="FT560" s="79"/>
      <c r="FU560" s="79"/>
      <c r="FV560" s="79"/>
      <c r="FW560" s="79"/>
      <c r="FX560" s="79"/>
      <c r="FY560" s="79"/>
      <c r="FZ560" s="79"/>
      <c r="GA560" s="79"/>
      <c r="GB560" s="79"/>
      <c r="GC560" s="79"/>
      <c r="GD560" s="79"/>
      <c r="GE560" s="79"/>
      <c r="GF560" s="79"/>
      <c r="GG560" s="79"/>
      <c r="GH560" s="79"/>
      <c r="GI560" s="79"/>
      <c r="GJ560" s="79"/>
      <c r="GK560" s="79"/>
      <c r="GL560" s="79"/>
      <c r="GM560" s="79"/>
      <c r="GN560" s="79"/>
      <c r="GO560" s="79"/>
      <c r="GP560" s="79"/>
      <c r="GQ560" s="79"/>
      <c r="GR560" s="79"/>
      <c r="GS560" s="79"/>
      <c r="GT560" s="79"/>
      <c r="GU560" s="79"/>
      <c r="GV560" s="79"/>
      <c r="GW560" s="79"/>
      <c r="GX560" s="79"/>
      <c r="GY560" s="79"/>
      <c r="GZ560" s="79"/>
      <c r="HA560" s="79"/>
      <c r="HB560" s="79"/>
      <c r="HC560" s="79"/>
      <c r="HD560" s="79"/>
      <c r="HE560" s="79"/>
      <c r="HF560" s="79"/>
      <c r="HG560" s="79"/>
      <c r="HH560" s="79"/>
      <c r="HI560" s="79"/>
      <c r="HJ560" s="79"/>
      <c r="HK560" s="79"/>
      <c r="HL560" s="79"/>
      <c r="HM560" s="79"/>
      <c r="HN560" s="79"/>
      <c r="HO560" s="79"/>
      <c r="HP560" s="79"/>
      <c r="HQ560" s="79"/>
      <c r="HR560" s="79"/>
      <c r="HS560" s="79"/>
      <c r="HT560" s="79"/>
      <c r="HU560" s="79"/>
      <c r="HV560" s="79"/>
      <c r="HW560" s="79"/>
      <c r="HX560" s="79"/>
      <c r="HY560" s="79"/>
      <c r="HZ560" s="79"/>
      <c r="IA560" s="79"/>
      <c r="IB560" s="79"/>
      <c r="IC560" s="79"/>
      <c r="ID560" s="79"/>
      <c r="IE560" s="79"/>
      <c r="IF560" s="79"/>
      <c r="IG560" s="79"/>
      <c r="IH560" s="79"/>
      <c r="II560" s="79"/>
      <c r="IJ560" s="79"/>
      <c r="IK560" s="79"/>
      <c r="IL560" s="79"/>
      <c r="IM560" s="79"/>
      <c r="IN560" s="79"/>
      <c r="IO560" s="79"/>
      <c r="IP560" s="79"/>
      <c r="IQ560" s="79"/>
      <c r="IR560" s="79"/>
      <c r="IS560" s="79"/>
      <c r="IT560" s="79"/>
      <c r="IU560" s="79"/>
      <c r="IV560" s="79"/>
      <c r="IW560" s="79"/>
      <c r="IX560" s="79"/>
      <c r="IY560" s="79"/>
      <c r="IZ560" s="79"/>
      <c r="JA560" s="79"/>
      <c r="JB560" s="79"/>
      <c r="JC560" s="79"/>
      <c r="JD560" s="79"/>
      <c r="JE560" s="79"/>
      <c r="JF560" s="79"/>
      <c r="JG560" s="79"/>
      <c r="JH560" s="79"/>
      <c r="JI560" s="79"/>
      <c r="JJ560" s="79"/>
      <c r="JK560" s="79"/>
      <c r="JL560" s="79"/>
      <c r="JM560" s="79"/>
      <c r="JN560" s="79"/>
      <c r="JO560" s="79"/>
      <c r="JP560" s="79"/>
      <c r="JQ560" s="79"/>
      <c r="JR560" s="79"/>
      <c r="JS560" s="79"/>
      <c r="JT560" s="79"/>
      <c r="JU560" s="79"/>
      <c r="JV560" s="79"/>
      <c r="JW560" s="79"/>
      <c r="JX560" s="79"/>
      <c r="JY560" s="79"/>
      <c r="JZ560" s="79"/>
      <c r="KA560" s="79"/>
      <c r="KB560" s="79"/>
      <c r="KC560" s="79"/>
      <c r="KD560" s="79"/>
      <c r="KE560" s="79"/>
      <c r="KF560" s="79"/>
      <c r="KG560" s="79"/>
      <c r="KH560" s="79"/>
      <c r="KI560" s="79"/>
      <c r="KJ560" s="79"/>
      <c r="KK560" s="79"/>
      <c r="KL560" s="79"/>
      <c r="KM560" s="79"/>
      <c r="KN560" s="79"/>
      <c r="KO560" s="79"/>
      <c r="KP560" s="79"/>
      <c r="KQ560" s="79"/>
      <c r="KR560" s="79"/>
      <c r="KS560" s="79"/>
      <c r="KT560" s="79"/>
      <c r="KU560" s="79"/>
      <c r="KV560" s="79"/>
      <c r="KW560" s="79"/>
      <c r="KX560" s="79"/>
      <c r="KY560" s="79"/>
      <c r="KZ560" s="79"/>
      <c r="LA560" s="79"/>
      <c r="LB560" s="79"/>
      <c r="LC560" s="79"/>
      <c r="LD560" s="79"/>
      <c r="LE560" s="79"/>
      <c r="LF560" s="79"/>
      <c r="LG560" s="79"/>
      <c r="LH560" s="79"/>
      <c r="LI560" s="79"/>
      <c r="LJ560" s="79"/>
      <c r="LK560" s="79"/>
      <c r="LL560" s="79"/>
      <c r="LM560" s="79"/>
      <c r="LN560" s="79"/>
      <c r="LO560" s="79"/>
      <c r="LP560" s="79"/>
      <c r="LQ560" s="79"/>
      <c r="LR560" s="79"/>
      <c r="LS560" s="79"/>
      <c r="LT560" s="79"/>
      <c r="LU560" s="79"/>
      <c r="LV560" s="79"/>
      <c r="LW560" s="79"/>
      <c r="LX560" s="79"/>
      <c r="LY560" s="79"/>
      <c r="LZ560" s="79"/>
      <c r="MA560" s="79"/>
      <c r="MB560" s="79"/>
      <c r="MC560" s="79"/>
      <c r="MD560" s="79"/>
      <c r="ME560" s="79"/>
      <c r="MF560" s="79"/>
      <c r="MG560" s="79"/>
      <c r="MH560" s="79"/>
      <c r="MI560" s="79"/>
      <c r="MJ560" s="79"/>
      <c r="MK560" s="79"/>
      <c r="ML560" s="79"/>
      <c r="MM560" s="79"/>
      <c r="MN560" s="79"/>
      <c r="MO560" s="79"/>
      <c r="MP560" s="79"/>
      <c r="MQ560" s="79"/>
      <c r="MR560" s="79"/>
      <c r="MS560" s="79"/>
      <c r="MT560" s="79"/>
      <c r="MU560" s="79"/>
      <c r="MV560" s="79"/>
      <c r="MW560" s="79"/>
      <c r="MX560" s="79"/>
      <c r="MY560" s="79"/>
      <c r="MZ560" s="79"/>
      <c r="NA560" s="79"/>
      <c r="NB560" s="79"/>
      <c r="NC560" s="79"/>
      <c r="ND560" s="79"/>
      <c r="NE560" s="79"/>
      <c r="NF560" s="79"/>
      <c r="NG560" s="79"/>
      <c r="NH560" s="79"/>
      <c r="NI560" s="79"/>
      <c r="NJ560" s="79"/>
      <c r="NK560" s="79"/>
      <c r="NL560" s="79"/>
      <c r="NM560" s="79"/>
      <c r="NN560" s="79"/>
      <c r="NO560" s="79"/>
      <c r="NP560" s="79"/>
      <c r="NQ560" s="79"/>
      <c r="NR560" s="79"/>
      <c r="NS560" s="79"/>
      <c r="NT560" s="79"/>
      <c r="NU560" s="79"/>
      <c r="NV560" s="79"/>
      <c r="NW560" s="79"/>
      <c r="NX560" s="79"/>
      <c r="NY560" s="79"/>
      <c r="NZ560" s="79"/>
      <c r="OA560" s="79"/>
      <c r="OB560" s="79"/>
      <c r="OC560" s="79"/>
      <c r="OD560" s="79"/>
      <c r="OE560" s="79"/>
      <c r="OF560" s="79"/>
      <c r="OG560" s="79"/>
      <c r="OH560" s="79"/>
      <c r="OI560" s="79"/>
      <c r="OJ560" s="79"/>
      <c r="OK560" s="79"/>
      <c r="OL560" s="79"/>
      <c r="OM560" s="79"/>
      <c r="ON560" s="79"/>
      <c r="OO560" s="79"/>
      <c r="OP560" s="79"/>
      <c r="OQ560" s="79"/>
      <c r="OR560" s="79"/>
      <c r="OS560" s="79"/>
      <c r="OT560" s="79"/>
      <c r="OU560" s="79"/>
      <c r="OV560" s="79"/>
      <c r="OW560" s="79"/>
      <c r="OX560" s="79"/>
      <c r="OY560" s="79"/>
      <c r="OZ560" s="79"/>
      <c r="PA560" s="79"/>
      <c r="PB560" s="79"/>
      <c r="PC560" s="79"/>
      <c r="PD560" s="79"/>
      <c r="PE560" s="79"/>
      <c r="PF560" s="79"/>
      <c r="PG560" s="79"/>
      <c r="PH560" s="79"/>
      <c r="PI560" s="79"/>
      <c r="PJ560" s="79"/>
      <c r="PK560" s="79"/>
      <c r="PL560" s="79"/>
      <c r="PM560" s="79"/>
      <c r="PN560" s="79"/>
      <c r="PO560" s="79"/>
      <c r="PP560" s="79"/>
      <c r="PQ560" s="79"/>
      <c r="PR560" s="79"/>
      <c r="PS560" s="79"/>
      <c r="PT560" s="79"/>
      <c r="PU560" s="79"/>
      <c r="PV560" s="79"/>
      <c r="PW560" s="79"/>
      <c r="PX560" s="79"/>
      <c r="PY560" s="79"/>
      <c r="PZ560" s="79"/>
      <c r="QA560" s="79"/>
      <c r="QB560" s="79"/>
      <c r="QC560" s="79"/>
      <c r="QD560" s="79"/>
      <c r="QE560" s="79"/>
      <c r="QF560" s="79"/>
      <c r="QG560" s="79"/>
      <c r="QH560" s="79"/>
      <c r="QI560" s="79"/>
      <c r="QJ560" s="79"/>
      <c r="QK560" s="79"/>
      <c r="QL560" s="79"/>
      <c r="QM560" s="79"/>
      <c r="QN560" s="79"/>
      <c r="QO560" s="79"/>
      <c r="QP560" s="79"/>
      <c r="QQ560" s="79"/>
      <c r="QR560" s="79"/>
      <c r="QS560" s="79"/>
    </row>
    <row r="561" spans="1:461" s="78" customFormat="1" ht="126.75" customHeight="1" x14ac:dyDescent="0.25">
      <c r="A561" s="909"/>
      <c r="B561" s="910"/>
      <c r="C561" s="914"/>
      <c r="D561" s="914"/>
      <c r="E561" s="917"/>
      <c r="F561" s="895" t="s">
        <v>1501</v>
      </c>
      <c r="G561" s="419" t="s">
        <v>1502</v>
      </c>
      <c r="H561" s="68" t="s">
        <v>1503</v>
      </c>
      <c r="I561" s="157" t="s">
        <v>1504</v>
      </c>
      <c r="J561" s="88">
        <f t="shared" si="9"/>
        <v>1000</v>
      </c>
      <c r="K561" s="157" t="s">
        <v>1498</v>
      </c>
      <c r="L561" s="889" t="s">
        <v>1505</v>
      </c>
      <c r="M561" s="892">
        <v>40000000</v>
      </c>
      <c r="N561" s="207">
        <v>50</v>
      </c>
      <c r="O561" s="207">
        <v>100</v>
      </c>
      <c r="P561" s="231">
        <v>100</v>
      </c>
      <c r="Q561" s="231">
        <v>75</v>
      </c>
      <c r="R561" s="231">
        <v>75</v>
      </c>
      <c r="S561" s="231">
        <v>100</v>
      </c>
      <c r="T561" s="231">
        <v>75</v>
      </c>
      <c r="U561" s="231">
        <v>75</v>
      </c>
      <c r="V561" s="231">
        <v>100</v>
      </c>
      <c r="W561" s="231">
        <v>100</v>
      </c>
      <c r="X561" s="231">
        <v>100</v>
      </c>
      <c r="Y561" s="231">
        <v>50</v>
      </c>
      <c r="Z561" s="417" t="s">
        <v>1506</v>
      </c>
      <c r="AA561" s="330" t="s">
        <v>564</v>
      </c>
      <c r="AB561" s="330" t="s">
        <v>64</v>
      </c>
      <c r="AC561" s="418" t="s">
        <v>1500</v>
      </c>
      <c r="AD561" s="79"/>
      <c r="AE561" s="79"/>
      <c r="AF561" s="79"/>
      <c r="AG561" s="79"/>
      <c r="AH561" s="79"/>
      <c r="AI561" s="79"/>
      <c r="AJ561" s="79"/>
      <c r="AK561" s="79"/>
      <c r="AL561" s="79"/>
      <c r="AM561" s="79"/>
      <c r="AN561" s="79"/>
      <c r="AO561" s="79"/>
      <c r="AP561" s="79"/>
      <c r="AQ561" s="79"/>
      <c r="AR561" s="79"/>
      <c r="AS561" s="79"/>
      <c r="AT561" s="79"/>
      <c r="AU561" s="79"/>
      <c r="AV561" s="79"/>
      <c r="AW561" s="79"/>
      <c r="AX561" s="79"/>
      <c r="AY561" s="79"/>
      <c r="AZ561" s="79"/>
      <c r="BA561" s="79"/>
      <c r="BB561" s="79"/>
      <c r="BC561" s="79"/>
      <c r="BD561" s="79"/>
      <c r="BE561" s="79"/>
      <c r="BF561" s="79"/>
      <c r="BG561" s="79"/>
      <c r="BH561" s="79"/>
      <c r="BI561" s="79"/>
      <c r="BJ561" s="79"/>
      <c r="BK561" s="79"/>
      <c r="BL561" s="79"/>
      <c r="BM561" s="79"/>
      <c r="BN561" s="79"/>
      <c r="BO561" s="79"/>
      <c r="BP561" s="79"/>
      <c r="BQ561" s="79"/>
      <c r="BR561" s="79"/>
      <c r="BS561" s="79"/>
      <c r="BT561" s="79"/>
      <c r="BU561" s="79"/>
      <c r="BV561" s="79"/>
      <c r="BW561" s="79"/>
      <c r="BX561" s="79"/>
      <c r="BY561" s="79"/>
      <c r="BZ561" s="79"/>
      <c r="CA561" s="79"/>
      <c r="CB561" s="79"/>
      <c r="CC561" s="79"/>
      <c r="CD561" s="79"/>
      <c r="CE561" s="79"/>
      <c r="CF561" s="79"/>
      <c r="CG561" s="79"/>
      <c r="CH561" s="79"/>
      <c r="CI561" s="79"/>
      <c r="CJ561" s="79"/>
      <c r="CK561" s="79"/>
      <c r="CL561" s="79"/>
      <c r="CM561" s="79"/>
      <c r="CN561" s="79"/>
      <c r="CO561" s="79"/>
      <c r="CP561" s="79"/>
      <c r="CQ561" s="79"/>
      <c r="CR561" s="79"/>
      <c r="CS561" s="79"/>
      <c r="CT561" s="79"/>
      <c r="CU561" s="79"/>
      <c r="CV561" s="79"/>
      <c r="CW561" s="79"/>
      <c r="CX561" s="79"/>
      <c r="CY561" s="79"/>
      <c r="CZ561" s="79"/>
      <c r="DA561" s="79"/>
      <c r="DB561" s="79"/>
      <c r="DC561" s="79"/>
      <c r="DD561" s="79"/>
      <c r="DE561" s="79"/>
      <c r="DF561" s="79"/>
      <c r="DG561" s="79"/>
      <c r="DH561" s="79"/>
      <c r="DI561" s="79"/>
      <c r="DJ561" s="79"/>
      <c r="DK561" s="79"/>
      <c r="DL561" s="79"/>
      <c r="DM561" s="79"/>
      <c r="DN561" s="79"/>
      <c r="DO561" s="79"/>
      <c r="DP561" s="79"/>
      <c r="DQ561" s="79"/>
      <c r="DR561" s="79"/>
      <c r="DS561" s="79"/>
      <c r="DT561" s="79"/>
      <c r="DU561" s="79"/>
      <c r="DV561" s="79"/>
      <c r="DW561" s="79"/>
      <c r="DX561" s="79"/>
      <c r="DY561" s="79"/>
      <c r="DZ561" s="79"/>
      <c r="EA561" s="79"/>
      <c r="EB561" s="79"/>
      <c r="EC561" s="79"/>
      <c r="ED561" s="79"/>
      <c r="EE561" s="79"/>
      <c r="EF561" s="79"/>
      <c r="EG561" s="79"/>
      <c r="EH561" s="79"/>
      <c r="EI561" s="79"/>
      <c r="EJ561" s="79"/>
      <c r="EK561" s="79"/>
      <c r="EL561" s="79"/>
      <c r="EM561" s="79"/>
      <c r="EN561" s="79"/>
      <c r="EO561" s="79"/>
      <c r="EP561" s="79"/>
      <c r="EQ561" s="79"/>
      <c r="ER561" s="79"/>
      <c r="ES561" s="79"/>
      <c r="ET561" s="79"/>
      <c r="EU561" s="79"/>
      <c r="EV561" s="79"/>
      <c r="EW561" s="79"/>
      <c r="EX561" s="79"/>
      <c r="EY561" s="79"/>
      <c r="EZ561" s="79"/>
      <c r="FA561" s="79"/>
      <c r="FB561" s="79"/>
      <c r="FC561" s="79"/>
      <c r="FD561" s="79"/>
      <c r="FE561" s="79"/>
      <c r="FF561" s="79"/>
      <c r="FG561" s="79"/>
      <c r="FH561" s="79"/>
      <c r="FI561" s="79"/>
      <c r="FJ561" s="79"/>
      <c r="FK561" s="79"/>
      <c r="FL561" s="79"/>
      <c r="FM561" s="79"/>
      <c r="FN561" s="79"/>
      <c r="FO561" s="79"/>
      <c r="FP561" s="79"/>
      <c r="FQ561" s="79"/>
      <c r="FR561" s="79"/>
      <c r="FS561" s="79"/>
      <c r="FT561" s="79"/>
      <c r="FU561" s="79"/>
      <c r="FV561" s="79"/>
      <c r="FW561" s="79"/>
      <c r="FX561" s="79"/>
      <c r="FY561" s="79"/>
      <c r="FZ561" s="79"/>
      <c r="GA561" s="79"/>
      <c r="GB561" s="79"/>
      <c r="GC561" s="79"/>
      <c r="GD561" s="79"/>
      <c r="GE561" s="79"/>
      <c r="GF561" s="79"/>
      <c r="GG561" s="79"/>
      <c r="GH561" s="79"/>
      <c r="GI561" s="79"/>
      <c r="GJ561" s="79"/>
      <c r="GK561" s="79"/>
      <c r="GL561" s="79"/>
      <c r="GM561" s="79"/>
      <c r="GN561" s="79"/>
      <c r="GO561" s="79"/>
      <c r="GP561" s="79"/>
      <c r="GQ561" s="79"/>
      <c r="GR561" s="79"/>
      <c r="GS561" s="79"/>
      <c r="GT561" s="79"/>
      <c r="GU561" s="79"/>
      <c r="GV561" s="79"/>
      <c r="GW561" s="79"/>
      <c r="GX561" s="79"/>
      <c r="GY561" s="79"/>
      <c r="GZ561" s="79"/>
      <c r="HA561" s="79"/>
      <c r="HB561" s="79"/>
      <c r="HC561" s="79"/>
      <c r="HD561" s="79"/>
      <c r="HE561" s="79"/>
      <c r="HF561" s="79"/>
      <c r="HG561" s="79"/>
      <c r="HH561" s="79"/>
      <c r="HI561" s="79"/>
      <c r="HJ561" s="79"/>
      <c r="HK561" s="79"/>
      <c r="HL561" s="79"/>
      <c r="HM561" s="79"/>
      <c r="HN561" s="79"/>
      <c r="HO561" s="79"/>
      <c r="HP561" s="79"/>
      <c r="HQ561" s="79"/>
      <c r="HR561" s="79"/>
      <c r="HS561" s="79"/>
      <c r="HT561" s="79"/>
      <c r="HU561" s="79"/>
      <c r="HV561" s="79"/>
      <c r="HW561" s="79"/>
      <c r="HX561" s="79"/>
      <c r="HY561" s="79"/>
      <c r="HZ561" s="79"/>
      <c r="IA561" s="79"/>
      <c r="IB561" s="79"/>
      <c r="IC561" s="79"/>
      <c r="ID561" s="79"/>
      <c r="IE561" s="79"/>
      <c r="IF561" s="79"/>
      <c r="IG561" s="79"/>
      <c r="IH561" s="79"/>
      <c r="II561" s="79"/>
      <c r="IJ561" s="79"/>
      <c r="IK561" s="79"/>
      <c r="IL561" s="79"/>
      <c r="IM561" s="79"/>
      <c r="IN561" s="79"/>
      <c r="IO561" s="79"/>
      <c r="IP561" s="79"/>
      <c r="IQ561" s="79"/>
      <c r="IR561" s="79"/>
      <c r="IS561" s="79"/>
      <c r="IT561" s="79"/>
      <c r="IU561" s="79"/>
      <c r="IV561" s="79"/>
      <c r="IW561" s="79"/>
      <c r="IX561" s="79"/>
      <c r="IY561" s="79"/>
      <c r="IZ561" s="79"/>
      <c r="JA561" s="79"/>
      <c r="JB561" s="79"/>
      <c r="JC561" s="79"/>
      <c r="JD561" s="79"/>
      <c r="JE561" s="79"/>
      <c r="JF561" s="79"/>
      <c r="JG561" s="79"/>
      <c r="JH561" s="79"/>
      <c r="JI561" s="79"/>
      <c r="JJ561" s="79"/>
      <c r="JK561" s="79"/>
      <c r="JL561" s="79"/>
      <c r="JM561" s="79"/>
      <c r="JN561" s="79"/>
      <c r="JO561" s="79"/>
      <c r="JP561" s="79"/>
      <c r="JQ561" s="79"/>
      <c r="JR561" s="79"/>
      <c r="JS561" s="79"/>
      <c r="JT561" s="79"/>
      <c r="JU561" s="79"/>
      <c r="JV561" s="79"/>
      <c r="JW561" s="79"/>
      <c r="JX561" s="79"/>
      <c r="JY561" s="79"/>
      <c r="JZ561" s="79"/>
      <c r="KA561" s="79"/>
      <c r="KB561" s="79"/>
      <c r="KC561" s="79"/>
      <c r="KD561" s="79"/>
      <c r="KE561" s="79"/>
      <c r="KF561" s="79"/>
      <c r="KG561" s="79"/>
      <c r="KH561" s="79"/>
      <c r="KI561" s="79"/>
      <c r="KJ561" s="79"/>
      <c r="KK561" s="79"/>
      <c r="KL561" s="79"/>
      <c r="KM561" s="79"/>
      <c r="KN561" s="79"/>
      <c r="KO561" s="79"/>
      <c r="KP561" s="79"/>
      <c r="KQ561" s="79"/>
      <c r="KR561" s="79"/>
      <c r="KS561" s="79"/>
      <c r="KT561" s="79"/>
      <c r="KU561" s="79"/>
      <c r="KV561" s="79"/>
      <c r="KW561" s="79"/>
      <c r="KX561" s="79"/>
      <c r="KY561" s="79"/>
      <c r="KZ561" s="79"/>
      <c r="LA561" s="79"/>
      <c r="LB561" s="79"/>
      <c r="LC561" s="79"/>
      <c r="LD561" s="79"/>
      <c r="LE561" s="79"/>
      <c r="LF561" s="79"/>
      <c r="LG561" s="79"/>
      <c r="LH561" s="79"/>
      <c r="LI561" s="79"/>
      <c r="LJ561" s="79"/>
      <c r="LK561" s="79"/>
      <c r="LL561" s="79"/>
      <c r="LM561" s="79"/>
      <c r="LN561" s="79"/>
      <c r="LO561" s="79"/>
      <c r="LP561" s="79"/>
      <c r="LQ561" s="79"/>
      <c r="LR561" s="79"/>
      <c r="LS561" s="79"/>
      <c r="LT561" s="79"/>
      <c r="LU561" s="79"/>
      <c r="LV561" s="79"/>
      <c r="LW561" s="79"/>
      <c r="LX561" s="79"/>
      <c r="LY561" s="79"/>
      <c r="LZ561" s="79"/>
      <c r="MA561" s="79"/>
      <c r="MB561" s="79"/>
      <c r="MC561" s="79"/>
      <c r="MD561" s="79"/>
      <c r="ME561" s="79"/>
      <c r="MF561" s="79"/>
      <c r="MG561" s="79"/>
      <c r="MH561" s="79"/>
      <c r="MI561" s="79"/>
      <c r="MJ561" s="79"/>
      <c r="MK561" s="79"/>
      <c r="ML561" s="79"/>
      <c r="MM561" s="79"/>
      <c r="MN561" s="79"/>
      <c r="MO561" s="79"/>
      <c r="MP561" s="79"/>
      <c r="MQ561" s="79"/>
      <c r="MR561" s="79"/>
      <c r="MS561" s="79"/>
      <c r="MT561" s="79"/>
      <c r="MU561" s="79"/>
      <c r="MV561" s="79"/>
      <c r="MW561" s="79"/>
      <c r="MX561" s="79"/>
      <c r="MY561" s="79"/>
      <c r="MZ561" s="79"/>
      <c r="NA561" s="79"/>
      <c r="NB561" s="79"/>
      <c r="NC561" s="79"/>
      <c r="ND561" s="79"/>
      <c r="NE561" s="79"/>
      <c r="NF561" s="79"/>
      <c r="NG561" s="79"/>
      <c r="NH561" s="79"/>
      <c r="NI561" s="79"/>
      <c r="NJ561" s="79"/>
      <c r="NK561" s="79"/>
      <c r="NL561" s="79"/>
      <c r="NM561" s="79"/>
      <c r="NN561" s="79"/>
      <c r="NO561" s="79"/>
      <c r="NP561" s="79"/>
      <c r="NQ561" s="79"/>
      <c r="NR561" s="79"/>
      <c r="NS561" s="79"/>
      <c r="NT561" s="79"/>
      <c r="NU561" s="79"/>
      <c r="NV561" s="79"/>
      <c r="NW561" s="79"/>
      <c r="NX561" s="79"/>
      <c r="NY561" s="79"/>
      <c r="NZ561" s="79"/>
      <c r="OA561" s="79"/>
      <c r="OB561" s="79"/>
      <c r="OC561" s="79"/>
      <c r="OD561" s="79"/>
      <c r="OE561" s="79"/>
      <c r="OF561" s="79"/>
      <c r="OG561" s="79"/>
      <c r="OH561" s="79"/>
      <c r="OI561" s="79"/>
      <c r="OJ561" s="79"/>
      <c r="OK561" s="79"/>
      <c r="OL561" s="79"/>
      <c r="OM561" s="79"/>
      <c r="ON561" s="79"/>
      <c r="OO561" s="79"/>
      <c r="OP561" s="79"/>
      <c r="OQ561" s="79"/>
      <c r="OR561" s="79"/>
      <c r="OS561" s="79"/>
      <c r="OT561" s="79"/>
      <c r="OU561" s="79"/>
      <c r="OV561" s="79"/>
      <c r="OW561" s="79"/>
      <c r="OX561" s="79"/>
      <c r="OY561" s="79"/>
      <c r="OZ561" s="79"/>
      <c r="PA561" s="79"/>
      <c r="PB561" s="79"/>
      <c r="PC561" s="79"/>
      <c r="PD561" s="79"/>
      <c r="PE561" s="79"/>
      <c r="PF561" s="79"/>
      <c r="PG561" s="79"/>
      <c r="PH561" s="79"/>
      <c r="PI561" s="79"/>
      <c r="PJ561" s="79"/>
      <c r="PK561" s="79"/>
      <c r="PL561" s="79"/>
      <c r="PM561" s="79"/>
      <c r="PN561" s="79"/>
      <c r="PO561" s="79"/>
      <c r="PP561" s="79"/>
      <c r="PQ561" s="79"/>
      <c r="PR561" s="79"/>
      <c r="PS561" s="79"/>
      <c r="PT561" s="79"/>
      <c r="PU561" s="79"/>
      <c r="PV561" s="79"/>
      <c r="PW561" s="79"/>
      <c r="PX561" s="79"/>
      <c r="PY561" s="79"/>
      <c r="PZ561" s="79"/>
      <c r="QA561" s="79"/>
      <c r="QB561" s="79"/>
      <c r="QC561" s="79"/>
      <c r="QD561" s="79"/>
      <c r="QE561" s="79"/>
      <c r="QF561" s="79"/>
      <c r="QG561" s="79"/>
      <c r="QH561" s="79"/>
      <c r="QI561" s="79"/>
      <c r="QJ561" s="79"/>
      <c r="QK561" s="79"/>
      <c r="QL561" s="79"/>
      <c r="QM561" s="79"/>
      <c r="QN561" s="79"/>
      <c r="QO561" s="79"/>
      <c r="QP561" s="79"/>
      <c r="QQ561" s="79"/>
      <c r="QR561" s="79"/>
      <c r="QS561" s="79"/>
    </row>
    <row r="562" spans="1:461" s="78" customFormat="1" ht="143.25" customHeight="1" x14ac:dyDescent="0.25">
      <c r="A562" s="909"/>
      <c r="B562" s="910"/>
      <c r="C562" s="914"/>
      <c r="D562" s="914"/>
      <c r="E562" s="917"/>
      <c r="F562" s="906"/>
      <c r="G562" s="419" t="s">
        <v>1507</v>
      </c>
      <c r="H562" s="68" t="s">
        <v>1508</v>
      </c>
      <c r="I562" s="157" t="s">
        <v>1504</v>
      </c>
      <c r="J562" s="88">
        <f t="shared" si="9"/>
        <v>100</v>
      </c>
      <c r="K562" s="157" t="s">
        <v>1509</v>
      </c>
      <c r="L562" s="890"/>
      <c r="M562" s="893"/>
      <c r="N562" s="231">
        <v>5</v>
      </c>
      <c r="O562" s="231">
        <v>10</v>
      </c>
      <c r="P562" s="231">
        <v>10</v>
      </c>
      <c r="Q562" s="231">
        <v>8</v>
      </c>
      <c r="R562" s="231">
        <v>8</v>
      </c>
      <c r="S562" s="207">
        <v>9</v>
      </c>
      <c r="T562" s="231">
        <v>8</v>
      </c>
      <c r="U562" s="231">
        <v>8</v>
      </c>
      <c r="V562" s="231">
        <v>9</v>
      </c>
      <c r="W562" s="231">
        <v>10</v>
      </c>
      <c r="X562" s="231">
        <v>10</v>
      </c>
      <c r="Y562" s="207">
        <v>5</v>
      </c>
      <c r="Z562" s="417" t="s">
        <v>1510</v>
      </c>
      <c r="AA562" s="330" t="s">
        <v>564</v>
      </c>
      <c r="AB562" s="330" t="s">
        <v>64</v>
      </c>
      <c r="AC562" s="418" t="s">
        <v>1500</v>
      </c>
      <c r="AD562" s="79"/>
      <c r="AE562" s="79"/>
      <c r="AF562" s="79"/>
      <c r="AG562" s="79"/>
      <c r="AH562" s="79"/>
      <c r="AI562" s="79"/>
      <c r="AJ562" s="79"/>
      <c r="AK562" s="79"/>
      <c r="AL562" s="79"/>
      <c r="AM562" s="79"/>
      <c r="AN562" s="79"/>
      <c r="AO562" s="79"/>
      <c r="AP562" s="79"/>
      <c r="AQ562" s="79"/>
      <c r="AR562" s="79"/>
      <c r="AS562" s="79"/>
      <c r="AT562" s="79"/>
      <c r="AU562" s="79"/>
      <c r="AV562" s="79"/>
      <c r="AW562" s="79"/>
      <c r="AX562" s="79"/>
      <c r="AY562" s="79"/>
      <c r="AZ562" s="79"/>
      <c r="BA562" s="79"/>
      <c r="BB562" s="79"/>
      <c r="BC562" s="79"/>
      <c r="BD562" s="79"/>
      <c r="BE562" s="79"/>
      <c r="BF562" s="79"/>
      <c r="BG562" s="79"/>
      <c r="BH562" s="79"/>
      <c r="BI562" s="79"/>
      <c r="BJ562" s="79"/>
      <c r="BK562" s="79"/>
      <c r="BL562" s="79"/>
      <c r="BM562" s="79"/>
      <c r="BN562" s="79"/>
      <c r="BO562" s="79"/>
      <c r="BP562" s="79"/>
      <c r="BQ562" s="79"/>
      <c r="BR562" s="79"/>
      <c r="BS562" s="79"/>
      <c r="BT562" s="79"/>
      <c r="BU562" s="79"/>
      <c r="BV562" s="79"/>
      <c r="BW562" s="79"/>
      <c r="BX562" s="79"/>
      <c r="BY562" s="79"/>
      <c r="BZ562" s="79"/>
      <c r="CA562" s="79"/>
      <c r="CB562" s="79"/>
      <c r="CC562" s="79"/>
      <c r="CD562" s="79"/>
      <c r="CE562" s="79"/>
      <c r="CF562" s="79"/>
      <c r="CG562" s="79"/>
      <c r="CH562" s="79"/>
      <c r="CI562" s="79"/>
      <c r="CJ562" s="79"/>
      <c r="CK562" s="79"/>
      <c r="CL562" s="79"/>
      <c r="CM562" s="79"/>
      <c r="CN562" s="79"/>
      <c r="CO562" s="79"/>
      <c r="CP562" s="79"/>
      <c r="CQ562" s="79"/>
      <c r="CR562" s="79"/>
      <c r="CS562" s="79"/>
      <c r="CT562" s="79"/>
      <c r="CU562" s="79"/>
      <c r="CV562" s="79"/>
      <c r="CW562" s="79"/>
      <c r="CX562" s="79"/>
      <c r="CY562" s="79"/>
      <c r="CZ562" s="79"/>
      <c r="DA562" s="79"/>
      <c r="DB562" s="79"/>
      <c r="DC562" s="79"/>
      <c r="DD562" s="79"/>
      <c r="DE562" s="79"/>
      <c r="DF562" s="79"/>
      <c r="DG562" s="79"/>
      <c r="DH562" s="79"/>
      <c r="DI562" s="79"/>
      <c r="DJ562" s="79"/>
      <c r="DK562" s="79"/>
      <c r="DL562" s="79"/>
      <c r="DM562" s="79"/>
      <c r="DN562" s="79"/>
      <c r="DO562" s="79"/>
      <c r="DP562" s="79"/>
      <c r="DQ562" s="79"/>
      <c r="DR562" s="79"/>
      <c r="DS562" s="79"/>
      <c r="DT562" s="79"/>
      <c r="DU562" s="79"/>
      <c r="DV562" s="79"/>
      <c r="DW562" s="79"/>
      <c r="DX562" s="79"/>
      <c r="DY562" s="79"/>
      <c r="DZ562" s="79"/>
      <c r="EA562" s="79"/>
      <c r="EB562" s="79"/>
      <c r="EC562" s="79"/>
      <c r="ED562" s="79"/>
      <c r="EE562" s="79"/>
      <c r="EF562" s="79"/>
      <c r="EG562" s="79"/>
      <c r="EH562" s="79"/>
      <c r="EI562" s="79"/>
      <c r="EJ562" s="79"/>
      <c r="EK562" s="79"/>
      <c r="EL562" s="79"/>
      <c r="EM562" s="79"/>
      <c r="EN562" s="79"/>
      <c r="EO562" s="79"/>
      <c r="EP562" s="79"/>
      <c r="EQ562" s="79"/>
      <c r="ER562" s="79"/>
      <c r="ES562" s="79"/>
      <c r="ET562" s="79"/>
      <c r="EU562" s="79"/>
      <c r="EV562" s="79"/>
      <c r="EW562" s="79"/>
      <c r="EX562" s="79"/>
      <c r="EY562" s="79"/>
      <c r="EZ562" s="79"/>
      <c r="FA562" s="79"/>
      <c r="FB562" s="79"/>
      <c r="FC562" s="79"/>
      <c r="FD562" s="79"/>
      <c r="FE562" s="79"/>
      <c r="FF562" s="79"/>
      <c r="FG562" s="79"/>
      <c r="FH562" s="79"/>
      <c r="FI562" s="79"/>
      <c r="FJ562" s="79"/>
      <c r="FK562" s="79"/>
      <c r="FL562" s="79"/>
      <c r="FM562" s="79"/>
      <c r="FN562" s="79"/>
      <c r="FO562" s="79"/>
      <c r="FP562" s="79"/>
      <c r="FQ562" s="79"/>
      <c r="FR562" s="79"/>
      <c r="FS562" s="79"/>
      <c r="FT562" s="79"/>
      <c r="FU562" s="79"/>
      <c r="FV562" s="79"/>
      <c r="FW562" s="79"/>
      <c r="FX562" s="79"/>
      <c r="FY562" s="79"/>
      <c r="FZ562" s="79"/>
      <c r="GA562" s="79"/>
      <c r="GB562" s="79"/>
      <c r="GC562" s="79"/>
      <c r="GD562" s="79"/>
      <c r="GE562" s="79"/>
      <c r="GF562" s="79"/>
      <c r="GG562" s="79"/>
      <c r="GH562" s="79"/>
      <c r="GI562" s="79"/>
      <c r="GJ562" s="79"/>
      <c r="GK562" s="79"/>
      <c r="GL562" s="79"/>
      <c r="GM562" s="79"/>
      <c r="GN562" s="79"/>
      <c r="GO562" s="79"/>
      <c r="GP562" s="79"/>
      <c r="GQ562" s="79"/>
      <c r="GR562" s="79"/>
      <c r="GS562" s="79"/>
      <c r="GT562" s="79"/>
      <c r="GU562" s="79"/>
      <c r="GV562" s="79"/>
      <c r="GW562" s="79"/>
      <c r="GX562" s="79"/>
      <c r="GY562" s="79"/>
      <c r="GZ562" s="79"/>
      <c r="HA562" s="79"/>
      <c r="HB562" s="79"/>
      <c r="HC562" s="79"/>
      <c r="HD562" s="79"/>
      <c r="HE562" s="79"/>
      <c r="HF562" s="79"/>
      <c r="HG562" s="79"/>
      <c r="HH562" s="79"/>
      <c r="HI562" s="79"/>
      <c r="HJ562" s="79"/>
      <c r="HK562" s="79"/>
      <c r="HL562" s="79"/>
      <c r="HM562" s="79"/>
      <c r="HN562" s="79"/>
      <c r="HO562" s="79"/>
      <c r="HP562" s="79"/>
      <c r="HQ562" s="79"/>
      <c r="HR562" s="79"/>
      <c r="HS562" s="79"/>
      <c r="HT562" s="79"/>
      <c r="HU562" s="79"/>
      <c r="HV562" s="79"/>
      <c r="HW562" s="79"/>
      <c r="HX562" s="79"/>
      <c r="HY562" s="79"/>
      <c r="HZ562" s="79"/>
      <c r="IA562" s="79"/>
      <c r="IB562" s="79"/>
      <c r="IC562" s="79"/>
      <c r="ID562" s="79"/>
      <c r="IE562" s="79"/>
      <c r="IF562" s="79"/>
      <c r="IG562" s="79"/>
      <c r="IH562" s="79"/>
      <c r="II562" s="79"/>
      <c r="IJ562" s="79"/>
      <c r="IK562" s="79"/>
      <c r="IL562" s="79"/>
      <c r="IM562" s="79"/>
      <c r="IN562" s="79"/>
      <c r="IO562" s="79"/>
      <c r="IP562" s="79"/>
      <c r="IQ562" s="79"/>
      <c r="IR562" s="79"/>
      <c r="IS562" s="79"/>
      <c r="IT562" s="79"/>
      <c r="IU562" s="79"/>
      <c r="IV562" s="79"/>
      <c r="IW562" s="79"/>
      <c r="IX562" s="79"/>
      <c r="IY562" s="79"/>
      <c r="IZ562" s="79"/>
      <c r="JA562" s="79"/>
      <c r="JB562" s="79"/>
      <c r="JC562" s="79"/>
      <c r="JD562" s="79"/>
      <c r="JE562" s="79"/>
      <c r="JF562" s="79"/>
      <c r="JG562" s="79"/>
      <c r="JH562" s="79"/>
      <c r="JI562" s="79"/>
      <c r="JJ562" s="79"/>
      <c r="JK562" s="79"/>
      <c r="JL562" s="79"/>
      <c r="JM562" s="79"/>
      <c r="JN562" s="79"/>
      <c r="JO562" s="79"/>
      <c r="JP562" s="79"/>
      <c r="JQ562" s="79"/>
      <c r="JR562" s="79"/>
      <c r="JS562" s="79"/>
      <c r="JT562" s="79"/>
      <c r="JU562" s="79"/>
      <c r="JV562" s="79"/>
      <c r="JW562" s="79"/>
      <c r="JX562" s="79"/>
      <c r="JY562" s="79"/>
      <c r="JZ562" s="79"/>
      <c r="KA562" s="79"/>
      <c r="KB562" s="79"/>
      <c r="KC562" s="79"/>
      <c r="KD562" s="79"/>
      <c r="KE562" s="79"/>
      <c r="KF562" s="79"/>
      <c r="KG562" s="79"/>
      <c r="KH562" s="79"/>
      <c r="KI562" s="79"/>
      <c r="KJ562" s="79"/>
      <c r="KK562" s="79"/>
      <c r="KL562" s="79"/>
      <c r="KM562" s="79"/>
      <c r="KN562" s="79"/>
      <c r="KO562" s="79"/>
      <c r="KP562" s="79"/>
      <c r="KQ562" s="79"/>
      <c r="KR562" s="79"/>
      <c r="KS562" s="79"/>
      <c r="KT562" s="79"/>
      <c r="KU562" s="79"/>
      <c r="KV562" s="79"/>
      <c r="KW562" s="79"/>
      <c r="KX562" s="79"/>
      <c r="KY562" s="79"/>
      <c r="KZ562" s="79"/>
      <c r="LA562" s="79"/>
      <c r="LB562" s="79"/>
      <c r="LC562" s="79"/>
      <c r="LD562" s="79"/>
      <c r="LE562" s="79"/>
      <c r="LF562" s="79"/>
      <c r="LG562" s="79"/>
      <c r="LH562" s="79"/>
      <c r="LI562" s="79"/>
      <c r="LJ562" s="79"/>
      <c r="LK562" s="79"/>
      <c r="LL562" s="79"/>
      <c r="LM562" s="79"/>
      <c r="LN562" s="79"/>
      <c r="LO562" s="79"/>
      <c r="LP562" s="79"/>
      <c r="LQ562" s="79"/>
      <c r="LR562" s="79"/>
      <c r="LS562" s="79"/>
      <c r="LT562" s="79"/>
      <c r="LU562" s="79"/>
      <c r="LV562" s="79"/>
      <c r="LW562" s="79"/>
      <c r="LX562" s="79"/>
      <c r="LY562" s="79"/>
      <c r="LZ562" s="79"/>
      <c r="MA562" s="79"/>
      <c r="MB562" s="79"/>
      <c r="MC562" s="79"/>
      <c r="MD562" s="79"/>
      <c r="ME562" s="79"/>
      <c r="MF562" s="79"/>
      <c r="MG562" s="79"/>
      <c r="MH562" s="79"/>
      <c r="MI562" s="79"/>
      <c r="MJ562" s="79"/>
      <c r="MK562" s="79"/>
      <c r="ML562" s="79"/>
      <c r="MM562" s="79"/>
      <c r="MN562" s="79"/>
      <c r="MO562" s="79"/>
      <c r="MP562" s="79"/>
      <c r="MQ562" s="79"/>
      <c r="MR562" s="79"/>
      <c r="MS562" s="79"/>
      <c r="MT562" s="79"/>
      <c r="MU562" s="79"/>
      <c r="MV562" s="79"/>
      <c r="MW562" s="79"/>
      <c r="MX562" s="79"/>
      <c r="MY562" s="79"/>
      <c r="MZ562" s="79"/>
      <c r="NA562" s="79"/>
      <c r="NB562" s="79"/>
      <c r="NC562" s="79"/>
      <c r="ND562" s="79"/>
      <c r="NE562" s="79"/>
      <c r="NF562" s="79"/>
      <c r="NG562" s="79"/>
      <c r="NH562" s="79"/>
      <c r="NI562" s="79"/>
      <c r="NJ562" s="79"/>
      <c r="NK562" s="79"/>
      <c r="NL562" s="79"/>
      <c r="NM562" s="79"/>
      <c r="NN562" s="79"/>
      <c r="NO562" s="79"/>
      <c r="NP562" s="79"/>
      <c r="NQ562" s="79"/>
      <c r="NR562" s="79"/>
      <c r="NS562" s="79"/>
      <c r="NT562" s="79"/>
      <c r="NU562" s="79"/>
      <c r="NV562" s="79"/>
      <c r="NW562" s="79"/>
      <c r="NX562" s="79"/>
      <c r="NY562" s="79"/>
      <c r="NZ562" s="79"/>
      <c r="OA562" s="79"/>
      <c r="OB562" s="79"/>
      <c r="OC562" s="79"/>
      <c r="OD562" s="79"/>
      <c r="OE562" s="79"/>
      <c r="OF562" s="79"/>
      <c r="OG562" s="79"/>
      <c r="OH562" s="79"/>
      <c r="OI562" s="79"/>
      <c r="OJ562" s="79"/>
      <c r="OK562" s="79"/>
      <c r="OL562" s="79"/>
      <c r="OM562" s="79"/>
      <c r="ON562" s="79"/>
      <c r="OO562" s="79"/>
      <c r="OP562" s="79"/>
      <c r="OQ562" s="79"/>
      <c r="OR562" s="79"/>
      <c r="OS562" s="79"/>
      <c r="OT562" s="79"/>
      <c r="OU562" s="79"/>
      <c r="OV562" s="79"/>
      <c r="OW562" s="79"/>
      <c r="OX562" s="79"/>
      <c r="OY562" s="79"/>
      <c r="OZ562" s="79"/>
      <c r="PA562" s="79"/>
      <c r="PB562" s="79"/>
      <c r="PC562" s="79"/>
      <c r="PD562" s="79"/>
      <c r="PE562" s="79"/>
      <c r="PF562" s="79"/>
      <c r="PG562" s="79"/>
      <c r="PH562" s="79"/>
      <c r="PI562" s="79"/>
      <c r="PJ562" s="79"/>
      <c r="PK562" s="79"/>
      <c r="PL562" s="79"/>
      <c r="PM562" s="79"/>
      <c r="PN562" s="79"/>
      <c r="PO562" s="79"/>
      <c r="PP562" s="79"/>
      <c r="PQ562" s="79"/>
      <c r="PR562" s="79"/>
      <c r="PS562" s="79"/>
      <c r="PT562" s="79"/>
      <c r="PU562" s="79"/>
      <c r="PV562" s="79"/>
      <c r="PW562" s="79"/>
      <c r="PX562" s="79"/>
      <c r="PY562" s="79"/>
      <c r="PZ562" s="79"/>
      <c r="QA562" s="79"/>
      <c r="QB562" s="79"/>
      <c r="QC562" s="79"/>
      <c r="QD562" s="79"/>
      <c r="QE562" s="79"/>
      <c r="QF562" s="79"/>
      <c r="QG562" s="79"/>
      <c r="QH562" s="79"/>
      <c r="QI562" s="79"/>
      <c r="QJ562" s="79"/>
      <c r="QK562" s="79"/>
      <c r="QL562" s="79"/>
      <c r="QM562" s="79"/>
      <c r="QN562" s="79"/>
      <c r="QO562" s="79"/>
      <c r="QP562" s="79"/>
      <c r="QQ562" s="79"/>
      <c r="QR562" s="79"/>
      <c r="QS562" s="79"/>
    </row>
    <row r="563" spans="1:461" s="78" customFormat="1" ht="155.25" customHeight="1" x14ac:dyDescent="0.25">
      <c r="A563" s="909"/>
      <c r="B563" s="910"/>
      <c r="C563" s="914"/>
      <c r="D563" s="914"/>
      <c r="E563" s="917"/>
      <c r="F563" s="906"/>
      <c r="G563" s="419" t="s">
        <v>1511</v>
      </c>
      <c r="H563" s="157" t="s">
        <v>1512</v>
      </c>
      <c r="I563" s="157" t="s">
        <v>1504</v>
      </c>
      <c r="J563" s="88">
        <f t="shared" si="9"/>
        <v>100</v>
      </c>
      <c r="K563" s="157" t="s">
        <v>1498</v>
      </c>
      <c r="L563" s="891"/>
      <c r="M563" s="894"/>
      <c r="N563" s="231">
        <v>5</v>
      </c>
      <c r="O563" s="231">
        <v>10</v>
      </c>
      <c r="P563" s="231">
        <v>10</v>
      </c>
      <c r="Q563" s="231">
        <v>8</v>
      </c>
      <c r="R563" s="231">
        <v>8</v>
      </c>
      <c r="S563" s="207">
        <v>9</v>
      </c>
      <c r="T563" s="231">
        <v>8</v>
      </c>
      <c r="U563" s="231">
        <v>8</v>
      </c>
      <c r="V563" s="231">
        <v>9</v>
      </c>
      <c r="W563" s="231">
        <v>10</v>
      </c>
      <c r="X563" s="231">
        <v>10</v>
      </c>
      <c r="Y563" s="207">
        <v>5</v>
      </c>
      <c r="Z563" s="417" t="s">
        <v>1513</v>
      </c>
      <c r="AA563" s="330" t="s">
        <v>564</v>
      </c>
      <c r="AB563" s="330" t="s">
        <v>64</v>
      </c>
      <c r="AC563" s="418" t="s">
        <v>1500</v>
      </c>
      <c r="AD563" s="79"/>
      <c r="AE563" s="79"/>
      <c r="AF563" s="79"/>
      <c r="AG563" s="79"/>
      <c r="AH563" s="79"/>
      <c r="AI563" s="79"/>
      <c r="AJ563" s="79"/>
      <c r="AK563" s="79"/>
      <c r="AL563" s="79"/>
      <c r="AM563" s="79"/>
      <c r="AN563" s="79"/>
      <c r="AO563" s="79"/>
      <c r="AP563" s="79"/>
      <c r="AQ563" s="79"/>
      <c r="AR563" s="79"/>
      <c r="AS563" s="79"/>
      <c r="AT563" s="79"/>
      <c r="AU563" s="79"/>
      <c r="AV563" s="79"/>
      <c r="AW563" s="79"/>
      <c r="AX563" s="79"/>
      <c r="AY563" s="79"/>
      <c r="AZ563" s="79"/>
      <c r="BA563" s="79"/>
      <c r="BB563" s="79"/>
      <c r="BC563" s="79"/>
      <c r="BD563" s="79"/>
      <c r="BE563" s="79"/>
      <c r="BF563" s="79"/>
      <c r="BG563" s="79"/>
      <c r="BH563" s="79"/>
      <c r="BI563" s="79"/>
      <c r="BJ563" s="79"/>
      <c r="BK563" s="79"/>
      <c r="BL563" s="79"/>
      <c r="BM563" s="79"/>
      <c r="BN563" s="79"/>
      <c r="BO563" s="79"/>
      <c r="BP563" s="79"/>
      <c r="BQ563" s="79"/>
      <c r="BR563" s="79"/>
      <c r="BS563" s="79"/>
      <c r="BT563" s="79"/>
      <c r="BU563" s="79"/>
      <c r="BV563" s="79"/>
      <c r="BW563" s="79"/>
      <c r="BX563" s="79"/>
      <c r="BY563" s="79"/>
      <c r="BZ563" s="79"/>
      <c r="CA563" s="79"/>
      <c r="CB563" s="79"/>
      <c r="CC563" s="79"/>
      <c r="CD563" s="79"/>
      <c r="CE563" s="79"/>
      <c r="CF563" s="79"/>
      <c r="CG563" s="79"/>
      <c r="CH563" s="79"/>
      <c r="CI563" s="79"/>
      <c r="CJ563" s="79"/>
      <c r="CK563" s="79"/>
      <c r="CL563" s="79"/>
      <c r="CM563" s="79"/>
      <c r="CN563" s="79"/>
      <c r="CO563" s="79"/>
      <c r="CP563" s="79"/>
      <c r="CQ563" s="79"/>
      <c r="CR563" s="79"/>
      <c r="CS563" s="79"/>
      <c r="CT563" s="79"/>
      <c r="CU563" s="79"/>
      <c r="CV563" s="79"/>
      <c r="CW563" s="79"/>
      <c r="CX563" s="79"/>
      <c r="CY563" s="79"/>
      <c r="CZ563" s="79"/>
      <c r="DA563" s="79"/>
      <c r="DB563" s="79"/>
      <c r="DC563" s="79"/>
      <c r="DD563" s="79"/>
      <c r="DE563" s="79"/>
      <c r="DF563" s="79"/>
      <c r="DG563" s="79"/>
      <c r="DH563" s="79"/>
      <c r="DI563" s="79"/>
      <c r="DJ563" s="79"/>
      <c r="DK563" s="79"/>
      <c r="DL563" s="79"/>
      <c r="DM563" s="79"/>
      <c r="DN563" s="79"/>
      <c r="DO563" s="79"/>
      <c r="DP563" s="79"/>
      <c r="DQ563" s="79"/>
      <c r="DR563" s="79"/>
      <c r="DS563" s="79"/>
      <c r="DT563" s="79"/>
      <c r="DU563" s="79"/>
      <c r="DV563" s="79"/>
      <c r="DW563" s="79"/>
      <c r="DX563" s="79"/>
      <c r="DY563" s="79"/>
      <c r="DZ563" s="79"/>
      <c r="EA563" s="79"/>
      <c r="EB563" s="79"/>
      <c r="EC563" s="79"/>
      <c r="ED563" s="79"/>
      <c r="EE563" s="79"/>
      <c r="EF563" s="79"/>
      <c r="EG563" s="79"/>
      <c r="EH563" s="79"/>
      <c r="EI563" s="79"/>
      <c r="EJ563" s="79"/>
      <c r="EK563" s="79"/>
      <c r="EL563" s="79"/>
      <c r="EM563" s="79"/>
      <c r="EN563" s="79"/>
      <c r="EO563" s="79"/>
      <c r="EP563" s="79"/>
      <c r="EQ563" s="79"/>
      <c r="ER563" s="79"/>
      <c r="ES563" s="79"/>
      <c r="ET563" s="79"/>
      <c r="EU563" s="79"/>
      <c r="EV563" s="79"/>
      <c r="EW563" s="79"/>
      <c r="EX563" s="79"/>
      <c r="EY563" s="79"/>
      <c r="EZ563" s="79"/>
      <c r="FA563" s="79"/>
      <c r="FB563" s="79"/>
      <c r="FC563" s="79"/>
      <c r="FD563" s="79"/>
      <c r="FE563" s="79"/>
      <c r="FF563" s="79"/>
      <c r="FG563" s="79"/>
      <c r="FH563" s="79"/>
      <c r="FI563" s="79"/>
      <c r="FJ563" s="79"/>
      <c r="FK563" s="79"/>
      <c r="FL563" s="79"/>
      <c r="FM563" s="79"/>
      <c r="FN563" s="79"/>
      <c r="FO563" s="79"/>
      <c r="FP563" s="79"/>
      <c r="FQ563" s="79"/>
      <c r="FR563" s="79"/>
      <c r="FS563" s="79"/>
      <c r="FT563" s="79"/>
      <c r="FU563" s="79"/>
      <c r="FV563" s="79"/>
      <c r="FW563" s="79"/>
      <c r="FX563" s="79"/>
      <c r="FY563" s="79"/>
      <c r="FZ563" s="79"/>
      <c r="GA563" s="79"/>
      <c r="GB563" s="79"/>
      <c r="GC563" s="79"/>
      <c r="GD563" s="79"/>
      <c r="GE563" s="79"/>
      <c r="GF563" s="79"/>
      <c r="GG563" s="79"/>
      <c r="GH563" s="79"/>
      <c r="GI563" s="79"/>
      <c r="GJ563" s="79"/>
      <c r="GK563" s="79"/>
      <c r="GL563" s="79"/>
      <c r="GM563" s="79"/>
      <c r="GN563" s="79"/>
      <c r="GO563" s="79"/>
      <c r="GP563" s="79"/>
      <c r="GQ563" s="79"/>
      <c r="GR563" s="79"/>
      <c r="GS563" s="79"/>
      <c r="GT563" s="79"/>
      <c r="GU563" s="79"/>
      <c r="GV563" s="79"/>
      <c r="GW563" s="79"/>
      <c r="GX563" s="79"/>
      <c r="GY563" s="79"/>
      <c r="GZ563" s="79"/>
      <c r="HA563" s="79"/>
      <c r="HB563" s="79"/>
      <c r="HC563" s="79"/>
      <c r="HD563" s="79"/>
      <c r="HE563" s="79"/>
      <c r="HF563" s="79"/>
      <c r="HG563" s="79"/>
      <c r="HH563" s="79"/>
      <c r="HI563" s="79"/>
      <c r="HJ563" s="79"/>
      <c r="HK563" s="79"/>
      <c r="HL563" s="79"/>
      <c r="HM563" s="79"/>
      <c r="HN563" s="79"/>
      <c r="HO563" s="79"/>
      <c r="HP563" s="79"/>
      <c r="HQ563" s="79"/>
      <c r="HR563" s="79"/>
      <c r="HS563" s="79"/>
      <c r="HT563" s="79"/>
      <c r="HU563" s="79"/>
      <c r="HV563" s="79"/>
      <c r="HW563" s="79"/>
      <c r="HX563" s="79"/>
      <c r="HY563" s="79"/>
      <c r="HZ563" s="79"/>
      <c r="IA563" s="79"/>
      <c r="IB563" s="79"/>
      <c r="IC563" s="79"/>
      <c r="ID563" s="79"/>
      <c r="IE563" s="79"/>
      <c r="IF563" s="79"/>
      <c r="IG563" s="79"/>
      <c r="IH563" s="79"/>
      <c r="II563" s="79"/>
      <c r="IJ563" s="79"/>
      <c r="IK563" s="79"/>
      <c r="IL563" s="79"/>
      <c r="IM563" s="79"/>
      <c r="IN563" s="79"/>
      <c r="IO563" s="79"/>
      <c r="IP563" s="79"/>
      <c r="IQ563" s="79"/>
      <c r="IR563" s="79"/>
      <c r="IS563" s="79"/>
      <c r="IT563" s="79"/>
      <c r="IU563" s="79"/>
      <c r="IV563" s="79"/>
      <c r="IW563" s="79"/>
      <c r="IX563" s="79"/>
      <c r="IY563" s="79"/>
      <c r="IZ563" s="79"/>
      <c r="JA563" s="79"/>
      <c r="JB563" s="79"/>
      <c r="JC563" s="79"/>
      <c r="JD563" s="79"/>
      <c r="JE563" s="79"/>
      <c r="JF563" s="79"/>
      <c r="JG563" s="79"/>
      <c r="JH563" s="79"/>
      <c r="JI563" s="79"/>
      <c r="JJ563" s="79"/>
      <c r="JK563" s="79"/>
      <c r="JL563" s="79"/>
      <c r="JM563" s="79"/>
      <c r="JN563" s="79"/>
      <c r="JO563" s="79"/>
      <c r="JP563" s="79"/>
      <c r="JQ563" s="79"/>
      <c r="JR563" s="79"/>
      <c r="JS563" s="79"/>
      <c r="JT563" s="79"/>
      <c r="JU563" s="79"/>
      <c r="JV563" s="79"/>
      <c r="JW563" s="79"/>
      <c r="JX563" s="79"/>
      <c r="JY563" s="79"/>
      <c r="JZ563" s="79"/>
      <c r="KA563" s="79"/>
      <c r="KB563" s="79"/>
      <c r="KC563" s="79"/>
      <c r="KD563" s="79"/>
      <c r="KE563" s="79"/>
      <c r="KF563" s="79"/>
      <c r="KG563" s="79"/>
      <c r="KH563" s="79"/>
      <c r="KI563" s="79"/>
      <c r="KJ563" s="79"/>
      <c r="KK563" s="79"/>
      <c r="KL563" s="79"/>
      <c r="KM563" s="79"/>
      <c r="KN563" s="79"/>
      <c r="KO563" s="79"/>
      <c r="KP563" s="79"/>
      <c r="KQ563" s="79"/>
      <c r="KR563" s="79"/>
      <c r="KS563" s="79"/>
      <c r="KT563" s="79"/>
      <c r="KU563" s="79"/>
      <c r="KV563" s="79"/>
      <c r="KW563" s="79"/>
      <c r="KX563" s="79"/>
      <c r="KY563" s="79"/>
      <c r="KZ563" s="79"/>
      <c r="LA563" s="79"/>
      <c r="LB563" s="79"/>
      <c r="LC563" s="79"/>
      <c r="LD563" s="79"/>
      <c r="LE563" s="79"/>
      <c r="LF563" s="79"/>
      <c r="LG563" s="79"/>
      <c r="LH563" s="79"/>
      <c r="LI563" s="79"/>
      <c r="LJ563" s="79"/>
      <c r="LK563" s="79"/>
      <c r="LL563" s="79"/>
      <c r="LM563" s="79"/>
      <c r="LN563" s="79"/>
      <c r="LO563" s="79"/>
      <c r="LP563" s="79"/>
      <c r="LQ563" s="79"/>
      <c r="LR563" s="79"/>
      <c r="LS563" s="79"/>
      <c r="LT563" s="79"/>
      <c r="LU563" s="79"/>
      <c r="LV563" s="79"/>
      <c r="LW563" s="79"/>
      <c r="LX563" s="79"/>
      <c r="LY563" s="79"/>
      <c r="LZ563" s="79"/>
      <c r="MA563" s="79"/>
      <c r="MB563" s="79"/>
      <c r="MC563" s="79"/>
      <c r="MD563" s="79"/>
      <c r="ME563" s="79"/>
      <c r="MF563" s="79"/>
      <c r="MG563" s="79"/>
      <c r="MH563" s="79"/>
      <c r="MI563" s="79"/>
      <c r="MJ563" s="79"/>
      <c r="MK563" s="79"/>
      <c r="ML563" s="79"/>
      <c r="MM563" s="79"/>
      <c r="MN563" s="79"/>
      <c r="MO563" s="79"/>
      <c r="MP563" s="79"/>
      <c r="MQ563" s="79"/>
      <c r="MR563" s="79"/>
      <c r="MS563" s="79"/>
      <c r="MT563" s="79"/>
      <c r="MU563" s="79"/>
      <c r="MV563" s="79"/>
      <c r="MW563" s="79"/>
      <c r="MX563" s="79"/>
      <c r="MY563" s="79"/>
      <c r="MZ563" s="79"/>
      <c r="NA563" s="79"/>
      <c r="NB563" s="79"/>
      <c r="NC563" s="79"/>
      <c r="ND563" s="79"/>
      <c r="NE563" s="79"/>
      <c r="NF563" s="79"/>
      <c r="NG563" s="79"/>
      <c r="NH563" s="79"/>
      <c r="NI563" s="79"/>
      <c r="NJ563" s="79"/>
      <c r="NK563" s="79"/>
      <c r="NL563" s="79"/>
      <c r="NM563" s="79"/>
      <c r="NN563" s="79"/>
      <c r="NO563" s="79"/>
      <c r="NP563" s="79"/>
      <c r="NQ563" s="79"/>
      <c r="NR563" s="79"/>
      <c r="NS563" s="79"/>
      <c r="NT563" s="79"/>
      <c r="NU563" s="79"/>
      <c r="NV563" s="79"/>
      <c r="NW563" s="79"/>
      <c r="NX563" s="79"/>
      <c r="NY563" s="79"/>
      <c r="NZ563" s="79"/>
      <c r="OA563" s="79"/>
      <c r="OB563" s="79"/>
      <c r="OC563" s="79"/>
      <c r="OD563" s="79"/>
      <c r="OE563" s="79"/>
      <c r="OF563" s="79"/>
      <c r="OG563" s="79"/>
      <c r="OH563" s="79"/>
      <c r="OI563" s="79"/>
      <c r="OJ563" s="79"/>
      <c r="OK563" s="79"/>
      <c r="OL563" s="79"/>
      <c r="OM563" s="79"/>
      <c r="ON563" s="79"/>
      <c r="OO563" s="79"/>
      <c r="OP563" s="79"/>
      <c r="OQ563" s="79"/>
      <c r="OR563" s="79"/>
      <c r="OS563" s="79"/>
      <c r="OT563" s="79"/>
      <c r="OU563" s="79"/>
      <c r="OV563" s="79"/>
      <c r="OW563" s="79"/>
      <c r="OX563" s="79"/>
      <c r="OY563" s="79"/>
      <c r="OZ563" s="79"/>
      <c r="PA563" s="79"/>
      <c r="PB563" s="79"/>
      <c r="PC563" s="79"/>
      <c r="PD563" s="79"/>
      <c r="PE563" s="79"/>
      <c r="PF563" s="79"/>
      <c r="PG563" s="79"/>
      <c r="PH563" s="79"/>
      <c r="PI563" s="79"/>
      <c r="PJ563" s="79"/>
      <c r="PK563" s="79"/>
      <c r="PL563" s="79"/>
      <c r="PM563" s="79"/>
      <c r="PN563" s="79"/>
      <c r="PO563" s="79"/>
      <c r="PP563" s="79"/>
      <c r="PQ563" s="79"/>
      <c r="PR563" s="79"/>
      <c r="PS563" s="79"/>
      <c r="PT563" s="79"/>
      <c r="PU563" s="79"/>
      <c r="PV563" s="79"/>
      <c r="PW563" s="79"/>
      <c r="PX563" s="79"/>
      <c r="PY563" s="79"/>
      <c r="PZ563" s="79"/>
      <c r="QA563" s="79"/>
      <c r="QB563" s="79"/>
      <c r="QC563" s="79"/>
      <c r="QD563" s="79"/>
      <c r="QE563" s="79"/>
      <c r="QF563" s="79"/>
      <c r="QG563" s="79"/>
      <c r="QH563" s="79"/>
      <c r="QI563" s="79"/>
      <c r="QJ563" s="79"/>
      <c r="QK563" s="79"/>
      <c r="QL563" s="79"/>
      <c r="QM563" s="79"/>
      <c r="QN563" s="79"/>
      <c r="QO563" s="79"/>
      <c r="QP563" s="79"/>
      <c r="QQ563" s="79"/>
      <c r="QR563" s="79"/>
      <c r="QS563" s="79"/>
    </row>
    <row r="564" spans="1:461" s="78" customFormat="1" ht="117" customHeight="1" x14ac:dyDescent="0.25">
      <c r="A564" s="909"/>
      <c r="B564" s="910"/>
      <c r="C564" s="914"/>
      <c r="D564" s="914"/>
      <c r="E564" s="917"/>
      <c r="F564" s="899" t="s">
        <v>1514</v>
      </c>
      <c r="G564" s="93" t="s">
        <v>1515</v>
      </c>
      <c r="H564" s="157" t="s">
        <v>1516</v>
      </c>
      <c r="I564" s="157" t="s">
        <v>1517</v>
      </c>
      <c r="J564" s="88">
        <f t="shared" si="9"/>
        <v>24</v>
      </c>
      <c r="K564" s="157" t="s">
        <v>1518</v>
      </c>
      <c r="L564" s="889" t="s">
        <v>1519</v>
      </c>
      <c r="M564" s="892">
        <v>10250000</v>
      </c>
      <c r="N564" s="207">
        <v>2</v>
      </c>
      <c r="O564" s="207">
        <v>2</v>
      </c>
      <c r="P564" s="231">
        <v>2</v>
      </c>
      <c r="Q564" s="231">
        <v>2</v>
      </c>
      <c r="R564" s="231">
        <v>2</v>
      </c>
      <c r="S564" s="207">
        <v>2</v>
      </c>
      <c r="T564" s="231">
        <v>2</v>
      </c>
      <c r="U564" s="231">
        <v>2</v>
      </c>
      <c r="V564" s="231">
        <v>2</v>
      </c>
      <c r="W564" s="231">
        <v>2</v>
      </c>
      <c r="X564" s="231">
        <v>3</v>
      </c>
      <c r="Y564" s="207">
        <v>1</v>
      </c>
      <c r="Z564" s="330" t="s">
        <v>31</v>
      </c>
      <c r="AA564" s="330" t="s">
        <v>31</v>
      </c>
      <c r="AB564" s="330" t="s">
        <v>31</v>
      </c>
      <c r="AC564" s="418" t="s">
        <v>31</v>
      </c>
      <c r="AD564" s="79"/>
      <c r="AE564" s="79"/>
      <c r="AF564" s="79"/>
      <c r="AG564" s="79"/>
      <c r="AH564" s="79"/>
      <c r="AI564" s="79"/>
      <c r="AJ564" s="79"/>
      <c r="AK564" s="79"/>
      <c r="AL564" s="79"/>
      <c r="AM564" s="79"/>
      <c r="AN564" s="79"/>
      <c r="AO564" s="79"/>
      <c r="AP564" s="79"/>
      <c r="AQ564" s="79"/>
      <c r="AR564" s="79"/>
      <c r="AS564" s="79"/>
      <c r="AT564" s="79"/>
      <c r="AU564" s="79"/>
      <c r="AV564" s="79"/>
      <c r="AW564" s="79"/>
      <c r="AX564" s="79"/>
      <c r="AY564" s="79"/>
      <c r="AZ564" s="79"/>
      <c r="BA564" s="79"/>
      <c r="BB564" s="79"/>
      <c r="BC564" s="79"/>
      <c r="BD564" s="79"/>
      <c r="BE564" s="79"/>
      <c r="BF564" s="79"/>
      <c r="BG564" s="79"/>
      <c r="BH564" s="79"/>
      <c r="BI564" s="79"/>
      <c r="BJ564" s="79"/>
      <c r="BK564" s="79"/>
      <c r="BL564" s="79"/>
      <c r="BM564" s="79"/>
      <c r="BN564" s="79"/>
      <c r="BO564" s="79"/>
      <c r="BP564" s="79"/>
      <c r="BQ564" s="79"/>
      <c r="BR564" s="79"/>
      <c r="BS564" s="79"/>
      <c r="BT564" s="79"/>
      <c r="BU564" s="79"/>
      <c r="BV564" s="79"/>
      <c r="BW564" s="79"/>
      <c r="BX564" s="79"/>
      <c r="BY564" s="79"/>
      <c r="BZ564" s="79"/>
      <c r="CA564" s="79"/>
      <c r="CB564" s="79"/>
      <c r="CC564" s="79"/>
      <c r="CD564" s="79"/>
      <c r="CE564" s="79"/>
      <c r="CF564" s="79"/>
      <c r="CG564" s="79"/>
      <c r="CH564" s="79"/>
      <c r="CI564" s="79"/>
      <c r="CJ564" s="79"/>
      <c r="CK564" s="79"/>
      <c r="CL564" s="79"/>
      <c r="CM564" s="79"/>
      <c r="CN564" s="79"/>
      <c r="CO564" s="79"/>
      <c r="CP564" s="79"/>
      <c r="CQ564" s="79"/>
      <c r="CR564" s="79"/>
      <c r="CS564" s="79"/>
      <c r="CT564" s="79"/>
      <c r="CU564" s="79"/>
      <c r="CV564" s="79"/>
      <c r="CW564" s="79"/>
      <c r="CX564" s="79"/>
      <c r="CY564" s="79"/>
      <c r="CZ564" s="79"/>
      <c r="DA564" s="79"/>
      <c r="DB564" s="79"/>
      <c r="DC564" s="79"/>
      <c r="DD564" s="79"/>
      <c r="DE564" s="79"/>
      <c r="DF564" s="79"/>
      <c r="DG564" s="79"/>
      <c r="DH564" s="79"/>
      <c r="DI564" s="79"/>
      <c r="DJ564" s="79"/>
      <c r="DK564" s="79"/>
      <c r="DL564" s="79"/>
      <c r="DM564" s="79"/>
      <c r="DN564" s="79"/>
      <c r="DO564" s="79"/>
      <c r="DP564" s="79"/>
      <c r="DQ564" s="79"/>
      <c r="DR564" s="79"/>
      <c r="DS564" s="79"/>
      <c r="DT564" s="79"/>
      <c r="DU564" s="79"/>
      <c r="DV564" s="79"/>
      <c r="DW564" s="79"/>
      <c r="DX564" s="79"/>
      <c r="DY564" s="79"/>
      <c r="DZ564" s="79"/>
      <c r="EA564" s="79"/>
      <c r="EB564" s="79"/>
      <c r="EC564" s="79"/>
      <c r="ED564" s="79"/>
      <c r="EE564" s="79"/>
      <c r="EF564" s="79"/>
      <c r="EG564" s="79"/>
      <c r="EH564" s="79"/>
      <c r="EI564" s="79"/>
      <c r="EJ564" s="79"/>
      <c r="EK564" s="79"/>
      <c r="EL564" s="79"/>
      <c r="EM564" s="79"/>
      <c r="EN564" s="79"/>
      <c r="EO564" s="79"/>
      <c r="EP564" s="79"/>
      <c r="EQ564" s="79"/>
      <c r="ER564" s="79"/>
      <c r="ES564" s="79"/>
      <c r="ET564" s="79"/>
      <c r="EU564" s="79"/>
      <c r="EV564" s="79"/>
      <c r="EW564" s="79"/>
      <c r="EX564" s="79"/>
      <c r="EY564" s="79"/>
      <c r="EZ564" s="79"/>
      <c r="FA564" s="79"/>
      <c r="FB564" s="79"/>
      <c r="FC564" s="79"/>
      <c r="FD564" s="79"/>
      <c r="FE564" s="79"/>
      <c r="FF564" s="79"/>
      <c r="FG564" s="79"/>
      <c r="FH564" s="79"/>
      <c r="FI564" s="79"/>
      <c r="FJ564" s="79"/>
      <c r="FK564" s="79"/>
      <c r="FL564" s="79"/>
      <c r="FM564" s="79"/>
      <c r="FN564" s="79"/>
      <c r="FO564" s="79"/>
      <c r="FP564" s="79"/>
      <c r="FQ564" s="79"/>
      <c r="FR564" s="79"/>
      <c r="FS564" s="79"/>
      <c r="FT564" s="79"/>
      <c r="FU564" s="79"/>
      <c r="FV564" s="79"/>
      <c r="FW564" s="79"/>
      <c r="FX564" s="79"/>
      <c r="FY564" s="79"/>
      <c r="FZ564" s="79"/>
      <c r="GA564" s="79"/>
      <c r="GB564" s="79"/>
      <c r="GC564" s="79"/>
      <c r="GD564" s="79"/>
      <c r="GE564" s="79"/>
      <c r="GF564" s="79"/>
      <c r="GG564" s="79"/>
      <c r="GH564" s="79"/>
      <c r="GI564" s="79"/>
      <c r="GJ564" s="79"/>
      <c r="GK564" s="79"/>
      <c r="GL564" s="79"/>
      <c r="GM564" s="79"/>
      <c r="GN564" s="79"/>
      <c r="GO564" s="79"/>
      <c r="GP564" s="79"/>
      <c r="GQ564" s="79"/>
      <c r="GR564" s="79"/>
      <c r="GS564" s="79"/>
      <c r="GT564" s="79"/>
      <c r="GU564" s="79"/>
      <c r="GV564" s="79"/>
      <c r="GW564" s="79"/>
      <c r="GX564" s="79"/>
      <c r="GY564" s="79"/>
      <c r="GZ564" s="79"/>
      <c r="HA564" s="79"/>
      <c r="HB564" s="79"/>
      <c r="HC564" s="79"/>
      <c r="HD564" s="79"/>
      <c r="HE564" s="79"/>
      <c r="HF564" s="79"/>
      <c r="HG564" s="79"/>
      <c r="HH564" s="79"/>
      <c r="HI564" s="79"/>
      <c r="HJ564" s="79"/>
      <c r="HK564" s="79"/>
      <c r="HL564" s="79"/>
      <c r="HM564" s="79"/>
      <c r="HN564" s="79"/>
      <c r="HO564" s="79"/>
      <c r="HP564" s="79"/>
      <c r="HQ564" s="79"/>
      <c r="HR564" s="79"/>
      <c r="HS564" s="79"/>
      <c r="HT564" s="79"/>
      <c r="HU564" s="79"/>
      <c r="HV564" s="79"/>
      <c r="HW564" s="79"/>
      <c r="HX564" s="79"/>
      <c r="HY564" s="79"/>
      <c r="HZ564" s="79"/>
      <c r="IA564" s="79"/>
      <c r="IB564" s="79"/>
      <c r="IC564" s="79"/>
      <c r="ID564" s="79"/>
      <c r="IE564" s="79"/>
      <c r="IF564" s="79"/>
      <c r="IG564" s="79"/>
      <c r="IH564" s="79"/>
      <c r="II564" s="79"/>
      <c r="IJ564" s="79"/>
      <c r="IK564" s="79"/>
      <c r="IL564" s="79"/>
      <c r="IM564" s="79"/>
      <c r="IN564" s="79"/>
      <c r="IO564" s="79"/>
      <c r="IP564" s="79"/>
      <c r="IQ564" s="79"/>
      <c r="IR564" s="79"/>
      <c r="IS564" s="79"/>
      <c r="IT564" s="79"/>
      <c r="IU564" s="79"/>
      <c r="IV564" s="79"/>
      <c r="IW564" s="79"/>
      <c r="IX564" s="79"/>
      <c r="IY564" s="79"/>
      <c r="IZ564" s="79"/>
      <c r="JA564" s="79"/>
      <c r="JB564" s="79"/>
      <c r="JC564" s="79"/>
      <c r="JD564" s="79"/>
      <c r="JE564" s="79"/>
      <c r="JF564" s="79"/>
      <c r="JG564" s="79"/>
      <c r="JH564" s="79"/>
      <c r="JI564" s="79"/>
      <c r="JJ564" s="79"/>
      <c r="JK564" s="79"/>
      <c r="JL564" s="79"/>
      <c r="JM564" s="79"/>
      <c r="JN564" s="79"/>
      <c r="JO564" s="79"/>
      <c r="JP564" s="79"/>
      <c r="JQ564" s="79"/>
      <c r="JR564" s="79"/>
      <c r="JS564" s="79"/>
      <c r="JT564" s="79"/>
      <c r="JU564" s="79"/>
      <c r="JV564" s="79"/>
      <c r="JW564" s="79"/>
      <c r="JX564" s="79"/>
      <c r="JY564" s="79"/>
      <c r="JZ564" s="79"/>
      <c r="KA564" s="79"/>
      <c r="KB564" s="79"/>
      <c r="KC564" s="79"/>
      <c r="KD564" s="79"/>
      <c r="KE564" s="79"/>
      <c r="KF564" s="79"/>
      <c r="KG564" s="79"/>
      <c r="KH564" s="79"/>
      <c r="KI564" s="79"/>
      <c r="KJ564" s="79"/>
      <c r="KK564" s="79"/>
      <c r="KL564" s="79"/>
      <c r="KM564" s="79"/>
      <c r="KN564" s="79"/>
      <c r="KO564" s="79"/>
      <c r="KP564" s="79"/>
      <c r="KQ564" s="79"/>
      <c r="KR564" s="79"/>
      <c r="KS564" s="79"/>
      <c r="KT564" s="79"/>
      <c r="KU564" s="79"/>
      <c r="KV564" s="79"/>
      <c r="KW564" s="79"/>
      <c r="KX564" s="79"/>
      <c r="KY564" s="79"/>
      <c r="KZ564" s="79"/>
      <c r="LA564" s="79"/>
      <c r="LB564" s="79"/>
      <c r="LC564" s="79"/>
      <c r="LD564" s="79"/>
      <c r="LE564" s="79"/>
      <c r="LF564" s="79"/>
      <c r="LG564" s="79"/>
      <c r="LH564" s="79"/>
      <c r="LI564" s="79"/>
      <c r="LJ564" s="79"/>
      <c r="LK564" s="79"/>
      <c r="LL564" s="79"/>
      <c r="LM564" s="79"/>
      <c r="LN564" s="79"/>
      <c r="LO564" s="79"/>
      <c r="LP564" s="79"/>
      <c r="LQ564" s="79"/>
      <c r="LR564" s="79"/>
      <c r="LS564" s="79"/>
      <c r="LT564" s="79"/>
      <c r="LU564" s="79"/>
      <c r="LV564" s="79"/>
      <c r="LW564" s="79"/>
      <c r="LX564" s="79"/>
      <c r="LY564" s="79"/>
      <c r="LZ564" s="79"/>
      <c r="MA564" s="79"/>
      <c r="MB564" s="79"/>
      <c r="MC564" s="79"/>
      <c r="MD564" s="79"/>
      <c r="ME564" s="79"/>
      <c r="MF564" s="79"/>
      <c r="MG564" s="79"/>
      <c r="MH564" s="79"/>
      <c r="MI564" s="79"/>
      <c r="MJ564" s="79"/>
      <c r="MK564" s="79"/>
      <c r="ML564" s="79"/>
      <c r="MM564" s="79"/>
      <c r="MN564" s="79"/>
      <c r="MO564" s="79"/>
      <c r="MP564" s="79"/>
      <c r="MQ564" s="79"/>
      <c r="MR564" s="79"/>
      <c r="MS564" s="79"/>
      <c r="MT564" s="79"/>
      <c r="MU564" s="79"/>
      <c r="MV564" s="79"/>
      <c r="MW564" s="79"/>
      <c r="MX564" s="79"/>
      <c r="MY564" s="79"/>
      <c r="MZ564" s="79"/>
      <c r="NA564" s="79"/>
      <c r="NB564" s="79"/>
      <c r="NC564" s="79"/>
      <c r="ND564" s="79"/>
      <c r="NE564" s="79"/>
      <c r="NF564" s="79"/>
      <c r="NG564" s="79"/>
      <c r="NH564" s="79"/>
      <c r="NI564" s="79"/>
      <c r="NJ564" s="79"/>
      <c r="NK564" s="79"/>
      <c r="NL564" s="79"/>
      <c r="NM564" s="79"/>
      <c r="NN564" s="79"/>
      <c r="NO564" s="79"/>
      <c r="NP564" s="79"/>
      <c r="NQ564" s="79"/>
      <c r="NR564" s="79"/>
      <c r="NS564" s="79"/>
      <c r="NT564" s="79"/>
      <c r="NU564" s="79"/>
      <c r="NV564" s="79"/>
      <c r="NW564" s="79"/>
      <c r="NX564" s="79"/>
      <c r="NY564" s="79"/>
      <c r="NZ564" s="79"/>
      <c r="OA564" s="79"/>
      <c r="OB564" s="79"/>
      <c r="OC564" s="79"/>
      <c r="OD564" s="79"/>
      <c r="OE564" s="79"/>
      <c r="OF564" s="79"/>
      <c r="OG564" s="79"/>
      <c r="OH564" s="79"/>
      <c r="OI564" s="79"/>
      <c r="OJ564" s="79"/>
      <c r="OK564" s="79"/>
      <c r="OL564" s="79"/>
      <c r="OM564" s="79"/>
      <c r="ON564" s="79"/>
      <c r="OO564" s="79"/>
      <c r="OP564" s="79"/>
      <c r="OQ564" s="79"/>
      <c r="OR564" s="79"/>
      <c r="OS564" s="79"/>
      <c r="OT564" s="79"/>
      <c r="OU564" s="79"/>
      <c r="OV564" s="79"/>
      <c r="OW564" s="79"/>
      <c r="OX564" s="79"/>
      <c r="OY564" s="79"/>
      <c r="OZ564" s="79"/>
      <c r="PA564" s="79"/>
      <c r="PB564" s="79"/>
      <c r="PC564" s="79"/>
      <c r="PD564" s="79"/>
      <c r="PE564" s="79"/>
      <c r="PF564" s="79"/>
      <c r="PG564" s="79"/>
      <c r="PH564" s="79"/>
      <c r="PI564" s="79"/>
      <c r="PJ564" s="79"/>
      <c r="PK564" s="79"/>
      <c r="PL564" s="79"/>
      <c r="PM564" s="79"/>
      <c r="PN564" s="79"/>
      <c r="PO564" s="79"/>
      <c r="PP564" s="79"/>
      <c r="PQ564" s="79"/>
      <c r="PR564" s="79"/>
      <c r="PS564" s="79"/>
      <c r="PT564" s="79"/>
      <c r="PU564" s="79"/>
      <c r="PV564" s="79"/>
      <c r="PW564" s="79"/>
      <c r="PX564" s="79"/>
      <c r="PY564" s="79"/>
      <c r="PZ564" s="79"/>
      <c r="QA564" s="79"/>
      <c r="QB564" s="79"/>
      <c r="QC564" s="79"/>
      <c r="QD564" s="79"/>
      <c r="QE564" s="79"/>
      <c r="QF564" s="79"/>
      <c r="QG564" s="79"/>
      <c r="QH564" s="79"/>
      <c r="QI564" s="79"/>
      <c r="QJ564" s="79"/>
      <c r="QK564" s="79"/>
      <c r="QL564" s="79"/>
      <c r="QM564" s="79"/>
      <c r="QN564" s="79"/>
      <c r="QO564" s="79"/>
      <c r="QP564" s="79"/>
      <c r="QQ564" s="79"/>
      <c r="QR564" s="79"/>
      <c r="QS564" s="79"/>
    </row>
    <row r="565" spans="1:461" s="78" customFormat="1" ht="116.25" customHeight="1" x14ac:dyDescent="0.25">
      <c r="A565" s="909"/>
      <c r="B565" s="910"/>
      <c r="C565" s="914"/>
      <c r="D565" s="914"/>
      <c r="E565" s="917"/>
      <c r="F565" s="920"/>
      <c r="G565" s="93" t="s">
        <v>1520</v>
      </c>
      <c r="H565" s="157" t="s">
        <v>1521</v>
      </c>
      <c r="I565" s="157" t="s">
        <v>1522</v>
      </c>
      <c r="J565" s="88">
        <f t="shared" si="9"/>
        <v>85.15</v>
      </c>
      <c r="K565" s="157" t="s">
        <v>1523</v>
      </c>
      <c r="L565" s="890"/>
      <c r="M565" s="893"/>
      <c r="N565" s="72">
        <v>0.05</v>
      </c>
      <c r="O565" s="72">
        <v>0.1</v>
      </c>
      <c r="P565" s="231">
        <v>10</v>
      </c>
      <c r="Q565" s="231">
        <v>8</v>
      </c>
      <c r="R565" s="231">
        <v>8</v>
      </c>
      <c r="S565" s="207">
        <v>9</v>
      </c>
      <c r="T565" s="231">
        <v>8</v>
      </c>
      <c r="U565" s="231">
        <v>8</v>
      </c>
      <c r="V565" s="231">
        <v>9</v>
      </c>
      <c r="W565" s="231">
        <v>10</v>
      </c>
      <c r="X565" s="231">
        <v>10</v>
      </c>
      <c r="Y565" s="207">
        <v>5</v>
      </c>
      <c r="Z565" s="417" t="s">
        <v>1524</v>
      </c>
      <c r="AA565" s="330" t="s">
        <v>285</v>
      </c>
      <c r="AB565" s="330" t="s">
        <v>458</v>
      </c>
      <c r="AC565" s="418" t="s">
        <v>1525</v>
      </c>
      <c r="AD565" s="79"/>
      <c r="AE565" s="79"/>
      <c r="AF565" s="79"/>
      <c r="AG565" s="79"/>
      <c r="AH565" s="79"/>
      <c r="AI565" s="79"/>
      <c r="AJ565" s="79"/>
      <c r="AK565" s="79"/>
      <c r="AL565" s="79"/>
      <c r="AM565" s="79"/>
      <c r="AN565" s="79"/>
      <c r="AO565" s="79"/>
      <c r="AP565" s="79"/>
      <c r="AQ565" s="79"/>
      <c r="AR565" s="79"/>
      <c r="AS565" s="79"/>
      <c r="AT565" s="79"/>
      <c r="AU565" s="79"/>
      <c r="AV565" s="79"/>
      <c r="AW565" s="79"/>
      <c r="AX565" s="79"/>
      <c r="AY565" s="79"/>
      <c r="AZ565" s="79"/>
      <c r="BA565" s="79"/>
      <c r="BB565" s="79"/>
      <c r="BC565" s="79"/>
      <c r="BD565" s="79"/>
      <c r="BE565" s="79"/>
      <c r="BF565" s="79"/>
      <c r="BG565" s="79"/>
      <c r="BH565" s="79"/>
      <c r="BI565" s="79"/>
      <c r="BJ565" s="79"/>
      <c r="BK565" s="79"/>
      <c r="BL565" s="79"/>
      <c r="BM565" s="79"/>
      <c r="BN565" s="79"/>
      <c r="BO565" s="79"/>
      <c r="BP565" s="79"/>
      <c r="BQ565" s="79"/>
      <c r="BR565" s="79"/>
      <c r="BS565" s="79"/>
      <c r="BT565" s="79"/>
      <c r="BU565" s="79"/>
      <c r="BV565" s="79"/>
      <c r="BW565" s="79"/>
      <c r="BX565" s="79"/>
      <c r="BY565" s="79"/>
      <c r="BZ565" s="79"/>
      <c r="CA565" s="79"/>
      <c r="CB565" s="79"/>
      <c r="CC565" s="79"/>
      <c r="CD565" s="79"/>
      <c r="CE565" s="79"/>
      <c r="CF565" s="79"/>
      <c r="CG565" s="79"/>
      <c r="CH565" s="79"/>
      <c r="CI565" s="79"/>
      <c r="CJ565" s="79"/>
      <c r="CK565" s="79"/>
      <c r="CL565" s="79"/>
      <c r="CM565" s="79"/>
      <c r="CN565" s="79"/>
      <c r="CO565" s="79"/>
      <c r="CP565" s="79"/>
      <c r="CQ565" s="79"/>
      <c r="CR565" s="79"/>
      <c r="CS565" s="79"/>
      <c r="CT565" s="79"/>
      <c r="CU565" s="79"/>
      <c r="CV565" s="79"/>
      <c r="CW565" s="79"/>
      <c r="CX565" s="79"/>
      <c r="CY565" s="79"/>
      <c r="CZ565" s="79"/>
      <c r="DA565" s="79"/>
      <c r="DB565" s="79"/>
      <c r="DC565" s="79"/>
      <c r="DD565" s="79"/>
      <c r="DE565" s="79"/>
      <c r="DF565" s="79"/>
      <c r="DG565" s="79"/>
      <c r="DH565" s="79"/>
      <c r="DI565" s="79"/>
      <c r="DJ565" s="79"/>
      <c r="DK565" s="79"/>
      <c r="DL565" s="79"/>
      <c r="DM565" s="79"/>
      <c r="DN565" s="79"/>
      <c r="DO565" s="79"/>
      <c r="DP565" s="79"/>
      <c r="DQ565" s="79"/>
      <c r="DR565" s="79"/>
      <c r="DS565" s="79"/>
      <c r="DT565" s="79"/>
      <c r="DU565" s="79"/>
      <c r="DV565" s="79"/>
      <c r="DW565" s="79"/>
      <c r="DX565" s="79"/>
      <c r="DY565" s="79"/>
      <c r="DZ565" s="79"/>
      <c r="EA565" s="79"/>
      <c r="EB565" s="79"/>
      <c r="EC565" s="79"/>
      <c r="ED565" s="79"/>
      <c r="EE565" s="79"/>
      <c r="EF565" s="79"/>
      <c r="EG565" s="79"/>
      <c r="EH565" s="79"/>
      <c r="EI565" s="79"/>
      <c r="EJ565" s="79"/>
      <c r="EK565" s="79"/>
      <c r="EL565" s="79"/>
      <c r="EM565" s="79"/>
      <c r="EN565" s="79"/>
      <c r="EO565" s="79"/>
      <c r="EP565" s="79"/>
      <c r="EQ565" s="79"/>
      <c r="ER565" s="79"/>
      <c r="ES565" s="79"/>
      <c r="ET565" s="79"/>
      <c r="EU565" s="79"/>
      <c r="EV565" s="79"/>
      <c r="EW565" s="79"/>
      <c r="EX565" s="79"/>
      <c r="EY565" s="79"/>
      <c r="EZ565" s="79"/>
      <c r="FA565" s="79"/>
      <c r="FB565" s="79"/>
      <c r="FC565" s="79"/>
      <c r="FD565" s="79"/>
      <c r="FE565" s="79"/>
      <c r="FF565" s="79"/>
      <c r="FG565" s="79"/>
      <c r="FH565" s="79"/>
      <c r="FI565" s="79"/>
      <c r="FJ565" s="79"/>
      <c r="FK565" s="79"/>
      <c r="FL565" s="79"/>
      <c r="FM565" s="79"/>
      <c r="FN565" s="79"/>
      <c r="FO565" s="79"/>
      <c r="FP565" s="79"/>
      <c r="FQ565" s="79"/>
      <c r="FR565" s="79"/>
      <c r="FS565" s="79"/>
      <c r="FT565" s="79"/>
      <c r="FU565" s="79"/>
      <c r="FV565" s="79"/>
      <c r="FW565" s="79"/>
      <c r="FX565" s="79"/>
      <c r="FY565" s="79"/>
      <c r="FZ565" s="79"/>
      <c r="GA565" s="79"/>
      <c r="GB565" s="79"/>
      <c r="GC565" s="79"/>
      <c r="GD565" s="79"/>
      <c r="GE565" s="79"/>
      <c r="GF565" s="79"/>
      <c r="GG565" s="79"/>
      <c r="GH565" s="79"/>
      <c r="GI565" s="79"/>
      <c r="GJ565" s="79"/>
      <c r="GK565" s="79"/>
      <c r="GL565" s="79"/>
      <c r="GM565" s="79"/>
      <c r="GN565" s="79"/>
      <c r="GO565" s="79"/>
      <c r="GP565" s="79"/>
      <c r="GQ565" s="79"/>
      <c r="GR565" s="79"/>
      <c r="GS565" s="79"/>
      <c r="GT565" s="79"/>
      <c r="GU565" s="79"/>
      <c r="GV565" s="79"/>
      <c r="GW565" s="79"/>
      <c r="GX565" s="79"/>
      <c r="GY565" s="79"/>
      <c r="GZ565" s="79"/>
      <c r="HA565" s="79"/>
      <c r="HB565" s="79"/>
      <c r="HC565" s="79"/>
      <c r="HD565" s="79"/>
      <c r="HE565" s="79"/>
      <c r="HF565" s="79"/>
      <c r="HG565" s="79"/>
      <c r="HH565" s="79"/>
      <c r="HI565" s="79"/>
      <c r="HJ565" s="79"/>
      <c r="HK565" s="79"/>
      <c r="HL565" s="79"/>
      <c r="HM565" s="79"/>
      <c r="HN565" s="79"/>
      <c r="HO565" s="79"/>
      <c r="HP565" s="79"/>
      <c r="HQ565" s="79"/>
      <c r="HR565" s="79"/>
      <c r="HS565" s="79"/>
      <c r="HT565" s="79"/>
      <c r="HU565" s="79"/>
      <c r="HV565" s="79"/>
      <c r="HW565" s="79"/>
      <c r="HX565" s="79"/>
      <c r="HY565" s="79"/>
      <c r="HZ565" s="79"/>
      <c r="IA565" s="79"/>
      <c r="IB565" s="79"/>
      <c r="IC565" s="79"/>
      <c r="ID565" s="79"/>
      <c r="IE565" s="79"/>
      <c r="IF565" s="79"/>
      <c r="IG565" s="79"/>
      <c r="IH565" s="79"/>
      <c r="II565" s="79"/>
      <c r="IJ565" s="79"/>
      <c r="IK565" s="79"/>
      <c r="IL565" s="79"/>
      <c r="IM565" s="79"/>
      <c r="IN565" s="79"/>
      <c r="IO565" s="79"/>
      <c r="IP565" s="79"/>
      <c r="IQ565" s="79"/>
      <c r="IR565" s="79"/>
      <c r="IS565" s="79"/>
      <c r="IT565" s="79"/>
      <c r="IU565" s="79"/>
      <c r="IV565" s="79"/>
      <c r="IW565" s="79"/>
      <c r="IX565" s="79"/>
      <c r="IY565" s="79"/>
      <c r="IZ565" s="79"/>
      <c r="JA565" s="79"/>
      <c r="JB565" s="79"/>
      <c r="JC565" s="79"/>
      <c r="JD565" s="79"/>
      <c r="JE565" s="79"/>
      <c r="JF565" s="79"/>
      <c r="JG565" s="79"/>
      <c r="JH565" s="79"/>
      <c r="JI565" s="79"/>
      <c r="JJ565" s="79"/>
      <c r="JK565" s="79"/>
      <c r="JL565" s="79"/>
      <c r="JM565" s="79"/>
      <c r="JN565" s="79"/>
      <c r="JO565" s="79"/>
      <c r="JP565" s="79"/>
      <c r="JQ565" s="79"/>
      <c r="JR565" s="79"/>
      <c r="JS565" s="79"/>
      <c r="JT565" s="79"/>
      <c r="JU565" s="79"/>
      <c r="JV565" s="79"/>
      <c r="JW565" s="79"/>
      <c r="JX565" s="79"/>
      <c r="JY565" s="79"/>
      <c r="JZ565" s="79"/>
      <c r="KA565" s="79"/>
      <c r="KB565" s="79"/>
      <c r="KC565" s="79"/>
      <c r="KD565" s="79"/>
      <c r="KE565" s="79"/>
      <c r="KF565" s="79"/>
      <c r="KG565" s="79"/>
      <c r="KH565" s="79"/>
      <c r="KI565" s="79"/>
      <c r="KJ565" s="79"/>
      <c r="KK565" s="79"/>
      <c r="KL565" s="79"/>
      <c r="KM565" s="79"/>
      <c r="KN565" s="79"/>
      <c r="KO565" s="79"/>
      <c r="KP565" s="79"/>
      <c r="KQ565" s="79"/>
      <c r="KR565" s="79"/>
      <c r="KS565" s="79"/>
      <c r="KT565" s="79"/>
      <c r="KU565" s="79"/>
      <c r="KV565" s="79"/>
      <c r="KW565" s="79"/>
      <c r="KX565" s="79"/>
      <c r="KY565" s="79"/>
      <c r="KZ565" s="79"/>
      <c r="LA565" s="79"/>
      <c r="LB565" s="79"/>
      <c r="LC565" s="79"/>
      <c r="LD565" s="79"/>
      <c r="LE565" s="79"/>
      <c r="LF565" s="79"/>
      <c r="LG565" s="79"/>
      <c r="LH565" s="79"/>
      <c r="LI565" s="79"/>
      <c r="LJ565" s="79"/>
      <c r="LK565" s="79"/>
      <c r="LL565" s="79"/>
      <c r="LM565" s="79"/>
      <c r="LN565" s="79"/>
      <c r="LO565" s="79"/>
      <c r="LP565" s="79"/>
      <c r="LQ565" s="79"/>
      <c r="LR565" s="79"/>
      <c r="LS565" s="79"/>
      <c r="LT565" s="79"/>
      <c r="LU565" s="79"/>
      <c r="LV565" s="79"/>
      <c r="LW565" s="79"/>
      <c r="LX565" s="79"/>
      <c r="LY565" s="79"/>
      <c r="LZ565" s="79"/>
      <c r="MA565" s="79"/>
      <c r="MB565" s="79"/>
      <c r="MC565" s="79"/>
      <c r="MD565" s="79"/>
      <c r="ME565" s="79"/>
      <c r="MF565" s="79"/>
      <c r="MG565" s="79"/>
      <c r="MH565" s="79"/>
      <c r="MI565" s="79"/>
      <c r="MJ565" s="79"/>
      <c r="MK565" s="79"/>
      <c r="ML565" s="79"/>
      <c r="MM565" s="79"/>
      <c r="MN565" s="79"/>
      <c r="MO565" s="79"/>
      <c r="MP565" s="79"/>
      <c r="MQ565" s="79"/>
      <c r="MR565" s="79"/>
      <c r="MS565" s="79"/>
      <c r="MT565" s="79"/>
      <c r="MU565" s="79"/>
      <c r="MV565" s="79"/>
      <c r="MW565" s="79"/>
      <c r="MX565" s="79"/>
      <c r="MY565" s="79"/>
      <c r="MZ565" s="79"/>
      <c r="NA565" s="79"/>
      <c r="NB565" s="79"/>
      <c r="NC565" s="79"/>
      <c r="ND565" s="79"/>
      <c r="NE565" s="79"/>
      <c r="NF565" s="79"/>
      <c r="NG565" s="79"/>
      <c r="NH565" s="79"/>
      <c r="NI565" s="79"/>
      <c r="NJ565" s="79"/>
      <c r="NK565" s="79"/>
      <c r="NL565" s="79"/>
      <c r="NM565" s="79"/>
      <c r="NN565" s="79"/>
      <c r="NO565" s="79"/>
      <c r="NP565" s="79"/>
      <c r="NQ565" s="79"/>
      <c r="NR565" s="79"/>
      <c r="NS565" s="79"/>
      <c r="NT565" s="79"/>
      <c r="NU565" s="79"/>
      <c r="NV565" s="79"/>
      <c r="NW565" s="79"/>
      <c r="NX565" s="79"/>
      <c r="NY565" s="79"/>
      <c r="NZ565" s="79"/>
      <c r="OA565" s="79"/>
      <c r="OB565" s="79"/>
      <c r="OC565" s="79"/>
      <c r="OD565" s="79"/>
      <c r="OE565" s="79"/>
      <c r="OF565" s="79"/>
      <c r="OG565" s="79"/>
      <c r="OH565" s="79"/>
      <c r="OI565" s="79"/>
      <c r="OJ565" s="79"/>
      <c r="OK565" s="79"/>
      <c r="OL565" s="79"/>
      <c r="OM565" s="79"/>
      <c r="ON565" s="79"/>
      <c r="OO565" s="79"/>
      <c r="OP565" s="79"/>
      <c r="OQ565" s="79"/>
      <c r="OR565" s="79"/>
      <c r="OS565" s="79"/>
      <c r="OT565" s="79"/>
      <c r="OU565" s="79"/>
      <c r="OV565" s="79"/>
      <c r="OW565" s="79"/>
      <c r="OX565" s="79"/>
      <c r="OY565" s="79"/>
      <c r="OZ565" s="79"/>
      <c r="PA565" s="79"/>
      <c r="PB565" s="79"/>
      <c r="PC565" s="79"/>
      <c r="PD565" s="79"/>
      <c r="PE565" s="79"/>
      <c r="PF565" s="79"/>
      <c r="PG565" s="79"/>
      <c r="PH565" s="79"/>
      <c r="PI565" s="79"/>
      <c r="PJ565" s="79"/>
      <c r="PK565" s="79"/>
      <c r="PL565" s="79"/>
      <c r="PM565" s="79"/>
      <c r="PN565" s="79"/>
      <c r="PO565" s="79"/>
      <c r="PP565" s="79"/>
      <c r="PQ565" s="79"/>
      <c r="PR565" s="79"/>
      <c r="PS565" s="79"/>
      <c r="PT565" s="79"/>
      <c r="PU565" s="79"/>
      <c r="PV565" s="79"/>
      <c r="PW565" s="79"/>
      <c r="PX565" s="79"/>
      <c r="PY565" s="79"/>
      <c r="PZ565" s="79"/>
      <c r="QA565" s="79"/>
      <c r="QB565" s="79"/>
      <c r="QC565" s="79"/>
      <c r="QD565" s="79"/>
      <c r="QE565" s="79"/>
      <c r="QF565" s="79"/>
      <c r="QG565" s="79"/>
      <c r="QH565" s="79"/>
      <c r="QI565" s="79"/>
      <c r="QJ565" s="79"/>
      <c r="QK565" s="79"/>
      <c r="QL565" s="79"/>
      <c r="QM565" s="79"/>
      <c r="QN565" s="79"/>
      <c r="QO565" s="79"/>
      <c r="QP565" s="79"/>
      <c r="QQ565" s="79"/>
      <c r="QR565" s="79"/>
      <c r="QS565" s="79"/>
    </row>
    <row r="566" spans="1:461" s="78" customFormat="1" ht="139.5" customHeight="1" x14ac:dyDescent="0.25">
      <c r="A566" s="909"/>
      <c r="B566" s="910"/>
      <c r="C566" s="914"/>
      <c r="D566" s="914"/>
      <c r="E566" s="917"/>
      <c r="F566" s="900"/>
      <c r="G566" s="93" t="s">
        <v>1526</v>
      </c>
      <c r="H566" s="68" t="s">
        <v>1508</v>
      </c>
      <c r="I566" s="157" t="s">
        <v>1522</v>
      </c>
      <c r="J566" s="88">
        <f t="shared" si="9"/>
        <v>85.15</v>
      </c>
      <c r="K566" s="157" t="s">
        <v>1523</v>
      </c>
      <c r="L566" s="891"/>
      <c r="M566" s="894"/>
      <c r="N566" s="72">
        <v>0.05</v>
      </c>
      <c r="O566" s="72">
        <v>0.1</v>
      </c>
      <c r="P566" s="231">
        <v>10</v>
      </c>
      <c r="Q566" s="231">
        <v>8</v>
      </c>
      <c r="R566" s="231">
        <v>8</v>
      </c>
      <c r="S566" s="207">
        <v>9</v>
      </c>
      <c r="T566" s="231">
        <v>8</v>
      </c>
      <c r="U566" s="231">
        <v>8</v>
      </c>
      <c r="V566" s="231">
        <v>9</v>
      </c>
      <c r="W566" s="231">
        <v>10</v>
      </c>
      <c r="X566" s="231">
        <v>10</v>
      </c>
      <c r="Y566" s="207">
        <v>5</v>
      </c>
      <c r="Z566" s="329" t="s">
        <v>1527</v>
      </c>
      <c r="AA566" s="330" t="s">
        <v>285</v>
      </c>
      <c r="AB566" s="330" t="s">
        <v>458</v>
      </c>
      <c r="AC566" s="418" t="s">
        <v>1528</v>
      </c>
      <c r="AD566" s="79"/>
      <c r="AE566" s="79"/>
      <c r="AF566" s="79"/>
      <c r="AG566" s="79"/>
      <c r="AH566" s="79"/>
      <c r="AI566" s="79"/>
      <c r="AJ566" s="79"/>
      <c r="AK566" s="79"/>
      <c r="AL566" s="79"/>
      <c r="AM566" s="79"/>
      <c r="AN566" s="79"/>
      <c r="AO566" s="79"/>
      <c r="AP566" s="79"/>
      <c r="AQ566" s="79"/>
      <c r="AR566" s="79"/>
      <c r="AS566" s="79"/>
      <c r="AT566" s="79"/>
      <c r="AU566" s="79"/>
      <c r="AV566" s="79"/>
      <c r="AW566" s="79"/>
      <c r="AX566" s="79"/>
      <c r="AY566" s="79"/>
      <c r="AZ566" s="79"/>
      <c r="BA566" s="79"/>
      <c r="BB566" s="79"/>
      <c r="BC566" s="79"/>
      <c r="BD566" s="79"/>
      <c r="BE566" s="79"/>
      <c r="BF566" s="79"/>
      <c r="BG566" s="79"/>
      <c r="BH566" s="79"/>
      <c r="BI566" s="79"/>
      <c r="BJ566" s="79"/>
      <c r="BK566" s="79"/>
      <c r="BL566" s="79"/>
      <c r="BM566" s="79"/>
      <c r="BN566" s="79"/>
      <c r="BO566" s="79"/>
      <c r="BP566" s="79"/>
      <c r="BQ566" s="79"/>
      <c r="BR566" s="79"/>
      <c r="BS566" s="79"/>
      <c r="BT566" s="79"/>
      <c r="BU566" s="79"/>
      <c r="BV566" s="79"/>
      <c r="BW566" s="79"/>
      <c r="BX566" s="79"/>
      <c r="BY566" s="79"/>
      <c r="BZ566" s="79"/>
      <c r="CA566" s="79"/>
      <c r="CB566" s="79"/>
      <c r="CC566" s="79"/>
      <c r="CD566" s="79"/>
      <c r="CE566" s="79"/>
      <c r="CF566" s="79"/>
      <c r="CG566" s="79"/>
      <c r="CH566" s="79"/>
      <c r="CI566" s="79"/>
      <c r="CJ566" s="79"/>
      <c r="CK566" s="79"/>
      <c r="CL566" s="79"/>
      <c r="CM566" s="79"/>
      <c r="CN566" s="79"/>
      <c r="CO566" s="79"/>
      <c r="CP566" s="79"/>
      <c r="CQ566" s="79"/>
      <c r="CR566" s="79"/>
      <c r="CS566" s="79"/>
      <c r="CT566" s="79"/>
      <c r="CU566" s="79"/>
      <c r="CV566" s="79"/>
      <c r="CW566" s="79"/>
      <c r="CX566" s="79"/>
      <c r="CY566" s="79"/>
      <c r="CZ566" s="79"/>
      <c r="DA566" s="79"/>
      <c r="DB566" s="79"/>
      <c r="DC566" s="79"/>
      <c r="DD566" s="79"/>
      <c r="DE566" s="79"/>
      <c r="DF566" s="79"/>
      <c r="DG566" s="79"/>
      <c r="DH566" s="79"/>
      <c r="DI566" s="79"/>
      <c r="DJ566" s="79"/>
      <c r="DK566" s="79"/>
      <c r="DL566" s="79"/>
      <c r="DM566" s="79"/>
      <c r="DN566" s="79"/>
      <c r="DO566" s="79"/>
      <c r="DP566" s="79"/>
      <c r="DQ566" s="79"/>
      <c r="DR566" s="79"/>
      <c r="DS566" s="79"/>
      <c r="DT566" s="79"/>
      <c r="DU566" s="79"/>
      <c r="DV566" s="79"/>
      <c r="DW566" s="79"/>
      <c r="DX566" s="79"/>
      <c r="DY566" s="79"/>
      <c r="DZ566" s="79"/>
      <c r="EA566" s="79"/>
      <c r="EB566" s="79"/>
      <c r="EC566" s="79"/>
      <c r="ED566" s="79"/>
      <c r="EE566" s="79"/>
      <c r="EF566" s="79"/>
      <c r="EG566" s="79"/>
      <c r="EH566" s="79"/>
      <c r="EI566" s="79"/>
      <c r="EJ566" s="79"/>
      <c r="EK566" s="79"/>
      <c r="EL566" s="79"/>
      <c r="EM566" s="79"/>
      <c r="EN566" s="79"/>
      <c r="EO566" s="79"/>
      <c r="EP566" s="79"/>
      <c r="EQ566" s="79"/>
      <c r="ER566" s="79"/>
      <c r="ES566" s="79"/>
      <c r="ET566" s="79"/>
      <c r="EU566" s="79"/>
      <c r="EV566" s="79"/>
      <c r="EW566" s="79"/>
      <c r="EX566" s="79"/>
      <c r="EY566" s="79"/>
      <c r="EZ566" s="79"/>
      <c r="FA566" s="79"/>
      <c r="FB566" s="79"/>
      <c r="FC566" s="79"/>
      <c r="FD566" s="79"/>
      <c r="FE566" s="79"/>
      <c r="FF566" s="79"/>
      <c r="FG566" s="79"/>
      <c r="FH566" s="79"/>
      <c r="FI566" s="79"/>
      <c r="FJ566" s="79"/>
      <c r="FK566" s="79"/>
      <c r="FL566" s="79"/>
      <c r="FM566" s="79"/>
      <c r="FN566" s="79"/>
      <c r="FO566" s="79"/>
      <c r="FP566" s="79"/>
      <c r="FQ566" s="79"/>
      <c r="FR566" s="79"/>
      <c r="FS566" s="79"/>
      <c r="FT566" s="79"/>
      <c r="FU566" s="79"/>
      <c r="FV566" s="79"/>
      <c r="FW566" s="79"/>
      <c r="FX566" s="79"/>
      <c r="FY566" s="79"/>
      <c r="FZ566" s="79"/>
      <c r="GA566" s="79"/>
      <c r="GB566" s="79"/>
      <c r="GC566" s="79"/>
      <c r="GD566" s="79"/>
      <c r="GE566" s="79"/>
      <c r="GF566" s="79"/>
      <c r="GG566" s="79"/>
      <c r="GH566" s="79"/>
      <c r="GI566" s="79"/>
      <c r="GJ566" s="79"/>
      <c r="GK566" s="79"/>
      <c r="GL566" s="79"/>
      <c r="GM566" s="79"/>
      <c r="GN566" s="79"/>
      <c r="GO566" s="79"/>
      <c r="GP566" s="79"/>
      <c r="GQ566" s="79"/>
      <c r="GR566" s="79"/>
      <c r="GS566" s="79"/>
      <c r="GT566" s="79"/>
      <c r="GU566" s="79"/>
      <c r="GV566" s="79"/>
      <c r="GW566" s="79"/>
      <c r="GX566" s="79"/>
      <c r="GY566" s="79"/>
      <c r="GZ566" s="79"/>
      <c r="HA566" s="79"/>
      <c r="HB566" s="79"/>
      <c r="HC566" s="79"/>
      <c r="HD566" s="79"/>
      <c r="HE566" s="79"/>
      <c r="HF566" s="79"/>
      <c r="HG566" s="79"/>
      <c r="HH566" s="79"/>
      <c r="HI566" s="79"/>
      <c r="HJ566" s="79"/>
      <c r="HK566" s="79"/>
      <c r="HL566" s="79"/>
      <c r="HM566" s="79"/>
      <c r="HN566" s="79"/>
      <c r="HO566" s="79"/>
      <c r="HP566" s="79"/>
      <c r="HQ566" s="79"/>
      <c r="HR566" s="79"/>
      <c r="HS566" s="79"/>
      <c r="HT566" s="79"/>
      <c r="HU566" s="79"/>
      <c r="HV566" s="79"/>
      <c r="HW566" s="79"/>
      <c r="HX566" s="79"/>
      <c r="HY566" s="79"/>
      <c r="HZ566" s="79"/>
      <c r="IA566" s="79"/>
      <c r="IB566" s="79"/>
      <c r="IC566" s="79"/>
      <c r="ID566" s="79"/>
      <c r="IE566" s="79"/>
      <c r="IF566" s="79"/>
      <c r="IG566" s="79"/>
      <c r="IH566" s="79"/>
      <c r="II566" s="79"/>
      <c r="IJ566" s="79"/>
      <c r="IK566" s="79"/>
      <c r="IL566" s="79"/>
      <c r="IM566" s="79"/>
      <c r="IN566" s="79"/>
      <c r="IO566" s="79"/>
      <c r="IP566" s="79"/>
      <c r="IQ566" s="79"/>
      <c r="IR566" s="79"/>
      <c r="IS566" s="79"/>
      <c r="IT566" s="79"/>
      <c r="IU566" s="79"/>
      <c r="IV566" s="79"/>
      <c r="IW566" s="79"/>
      <c r="IX566" s="79"/>
      <c r="IY566" s="79"/>
      <c r="IZ566" s="79"/>
      <c r="JA566" s="79"/>
      <c r="JB566" s="79"/>
      <c r="JC566" s="79"/>
      <c r="JD566" s="79"/>
      <c r="JE566" s="79"/>
      <c r="JF566" s="79"/>
      <c r="JG566" s="79"/>
      <c r="JH566" s="79"/>
      <c r="JI566" s="79"/>
      <c r="JJ566" s="79"/>
      <c r="JK566" s="79"/>
      <c r="JL566" s="79"/>
      <c r="JM566" s="79"/>
      <c r="JN566" s="79"/>
      <c r="JO566" s="79"/>
      <c r="JP566" s="79"/>
      <c r="JQ566" s="79"/>
      <c r="JR566" s="79"/>
      <c r="JS566" s="79"/>
      <c r="JT566" s="79"/>
      <c r="JU566" s="79"/>
      <c r="JV566" s="79"/>
      <c r="JW566" s="79"/>
      <c r="JX566" s="79"/>
      <c r="JY566" s="79"/>
      <c r="JZ566" s="79"/>
      <c r="KA566" s="79"/>
      <c r="KB566" s="79"/>
      <c r="KC566" s="79"/>
      <c r="KD566" s="79"/>
      <c r="KE566" s="79"/>
      <c r="KF566" s="79"/>
      <c r="KG566" s="79"/>
      <c r="KH566" s="79"/>
      <c r="KI566" s="79"/>
      <c r="KJ566" s="79"/>
      <c r="KK566" s="79"/>
      <c r="KL566" s="79"/>
      <c r="KM566" s="79"/>
      <c r="KN566" s="79"/>
      <c r="KO566" s="79"/>
      <c r="KP566" s="79"/>
      <c r="KQ566" s="79"/>
      <c r="KR566" s="79"/>
      <c r="KS566" s="79"/>
      <c r="KT566" s="79"/>
      <c r="KU566" s="79"/>
      <c r="KV566" s="79"/>
      <c r="KW566" s="79"/>
      <c r="KX566" s="79"/>
      <c r="KY566" s="79"/>
      <c r="KZ566" s="79"/>
      <c r="LA566" s="79"/>
      <c r="LB566" s="79"/>
      <c r="LC566" s="79"/>
      <c r="LD566" s="79"/>
      <c r="LE566" s="79"/>
      <c r="LF566" s="79"/>
      <c r="LG566" s="79"/>
      <c r="LH566" s="79"/>
      <c r="LI566" s="79"/>
      <c r="LJ566" s="79"/>
      <c r="LK566" s="79"/>
      <c r="LL566" s="79"/>
      <c r="LM566" s="79"/>
      <c r="LN566" s="79"/>
      <c r="LO566" s="79"/>
      <c r="LP566" s="79"/>
      <c r="LQ566" s="79"/>
      <c r="LR566" s="79"/>
      <c r="LS566" s="79"/>
      <c r="LT566" s="79"/>
      <c r="LU566" s="79"/>
      <c r="LV566" s="79"/>
      <c r="LW566" s="79"/>
      <c r="LX566" s="79"/>
      <c r="LY566" s="79"/>
      <c r="LZ566" s="79"/>
      <c r="MA566" s="79"/>
      <c r="MB566" s="79"/>
      <c r="MC566" s="79"/>
      <c r="MD566" s="79"/>
      <c r="ME566" s="79"/>
      <c r="MF566" s="79"/>
      <c r="MG566" s="79"/>
      <c r="MH566" s="79"/>
      <c r="MI566" s="79"/>
      <c r="MJ566" s="79"/>
      <c r="MK566" s="79"/>
      <c r="ML566" s="79"/>
      <c r="MM566" s="79"/>
      <c r="MN566" s="79"/>
      <c r="MO566" s="79"/>
      <c r="MP566" s="79"/>
      <c r="MQ566" s="79"/>
      <c r="MR566" s="79"/>
      <c r="MS566" s="79"/>
      <c r="MT566" s="79"/>
      <c r="MU566" s="79"/>
      <c r="MV566" s="79"/>
      <c r="MW566" s="79"/>
      <c r="MX566" s="79"/>
      <c r="MY566" s="79"/>
      <c r="MZ566" s="79"/>
      <c r="NA566" s="79"/>
      <c r="NB566" s="79"/>
      <c r="NC566" s="79"/>
      <c r="ND566" s="79"/>
      <c r="NE566" s="79"/>
      <c r="NF566" s="79"/>
      <c r="NG566" s="79"/>
      <c r="NH566" s="79"/>
      <c r="NI566" s="79"/>
      <c r="NJ566" s="79"/>
      <c r="NK566" s="79"/>
      <c r="NL566" s="79"/>
      <c r="NM566" s="79"/>
      <c r="NN566" s="79"/>
      <c r="NO566" s="79"/>
      <c r="NP566" s="79"/>
      <c r="NQ566" s="79"/>
      <c r="NR566" s="79"/>
      <c r="NS566" s="79"/>
      <c r="NT566" s="79"/>
      <c r="NU566" s="79"/>
      <c r="NV566" s="79"/>
      <c r="NW566" s="79"/>
      <c r="NX566" s="79"/>
      <c r="NY566" s="79"/>
      <c r="NZ566" s="79"/>
      <c r="OA566" s="79"/>
      <c r="OB566" s="79"/>
      <c r="OC566" s="79"/>
      <c r="OD566" s="79"/>
      <c r="OE566" s="79"/>
      <c r="OF566" s="79"/>
      <c r="OG566" s="79"/>
      <c r="OH566" s="79"/>
      <c r="OI566" s="79"/>
      <c r="OJ566" s="79"/>
      <c r="OK566" s="79"/>
      <c r="OL566" s="79"/>
      <c r="OM566" s="79"/>
      <c r="ON566" s="79"/>
      <c r="OO566" s="79"/>
      <c r="OP566" s="79"/>
      <c r="OQ566" s="79"/>
      <c r="OR566" s="79"/>
      <c r="OS566" s="79"/>
      <c r="OT566" s="79"/>
      <c r="OU566" s="79"/>
      <c r="OV566" s="79"/>
      <c r="OW566" s="79"/>
      <c r="OX566" s="79"/>
      <c r="OY566" s="79"/>
      <c r="OZ566" s="79"/>
      <c r="PA566" s="79"/>
      <c r="PB566" s="79"/>
      <c r="PC566" s="79"/>
      <c r="PD566" s="79"/>
      <c r="PE566" s="79"/>
      <c r="PF566" s="79"/>
      <c r="PG566" s="79"/>
      <c r="PH566" s="79"/>
      <c r="PI566" s="79"/>
      <c r="PJ566" s="79"/>
      <c r="PK566" s="79"/>
      <c r="PL566" s="79"/>
      <c r="PM566" s="79"/>
      <c r="PN566" s="79"/>
      <c r="PO566" s="79"/>
      <c r="PP566" s="79"/>
      <c r="PQ566" s="79"/>
      <c r="PR566" s="79"/>
      <c r="PS566" s="79"/>
      <c r="PT566" s="79"/>
      <c r="PU566" s="79"/>
      <c r="PV566" s="79"/>
      <c r="PW566" s="79"/>
      <c r="PX566" s="79"/>
      <c r="PY566" s="79"/>
      <c r="PZ566" s="79"/>
      <c r="QA566" s="79"/>
      <c r="QB566" s="79"/>
      <c r="QC566" s="79"/>
      <c r="QD566" s="79"/>
      <c r="QE566" s="79"/>
      <c r="QF566" s="79"/>
      <c r="QG566" s="79"/>
      <c r="QH566" s="79"/>
      <c r="QI566" s="79"/>
      <c r="QJ566" s="79"/>
      <c r="QK566" s="79"/>
      <c r="QL566" s="79"/>
      <c r="QM566" s="79"/>
      <c r="QN566" s="79"/>
      <c r="QO566" s="79"/>
      <c r="QP566" s="79"/>
      <c r="QQ566" s="79"/>
      <c r="QR566" s="79"/>
      <c r="QS566" s="79"/>
    </row>
    <row r="567" spans="1:461" s="78" customFormat="1" ht="124.5" customHeight="1" x14ac:dyDescent="0.25">
      <c r="A567" s="909"/>
      <c r="B567" s="910"/>
      <c r="C567" s="914"/>
      <c r="D567" s="914"/>
      <c r="E567" s="917"/>
      <c r="F567" s="895" t="s">
        <v>1529</v>
      </c>
      <c r="G567" s="419" t="s">
        <v>1530</v>
      </c>
      <c r="H567" s="157" t="s">
        <v>1531</v>
      </c>
      <c r="I567" s="157" t="s">
        <v>1532</v>
      </c>
      <c r="J567" s="88">
        <f t="shared" si="9"/>
        <v>20</v>
      </c>
      <c r="K567" s="420" t="s">
        <v>1300</v>
      </c>
      <c r="L567" s="897" t="s">
        <v>1238</v>
      </c>
      <c r="M567" s="898">
        <v>2000000.4</v>
      </c>
      <c r="N567" s="207">
        <v>1</v>
      </c>
      <c r="O567" s="207">
        <v>2</v>
      </c>
      <c r="P567" s="231">
        <v>2</v>
      </c>
      <c r="Q567" s="231">
        <v>2</v>
      </c>
      <c r="R567" s="231">
        <v>1</v>
      </c>
      <c r="S567" s="207">
        <v>2</v>
      </c>
      <c r="T567" s="231">
        <v>2</v>
      </c>
      <c r="U567" s="231">
        <v>1</v>
      </c>
      <c r="V567" s="231">
        <v>2</v>
      </c>
      <c r="W567" s="231">
        <v>2</v>
      </c>
      <c r="X567" s="231">
        <v>2</v>
      </c>
      <c r="Y567" s="207">
        <v>1</v>
      </c>
      <c r="Z567" s="417" t="s">
        <v>1533</v>
      </c>
      <c r="AA567" s="330" t="s">
        <v>285</v>
      </c>
      <c r="AB567" s="330" t="s">
        <v>458</v>
      </c>
      <c r="AC567" s="418" t="s">
        <v>1534</v>
      </c>
      <c r="AD567" s="79"/>
      <c r="AE567" s="79"/>
      <c r="AF567" s="79"/>
      <c r="AG567" s="79"/>
      <c r="AH567" s="79"/>
      <c r="AI567" s="79"/>
      <c r="AJ567" s="79"/>
      <c r="AK567" s="79"/>
      <c r="AL567" s="79"/>
      <c r="AM567" s="79"/>
      <c r="AN567" s="79"/>
      <c r="AO567" s="79"/>
      <c r="AP567" s="79"/>
      <c r="AQ567" s="79"/>
      <c r="AR567" s="79"/>
      <c r="AS567" s="79"/>
      <c r="AT567" s="79"/>
      <c r="AU567" s="79"/>
      <c r="AV567" s="79"/>
      <c r="AW567" s="79"/>
      <c r="AX567" s="79"/>
      <c r="AY567" s="79"/>
      <c r="AZ567" s="79"/>
      <c r="BA567" s="79"/>
      <c r="BB567" s="79"/>
      <c r="BC567" s="79"/>
      <c r="BD567" s="79"/>
      <c r="BE567" s="79"/>
      <c r="BF567" s="79"/>
      <c r="BG567" s="79"/>
      <c r="BH567" s="79"/>
      <c r="BI567" s="79"/>
      <c r="BJ567" s="79"/>
      <c r="BK567" s="79"/>
      <c r="BL567" s="79"/>
      <c r="BM567" s="79"/>
      <c r="BN567" s="79"/>
      <c r="BO567" s="79"/>
      <c r="BP567" s="79"/>
      <c r="BQ567" s="79"/>
      <c r="BR567" s="79"/>
      <c r="BS567" s="79"/>
      <c r="BT567" s="79"/>
      <c r="BU567" s="79"/>
      <c r="BV567" s="79"/>
      <c r="BW567" s="79"/>
      <c r="BX567" s="79"/>
      <c r="BY567" s="79"/>
      <c r="BZ567" s="79"/>
      <c r="CA567" s="79"/>
      <c r="CB567" s="79"/>
      <c r="CC567" s="79"/>
      <c r="CD567" s="79"/>
      <c r="CE567" s="79"/>
      <c r="CF567" s="79"/>
      <c r="CG567" s="79"/>
      <c r="CH567" s="79"/>
      <c r="CI567" s="79"/>
      <c r="CJ567" s="79"/>
      <c r="CK567" s="79"/>
      <c r="CL567" s="79"/>
      <c r="CM567" s="79"/>
      <c r="CN567" s="79"/>
      <c r="CO567" s="79"/>
      <c r="CP567" s="79"/>
      <c r="CQ567" s="79"/>
      <c r="CR567" s="79"/>
      <c r="CS567" s="79"/>
      <c r="CT567" s="79"/>
      <c r="CU567" s="79"/>
      <c r="CV567" s="79"/>
      <c r="CW567" s="79"/>
      <c r="CX567" s="79"/>
      <c r="CY567" s="79"/>
      <c r="CZ567" s="79"/>
      <c r="DA567" s="79"/>
      <c r="DB567" s="79"/>
      <c r="DC567" s="79"/>
      <c r="DD567" s="79"/>
      <c r="DE567" s="79"/>
      <c r="DF567" s="79"/>
      <c r="DG567" s="79"/>
      <c r="DH567" s="79"/>
      <c r="DI567" s="79"/>
      <c r="DJ567" s="79"/>
      <c r="DK567" s="79"/>
      <c r="DL567" s="79"/>
      <c r="DM567" s="79"/>
      <c r="DN567" s="79"/>
      <c r="DO567" s="79"/>
      <c r="DP567" s="79"/>
      <c r="DQ567" s="79"/>
      <c r="DR567" s="79"/>
      <c r="DS567" s="79"/>
      <c r="DT567" s="79"/>
      <c r="DU567" s="79"/>
      <c r="DV567" s="79"/>
      <c r="DW567" s="79"/>
      <c r="DX567" s="79"/>
      <c r="DY567" s="79"/>
      <c r="DZ567" s="79"/>
      <c r="EA567" s="79"/>
      <c r="EB567" s="79"/>
      <c r="EC567" s="79"/>
      <c r="ED567" s="79"/>
      <c r="EE567" s="79"/>
      <c r="EF567" s="79"/>
      <c r="EG567" s="79"/>
      <c r="EH567" s="79"/>
      <c r="EI567" s="79"/>
      <c r="EJ567" s="79"/>
      <c r="EK567" s="79"/>
      <c r="EL567" s="79"/>
      <c r="EM567" s="79"/>
      <c r="EN567" s="79"/>
      <c r="EO567" s="79"/>
      <c r="EP567" s="79"/>
      <c r="EQ567" s="79"/>
      <c r="ER567" s="79"/>
      <c r="ES567" s="79"/>
      <c r="ET567" s="79"/>
      <c r="EU567" s="79"/>
      <c r="EV567" s="79"/>
      <c r="EW567" s="79"/>
      <c r="EX567" s="79"/>
      <c r="EY567" s="79"/>
      <c r="EZ567" s="79"/>
      <c r="FA567" s="79"/>
      <c r="FB567" s="79"/>
      <c r="FC567" s="79"/>
      <c r="FD567" s="79"/>
      <c r="FE567" s="79"/>
      <c r="FF567" s="79"/>
      <c r="FG567" s="79"/>
      <c r="FH567" s="79"/>
      <c r="FI567" s="79"/>
      <c r="FJ567" s="79"/>
      <c r="FK567" s="79"/>
      <c r="FL567" s="79"/>
      <c r="FM567" s="79"/>
      <c r="FN567" s="79"/>
      <c r="FO567" s="79"/>
      <c r="FP567" s="79"/>
      <c r="FQ567" s="79"/>
      <c r="FR567" s="79"/>
      <c r="FS567" s="79"/>
      <c r="FT567" s="79"/>
      <c r="FU567" s="79"/>
      <c r="FV567" s="79"/>
      <c r="FW567" s="79"/>
      <c r="FX567" s="79"/>
      <c r="FY567" s="79"/>
      <c r="FZ567" s="79"/>
      <c r="GA567" s="79"/>
      <c r="GB567" s="79"/>
      <c r="GC567" s="79"/>
      <c r="GD567" s="79"/>
      <c r="GE567" s="79"/>
      <c r="GF567" s="79"/>
      <c r="GG567" s="79"/>
      <c r="GH567" s="79"/>
      <c r="GI567" s="79"/>
      <c r="GJ567" s="79"/>
      <c r="GK567" s="79"/>
      <c r="GL567" s="79"/>
      <c r="GM567" s="79"/>
      <c r="GN567" s="79"/>
      <c r="GO567" s="79"/>
      <c r="GP567" s="79"/>
      <c r="GQ567" s="79"/>
      <c r="GR567" s="79"/>
      <c r="GS567" s="79"/>
      <c r="GT567" s="79"/>
      <c r="GU567" s="79"/>
      <c r="GV567" s="79"/>
      <c r="GW567" s="79"/>
      <c r="GX567" s="79"/>
      <c r="GY567" s="79"/>
      <c r="GZ567" s="79"/>
      <c r="HA567" s="79"/>
      <c r="HB567" s="79"/>
      <c r="HC567" s="79"/>
      <c r="HD567" s="79"/>
      <c r="HE567" s="79"/>
      <c r="HF567" s="79"/>
      <c r="HG567" s="79"/>
      <c r="HH567" s="79"/>
      <c r="HI567" s="79"/>
      <c r="HJ567" s="79"/>
      <c r="HK567" s="79"/>
      <c r="HL567" s="79"/>
      <c r="HM567" s="79"/>
      <c r="HN567" s="79"/>
      <c r="HO567" s="79"/>
      <c r="HP567" s="79"/>
      <c r="HQ567" s="79"/>
      <c r="HR567" s="79"/>
      <c r="HS567" s="79"/>
      <c r="HT567" s="79"/>
      <c r="HU567" s="79"/>
      <c r="HV567" s="79"/>
      <c r="HW567" s="79"/>
      <c r="HX567" s="79"/>
      <c r="HY567" s="79"/>
      <c r="HZ567" s="79"/>
      <c r="IA567" s="79"/>
      <c r="IB567" s="79"/>
      <c r="IC567" s="79"/>
      <c r="ID567" s="79"/>
      <c r="IE567" s="79"/>
      <c r="IF567" s="79"/>
      <c r="IG567" s="79"/>
      <c r="IH567" s="79"/>
      <c r="II567" s="79"/>
      <c r="IJ567" s="79"/>
      <c r="IK567" s="79"/>
      <c r="IL567" s="79"/>
      <c r="IM567" s="79"/>
      <c r="IN567" s="79"/>
      <c r="IO567" s="79"/>
      <c r="IP567" s="79"/>
      <c r="IQ567" s="79"/>
      <c r="IR567" s="79"/>
      <c r="IS567" s="79"/>
      <c r="IT567" s="79"/>
      <c r="IU567" s="79"/>
      <c r="IV567" s="79"/>
      <c r="IW567" s="79"/>
      <c r="IX567" s="79"/>
      <c r="IY567" s="79"/>
      <c r="IZ567" s="79"/>
      <c r="JA567" s="79"/>
      <c r="JB567" s="79"/>
      <c r="JC567" s="79"/>
      <c r="JD567" s="79"/>
      <c r="JE567" s="79"/>
      <c r="JF567" s="79"/>
      <c r="JG567" s="79"/>
      <c r="JH567" s="79"/>
      <c r="JI567" s="79"/>
      <c r="JJ567" s="79"/>
      <c r="JK567" s="79"/>
      <c r="JL567" s="79"/>
      <c r="JM567" s="79"/>
      <c r="JN567" s="79"/>
      <c r="JO567" s="79"/>
      <c r="JP567" s="79"/>
      <c r="JQ567" s="79"/>
      <c r="JR567" s="79"/>
      <c r="JS567" s="79"/>
      <c r="JT567" s="79"/>
      <c r="JU567" s="79"/>
      <c r="JV567" s="79"/>
      <c r="JW567" s="79"/>
      <c r="JX567" s="79"/>
      <c r="JY567" s="79"/>
      <c r="JZ567" s="79"/>
      <c r="KA567" s="79"/>
      <c r="KB567" s="79"/>
      <c r="KC567" s="79"/>
      <c r="KD567" s="79"/>
      <c r="KE567" s="79"/>
      <c r="KF567" s="79"/>
      <c r="KG567" s="79"/>
      <c r="KH567" s="79"/>
      <c r="KI567" s="79"/>
      <c r="KJ567" s="79"/>
      <c r="KK567" s="79"/>
      <c r="KL567" s="79"/>
      <c r="KM567" s="79"/>
      <c r="KN567" s="79"/>
      <c r="KO567" s="79"/>
      <c r="KP567" s="79"/>
      <c r="KQ567" s="79"/>
      <c r="KR567" s="79"/>
      <c r="KS567" s="79"/>
      <c r="KT567" s="79"/>
      <c r="KU567" s="79"/>
      <c r="KV567" s="79"/>
      <c r="KW567" s="79"/>
      <c r="KX567" s="79"/>
      <c r="KY567" s="79"/>
      <c r="KZ567" s="79"/>
      <c r="LA567" s="79"/>
      <c r="LB567" s="79"/>
      <c r="LC567" s="79"/>
      <c r="LD567" s="79"/>
      <c r="LE567" s="79"/>
      <c r="LF567" s="79"/>
      <c r="LG567" s="79"/>
      <c r="LH567" s="79"/>
      <c r="LI567" s="79"/>
      <c r="LJ567" s="79"/>
      <c r="LK567" s="79"/>
      <c r="LL567" s="79"/>
      <c r="LM567" s="79"/>
      <c r="LN567" s="79"/>
      <c r="LO567" s="79"/>
      <c r="LP567" s="79"/>
      <c r="LQ567" s="79"/>
      <c r="LR567" s="79"/>
      <c r="LS567" s="79"/>
      <c r="LT567" s="79"/>
      <c r="LU567" s="79"/>
      <c r="LV567" s="79"/>
      <c r="LW567" s="79"/>
      <c r="LX567" s="79"/>
      <c r="LY567" s="79"/>
      <c r="LZ567" s="79"/>
      <c r="MA567" s="79"/>
      <c r="MB567" s="79"/>
      <c r="MC567" s="79"/>
      <c r="MD567" s="79"/>
      <c r="ME567" s="79"/>
      <c r="MF567" s="79"/>
      <c r="MG567" s="79"/>
      <c r="MH567" s="79"/>
      <c r="MI567" s="79"/>
      <c r="MJ567" s="79"/>
      <c r="MK567" s="79"/>
      <c r="ML567" s="79"/>
      <c r="MM567" s="79"/>
      <c r="MN567" s="79"/>
      <c r="MO567" s="79"/>
      <c r="MP567" s="79"/>
      <c r="MQ567" s="79"/>
      <c r="MR567" s="79"/>
      <c r="MS567" s="79"/>
      <c r="MT567" s="79"/>
      <c r="MU567" s="79"/>
      <c r="MV567" s="79"/>
      <c r="MW567" s="79"/>
      <c r="MX567" s="79"/>
      <c r="MY567" s="79"/>
      <c r="MZ567" s="79"/>
      <c r="NA567" s="79"/>
      <c r="NB567" s="79"/>
      <c r="NC567" s="79"/>
      <c r="ND567" s="79"/>
      <c r="NE567" s="79"/>
      <c r="NF567" s="79"/>
      <c r="NG567" s="79"/>
      <c r="NH567" s="79"/>
      <c r="NI567" s="79"/>
      <c r="NJ567" s="79"/>
      <c r="NK567" s="79"/>
      <c r="NL567" s="79"/>
      <c r="NM567" s="79"/>
      <c r="NN567" s="79"/>
      <c r="NO567" s="79"/>
      <c r="NP567" s="79"/>
      <c r="NQ567" s="79"/>
      <c r="NR567" s="79"/>
      <c r="NS567" s="79"/>
      <c r="NT567" s="79"/>
      <c r="NU567" s="79"/>
      <c r="NV567" s="79"/>
      <c r="NW567" s="79"/>
      <c r="NX567" s="79"/>
      <c r="NY567" s="79"/>
      <c r="NZ567" s="79"/>
      <c r="OA567" s="79"/>
      <c r="OB567" s="79"/>
      <c r="OC567" s="79"/>
      <c r="OD567" s="79"/>
      <c r="OE567" s="79"/>
      <c r="OF567" s="79"/>
      <c r="OG567" s="79"/>
      <c r="OH567" s="79"/>
      <c r="OI567" s="79"/>
      <c r="OJ567" s="79"/>
      <c r="OK567" s="79"/>
      <c r="OL567" s="79"/>
      <c r="OM567" s="79"/>
      <c r="ON567" s="79"/>
      <c r="OO567" s="79"/>
      <c r="OP567" s="79"/>
      <c r="OQ567" s="79"/>
      <c r="OR567" s="79"/>
      <c r="OS567" s="79"/>
      <c r="OT567" s="79"/>
      <c r="OU567" s="79"/>
      <c r="OV567" s="79"/>
      <c r="OW567" s="79"/>
      <c r="OX567" s="79"/>
      <c r="OY567" s="79"/>
      <c r="OZ567" s="79"/>
      <c r="PA567" s="79"/>
      <c r="PB567" s="79"/>
      <c r="PC567" s="79"/>
      <c r="PD567" s="79"/>
      <c r="PE567" s="79"/>
      <c r="PF567" s="79"/>
      <c r="PG567" s="79"/>
      <c r="PH567" s="79"/>
      <c r="PI567" s="79"/>
      <c r="PJ567" s="79"/>
      <c r="PK567" s="79"/>
      <c r="PL567" s="79"/>
      <c r="PM567" s="79"/>
      <c r="PN567" s="79"/>
      <c r="PO567" s="79"/>
      <c r="PP567" s="79"/>
      <c r="PQ567" s="79"/>
      <c r="PR567" s="79"/>
      <c r="PS567" s="79"/>
      <c r="PT567" s="79"/>
      <c r="PU567" s="79"/>
      <c r="PV567" s="79"/>
      <c r="PW567" s="79"/>
      <c r="PX567" s="79"/>
      <c r="PY567" s="79"/>
      <c r="PZ567" s="79"/>
      <c r="QA567" s="79"/>
      <c r="QB567" s="79"/>
      <c r="QC567" s="79"/>
      <c r="QD567" s="79"/>
      <c r="QE567" s="79"/>
      <c r="QF567" s="79"/>
      <c r="QG567" s="79"/>
      <c r="QH567" s="79"/>
      <c r="QI567" s="79"/>
      <c r="QJ567" s="79"/>
      <c r="QK567" s="79"/>
      <c r="QL567" s="79"/>
      <c r="QM567" s="79"/>
      <c r="QN567" s="79"/>
      <c r="QO567" s="79"/>
      <c r="QP567" s="79"/>
      <c r="QQ567" s="79"/>
      <c r="QR567" s="79"/>
      <c r="QS567" s="79"/>
    </row>
    <row r="568" spans="1:461" s="78" customFormat="1" ht="123.75" customHeight="1" x14ac:dyDescent="0.25">
      <c r="A568" s="909"/>
      <c r="B568" s="910"/>
      <c r="C568" s="914"/>
      <c r="D568" s="914"/>
      <c r="E568" s="917"/>
      <c r="F568" s="896"/>
      <c r="G568" s="419" t="s">
        <v>1535</v>
      </c>
      <c r="H568" s="157" t="s">
        <v>1536</v>
      </c>
      <c r="I568" s="157" t="s">
        <v>1537</v>
      </c>
      <c r="J568" s="88">
        <f t="shared" si="9"/>
        <v>5</v>
      </c>
      <c r="K568" s="420" t="s">
        <v>1538</v>
      </c>
      <c r="L568" s="897"/>
      <c r="M568" s="898"/>
      <c r="N568" s="421">
        <v>0</v>
      </c>
      <c r="O568" s="422"/>
      <c r="P568" s="231">
        <v>1</v>
      </c>
      <c r="Q568" s="231">
        <v>0</v>
      </c>
      <c r="R568" s="231">
        <v>1</v>
      </c>
      <c r="S568" s="207">
        <v>0</v>
      </c>
      <c r="T568" s="231">
        <v>1</v>
      </c>
      <c r="U568" s="231">
        <v>0</v>
      </c>
      <c r="V568" s="231">
        <v>1</v>
      </c>
      <c r="W568" s="231"/>
      <c r="X568" s="231"/>
      <c r="Y568" s="207">
        <v>1</v>
      </c>
      <c r="Z568" s="417" t="s">
        <v>1539</v>
      </c>
      <c r="AA568" s="330" t="s">
        <v>285</v>
      </c>
      <c r="AB568" s="330" t="s">
        <v>458</v>
      </c>
      <c r="AC568" s="418" t="s">
        <v>1534</v>
      </c>
      <c r="AD568" s="79"/>
      <c r="AE568" s="79"/>
      <c r="AF568" s="79"/>
      <c r="AG568" s="79"/>
      <c r="AH568" s="79"/>
      <c r="AI568" s="79"/>
      <c r="AJ568" s="79"/>
      <c r="AK568" s="79"/>
      <c r="AL568" s="79"/>
      <c r="AM568" s="79"/>
      <c r="AN568" s="79"/>
      <c r="AO568" s="79"/>
      <c r="AP568" s="79"/>
      <c r="AQ568" s="79"/>
      <c r="AR568" s="79"/>
      <c r="AS568" s="79"/>
      <c r="AT568" s="79"/>
      <c r="AU568" s="79"/>
      <c r="AV568" s="79"/>
      <c r="AW568" s="79"/>
      <c r="AX568" s="79"/>
      <c r="AY568" s="79"/>
      <c r="AZ568" s="79"/>
      <c r="BA568" s="79"/>
      <c r="BB568" s="79"/>
      <c r="BC568" s="79"/>
      <c r="BD568" s="79"/>
      <c r="BE568" s="79"/>
      <c r="BF568" s="79"/>
      <c r="BG568" s="79"/>
      <c r="BH568" s="79"/>
      <c r="BI568" s="79"/>
      <c r="BJ568" s="79"/>
      <c r="BK568" s="79"/>
      <c r="BL568" s="79"/>
      <c r="BM568" s="79"/>
      <c r="BN568" s="79"/>
      <c r="BO568" s="79"/>
      <c r="BP568" s="79"/>
      <c r="BQ568" s="79"/>
      <c r="BR568" s="79"/>
      <c r="BS568" s="79"/>
      <c r="BT568" s="79"/>
      <c r="BU568" s="79"/>
      <c r="BV568" s="79"/>
      <c r="BW568" s="79"/>
      <c r="BX568" s="79"/>
      <c r="BY568" s="79"/>
      <c r="BZ568" s="79"/>
      <c r="CA568" s="79"/>
      <c r="CB568" s="79"/>
      <c r="CC568" s="79"/>
      <c r="CD568" s="79"/>
      <c r="CE568" s="79"/>
      <c r="CF568" s="79"/>
      <c r="CG568" s="79"/>
      <c r="CH568" s="79"/>
      <c r="CI568" s="79"/>
      <c r="CJ568" s="79"/>
      <c r="CK568" s="79"/>
      <c r="CL568" s="79"/>
      <c r="CM568" s="79"/>
      <c r="CN568" s="79"/>
      <c r="CO568" s="79"/>
      <c r="CP568" s="79"/>
      <c r="CQ568" s="79"/>
      <c r="CR568" s="79"/>
      <c r="CS568" s="79"/>
      <c r="CT568" s="79"/>
      <c r="CU568" s="79"/>
      <c r="CV568" s="79"/>
      <c r="CW568" s="79"/>
      <c r="CX568" s="79"/>
      <c r="CY568" s="79"/>
      <c r="CZ568" s="79"/>
      <c r="DA568" s="79"/>
      <c r="DB568" s="79"/>
      <c r="DC568" s="79"/>
      <c r="DD568" s="79"/>
      <c r="DE568" s="79"/>
      <c r="DF568" s="79"/>
      <c r="DG568" s="79"/>
      <c r="DH568" s="79"/>
      <c r="DI568" s="79"/>
      <c r="DJ568" s="79"/>
      <c r="DK568" s="79"/>
      <c r="DL568" s="79"/>
      <c r="DM568" s="79"/>
      <c r="DN568" s="79"/>
      <c r="DO568" s="79"/>
      <c r="DP568" s="79"/>
      <c r="DQ568" s="79"/>
      <c r="DR568" s="79"/>
      <c r="DS568" s="79"/>
      <c r="DT568" s="79"/>
      <c r="DU568" s="79"/>
      <c r="DV568" s="79"/>
      <c r="DW568" s="79"/>
      <c r="DX568" s="79"/>
      <c r="DY568" s="79"/>
      <c r="DZ568" s="79"/>
      <c r="EA568" s="79"/>
      <c r="EB568" s="79"/>
      <c r="EC568" s="79"/>
      <c r="ED568" s="79"/>
      <c r="EE568" s="79"/>
      <c r="EF568" s="79"/>
      <c r="EG568" s="79"/>
      <c r="EH568" s="79"/>
      <c r="EI568" s="79"/>
      <c r="EJ568" s="79"/>
      <c r="EK568" s="79"/>
      <c r="EL568" s="79"/>
      <c r="EM568" s="79"/>
      <c r="EN568" s="79"/>
      <c r="EO568" s="79"/>
      <c r="EP568" s="79"/>
      <c r="EQ568" s="79"/>
      <c r="ER568" s="79"/>
      <c r="ES568" s="79"/>
      <c r="ET568" s="79"/>
      <c r="EU568" s="79"/>
      <c r="EV568" s="79"/>
      <c r="EW568" s="79"/>
      <c r="EX568" s="79"/>
      <c r="EY568" s="79"/>
      <c r="EZ568" s="79"/>
      <c r="FA568" s="79"/>
      <c r="FB568" s="79"/>
      <c r="FC568" s="79"/>
      <c r="FD568" s="79"/>
      <c r="FE568" s="79"/>
      <c r="FF568" s="79"/>
      <c r="FG568" s="79"/>
      <c r="FH568" s="79"/>
      <c r="FI568" s="79"/>
      <c r="FJ568" s="79"/>
      <c r="FK568" s="79"/>
      <c r="FL568" s="79"/>
      <c r="FM568" s="79"/>
      <c r="FN568" s="79"/>
      <c r="FO568" s="79"/>
      <c r="FP568" s="79"/>
      <c r="FQ568" s="79"/>
      <c r="FR568" s="79"/>
      <c r="FS568" s="79"/>
      <c r="FT568" s="79"/>
      <c r="FU568" s="79"/>
      <c r="FV568" s="79"/>
      <c r="FW568" s="79"/>
      <c r="FX568" s="79"/>
      <c r="FY568" s="79"/>
      <c r="FZ568" s="79"/>
      <c r="GA568" s="79"/>
      <c r="GB568" s="79"/>
      <c r="GC568" s="79"/>
      <c r="GD568" s="79"/>
      <c r="GE568" s="79"/>
      <c r="GF568" s="79"/>
      <c r="GG568" s="79"/>
      <c r="GH568" s="79"/>
      <c r="GI568" s="79"/>
      <c r="GJ568" s="79"/>
      <c r="GK568" s="79"/>
      <c r="GL568" s="79"/>
      <c r="GM568" s="79"/>
      <c r="GN568" s="79"/>
      <c r="GO568" s="79"/>
      <c r="GP568" s="79"/>
      <c r="GQ568" s="79"/>
      <c r="GR568" s="79"/>
      <c r="GS568" s="79"/>
      <c r="GT568" s="79"/>
      <c r="GU568" s="79"/>
      <c r="GV568" s="79"/>
      <c r="GW568" s="79"/>
      <c r="GX568" s="79"/>
      <c r="GY568" s="79"/>
      <c r="GZ568" s="79"/>
      <c r="HA568" s="79"/>
      <c r="HB568" s="79"/>
      <c r="HC568" s="79"/>
      <c r="HD568" s="79"/>
      <c r="HE568" s="79"/>
      <c r="HF568" s="79"/>
      <c r="HG568" s="79"/>
      <c r="HH568" s="79"/>
      <c r="HI568" s="79"/>
      <c r="HJ568" s="79"/>
      <c r="HK568" s="79"/>
      <c r="HL568" s="79"/>
      <c r="HM568" s="79"/>
      <c r="HN568" s="79"/>
      <c r="HO568" s="79"/>
      <c r="HP568" s="79"/>
      <c r="HQ568" s="79"/>
      <c r="HR568" s="79"/>
      <c r="HS568" s="79"/>
      <c r="HT568" s="79"/>
      <c r="HU568" s="79"/>
      <c r="HV568" s="79"/>
      <c r="HW568" s="79"/>
      <c r="HX568" s="79"/>
      <c r="HY568" s="79"/>
      <c r="HZ568" s="79"/>
      <c r="IA568" s="79"/>
      <c r="IB568" s="79"/>
      <c r="IC568" s="79"/>
      <c r="ID568" s="79"/>
      <c r="IE568" s="79"/>
      <c r="IF568" s="79"/>
      <c r="IG568" s="79"/>
      <c r="IH568" s="79"/>
      <c r="II568" s="79"/>
      <c r="IJ568" s="79"/>
      <c r="IK568" s="79"/>
      <c r="IL568" s="79"/>
      <c r="IM568" s="79"/>
      <c r="IN568" s="79"/>
      <c r="IO568" s="79"/>
      <c r="IP568" s="79"/>
      <c r="IQ568" s="79"/>
      <c r="IR568" s="79"/>
      <c r="IS568" s="79"/>
      <c r="IT568" s="79"/>
      <c r="IU568" s="79"/>
      <c r="IV568" s="79"/>
      <c r="IW568" s="79"/>
      <c r="IX568" s="79"/>
      <c r="IY568" s="79"/>
      <c r="IZ568" s="79"/>
      <c r="JA568" s="79"/>
      <c r="JB568" s="79"/>
      <c r="JC568" s="79"/>
      <c r="JD568" s="79"/>
      <c r="JE568" s="79"/>
      <c r="JF568" s="79"/>
      <c r="JG568" s="79"/>
      <c r="JH568" s="79"/>
      <c r="JI568" s="79"/>
      <c r="JJ568" s="79"/>
      <c r="JK568" s="79"/>
      <c r="JL568" s="79"/>
      <c r="JM568" s="79"/>
      <c r="JN568" s="79"/>
      <c r="JO568" s="79"/>
      <c r="JP568" s="79"/>
      <c r="JQ568" s="79"/>
      <c r="JR568" s="79"/>
      <c r="JS568" s="79"/>
      <c r="JT568" s="79"/>
      <c r="JU568" s="79"/>
      <c r="JV568" s="79"/>
      <c r="JW568" s="79"/>
      <c r="JX568" s="79"/>
      <c r="JY568" s="79"/>
      <c r="JZ568" s="79"/>
      <c r="KA568" s="79"/>
      <c r="KB568" s="79"/>
      <c r="KC568" s="79"/>
      <c r="KD568" s="79"/>
      <c r="KE568" s="79"/>
      <c r="KF568" s="79"/>
      <c r="KG568" s="79"/>
      <c r="KH568" s="79"/>
      <c r="KI568" s="79"/>
      <c r="KJ568" s="79"/>
      <c r="KK568" s="79"/>
      <c r="KL568" s="79"/>
      <c r="KM568" s="79"/>
      <c r="KN568" s="79"/>
      <c r="KO568" s="79"/>
      <c r="KP568" s="79"/>
      <c r="KQ568" s="79"/>
      <c r="KR568" s="79"/>
      <c r="KS568" s="79"/>
      <c r="KT568" s="79"/>
      <c r="KU568" s="79"/>
      <c r="KV568" s="79"/>
      <c r="KW568" s="79"/>
      <c r="KX568" s="79"/>
      <c r="KY568" s="79"/>
      <c r="KZ568" s="79"/>
      <c r="LA568" s="79"/>
      <c r="LB568" s="79"/>
      <c r="LC568" s="79"/>
      <c r="LD568" s="79"/>
      <c r="LE568" s="79"/>
      <c r="LF568" s="79"/>
      <c r="LG568" s="79"/>
      <c r="LH568" s="79"/>
      <c r="LI568" s="79"/>
      <c r="LJ568" s="79"/>
      <c r="LK568" s="79"/>
      <c r="LL568" s="79"/>
      <c r="LM568" s="79"/>
      <c r="LN568" s="79"/>
      <c r="LO568" s="79"/>
      <c r="LP568" s="79"/>
      <c r="LQ568" s="79"/>
      <c r="LR568" s="79"/>
      <c r="LS568" s="79"/>
      <c r="LT568" s="79"/>
      <c r="LU568" s="79"/>
      <c r="LV568" s="79"/>
      <c r="LW568" s="79"/>
      <c r="LX568" s="79"/>
      <c r="LY568" s="79"/>
      <c r="LZ568" s="79"/>
      <c r="MA568" s="79"/>
      <c r="MB568" s="79"/>
      <c r="MC568" s="79"/>
      <c r="MD568" s="79"/>
      <c r="ME568" s="79"/>
      <c r="MF568" s="79"/>
      <c r="MG568" s="79"/>
      <c r="MH568" s="79"/>
      <c r="MI568" s="79"/>
      <c r="MJ568" s="79"/>
      <c r="MK568" s="79"/>
      <c r="ML568" s="79"/>
      <c r="MM568" s="79"/>
      <c r="MN568" s="79"/>
      <c r="MO568" s="79"/>
      <c r="MP568" s="79"/>
      <c r="MQ568" s="79"/>
      <c r="MR568" s="79"/>
      <c r="MS568" s="79"/>
      <c r="MT568" s="79"/>
      <c r="MU568" s="79"/>
      <c r="MV568" s="79"/>
      <c r="MW568" s="79"/>
      <c r="MX568" s="79"/>
      <c r="MY568" s="79"/>
      <c r="MZ568" s="79"/>
      <c r="NA568" s="79"/>
      <c r="NB568" s="79"/>
      <c r="NC568" s="79"/>
      <c r="ND568" s="79"/>
      <c r="NE568" s="79"/>
      <c r="NF568" s="79"/>
      <c r="NG568" s="79"/>
      <c r="NH568" s="79"/>
      <c r="NI568" s="79"/>
      <c r="NJ568" s="79"/>
      <c r="NK568" s="79"/>
      <c r="NL568" s="79"/>
      <c r="NM568" s="79"/>
      <c r="NN568" s="79"/>
      <c r="NO568" s="79"/>
      <c r="NP568" s="79"/>
      <c r="NQ568" s="79"/>
      <c r="NR568" s="79"/>
      <c r="NS568" s="79"/>
      <c r="NT568" s="79"/>
      <c r="NU568" s="79"/>
      <c r="NV568" s="79"/>
      <c r="NW568" s="79"/>
      <c r="NX568" s="79"/>
      <c r="NY568" s="79"/>
      <c r="NZ568" s="79"/>
      <c r="OA568" s="79"/>
      <c r="OB568" s="79"/>
      <c r="OC568" s="79"/>
      <c r="OD568" s="79"/>
      <c r="OE568" s="79"/>
      <c r="OF568" s="79"/>
      <c r="OG568" s="79"/>
      <c r="OH568" s="79"/>
      <c r="OI568" s="79"/>
      <c r="OJ568" s="79"/>
      <c r="OK568" s="79"/>
      <c r="OL568" s="79"/>
      <c r="OM568" s="79"/>
      <c r="ON568" s="79"/>
      <c r="OO568" s="79"/>
      <c r="OP568" s="79"/>
      <c r="OQ568" s="79"/>
      <c r="OR568" s="79"/>
      <c r="OS568" s="79"/>
      <c r="OT568" s="79"/>
      <c r="OU568" s="79"/>
      <c r="OV568" s="79"/>
      <c r="OW568" s="79"/>
      <c r="OX568" s="79"/>
      <c r="OY568" s="79"/>
      <c r="OZ568" s="79"/>
      <c r="PA568" s="79"/>
      <c r="PB568" s="79"/>
      <c r="PC568" s="79"/>
      <c r="PD568" s="79"/>
      <c r="PE568" s="79"/>
      <c r="PF568" s="79"/>
      <c r="PG568" s="79"/>
      <c r="PH568" s="79"/>
      <c r="PI568" s="79"/>
      <c r="PJ568" s="79"/>
      <c r="PK568" s="79"/>
      <c r="PL568" s="79"/>
      <c r="PM568" s="79"/>
      <c r="PN568" s="79"/>
      <c r="PO568" s="79"/>
      <c r="PP568" s="79"/>
      <c r="PQ568" s="79"/>
      <c r="PR568" s="79"/>
      <c r="PS568" s="79"/>
      <c r="PT568" s="79"/>
      <c r="PU568" s="79"/>
      <c r="PV568" s="79"/>
      <c r="PW568" s="79"/>
      <c r="PX568" s="79"/>
      <c r="PY568" s="79"/>
      <c r="PZ568" s="79"/>
      <c r="QA568" s="79"/>
      <c r="QB568" s="79"/>
      <c r="QC568" s="79"/>
      <c r="QD568" s="79"/>
      <c r="QE568" s="79"/>
      <c r="QF568" s="79"/>
      <c r="QG568" s="79"/>
      <c r="QH568" s="79"/>
      <c r="QI568" s="79"/>
      <c r="QJ568" s="79"/>
      <c r="QK568" s="79"/>
      <c r="QL568" s="79"/>
      <c r="QM568" s="79"/>
      <c r="QN568" s="79"/>
      <c r="QO568" s="79"/>
      <c r="QP568" s="79"/>
      <c r="QQ568" s="79"/>
      <c r="QR568" s="79"/>
      <c r="QS568" s="79"/>
    </row>
    <row r="569" spans="1:461" s="78" customFormat="1" ht="110.25" customHeight="1" x14ac:dyDescent="0.25">
      <c r="A569" s="909"/>
      <c r="B569" s="910"/>
      <c r="C569" s="914"/>
      <c r="D569" s="914"/>
      <c r="E569" s="917"/>
      <c r="F569" s="93" t="s">
        <v>1540</v>
      </c>
      <c r="G569" s="419" t="s">
        <v>1541</v>
      </c>
      <c r="H569" s="68" t="s">
        <v>1542</v>
      </c>
      <c r="I569" s="68" t="s">
        <v>1543</v>
      </c>
      <c r="J569" s="88">
        <f t="shared" si="9"/>
        <v>100</v>
      </c>
      <c r="K569" s="157" t="s">
        <v>1544</v>
      </c>
      <c r="L569" s="897"/>
      <c r="M569" s="898"/>
      <c r="N569" s="421">
        <v>5</v>
      </c>
      <c r="O569" s="421">
        <v>10</v>
      </c>
      <c r="P569" s="421">
        <v>10</v>
      </c>
      <c r="Q569" s="421">
        <v>5</v>
      </c>
      <c r="R569" s="421">
        <v>10</v>
      </c>
      <c r="S569" s="421">
        <v>10</v>
      </c>
      <c r="T569" s="421">
        <v>5</v>
      </c>
      <c r="U569" s="421">
        <v>10</v>
      </c>
      <c r="V569" s="421">
        <v>10</v>
      </c>
      <c r="W569" s="421">
        <v>10</v>
      </c>
      <c r="X569" s="421">
        <v>10</v>
      </c>
      <c r="Y569" s="421">
        <v>5</v>
      </c>
      <c r="Z569" s="417" t="s">
        <v>1539</v>
      </c>
      <c r="AA569" s="330" t="s">
        <v>285</v>
      </c>
      <c r="AB569" s="330" t="s">
        <v>458</v>
      </c>
      <c r="AC569" s="418" t="s">
        <v>1534</v>
      </c>
      <c r="AD569" s="79"/>
      <c r="AE569" s="79"/>
      <c r="AF569" s="79"/>
      <c r="AG569" s="79"/>
      <c r="AH569" s="79"/>
      <c r="AI569" s="79"/>
      <c r="AJ569" s="79"/>
      <c r="AK569" s="79"/>
      <c r="AL569" s="79"/>
      <c r="AM569" s="79"/>
      <c r="AN569" s="79"/>
      <c r="AO569" s="79"/>
      <c r="AP569" s="79"/>
      <c r="AQ569" s="79"/>
      <c r="AR569" s="79"/>
      <c r="AS569" s="79"/>
      <c r="AT569" s="79"/>
      <c r="AU569" s="79"/>
      <c r="AV569" s="79"/>
      <c r="AW569" s="79"/>
      <c r="AX569" s="79"/>
      <c r="AY569" s="79"/>
      <c r="AZ569" s="79"/>
      <c r="BA569" s="79"/>
      <c r="BB569" s="79"/>
      <c r="BC569" s="79"/>
      <c r="BD569" s="79"/>
      <c r="BE569" s="79"/>
      <c r="BF569" s="79"/>
      <c r="BG569" s="79"/>
      <c r="BH569" s="79"/>
      <c r="BI569" s="79"/>
      <c r="BJ569" s="79"/>
      <c r="BK569" s="79"/>
      <c r="BL569" s="79"/>
      <c r="BM569" s="79"/>
      <c r="BN569" s="79"/>
      <c r="BO569" s="79"/>
      <c r="BP569" s="79"/>
      <c r="BQ569" s="79"/>
      <c r="BR569" s="79"/>
      <c r="BS569" s="79"/>
      <c r="BT569" s="79"/>
      <c r="BU569" s="79"/>
      <c r="BV569" s="79"/>
      <c r="BW569" s="79"/>
      <c r="BX569" s="79"/>
      <c r="BY569" s="79"/>
      <c r="BZ569" s="79"/>
      <c r="CA569" s="79"/>
      <c r="CB569" s="79"/>
      <c r="CC569" s="79"/>
      <c r="CD569" s="79"/>
      <c r="CE569" s="79"/>
      <c r="CF569" s="79"/>
      <c r="CG569" s="79"/>
      <c r="CH569" s="79"/>
      <c r="CI569" s="79"/>
      <c r="CJ569" s="79"/>
      <c r="CK569" s="79"/>
      <c r="CL569" s="79"/>
      <c r="CM569" s="79"/>
      <c r="CN569" s="79"/>
      <c r="CO569" s="79"/>
      <c r="CP569" s="79"/>
      <c r="CQ569" s="79"/>
      <c r="CR569" s="79"/>
      <c r="CS569" s="79"/>
      <c r="CT569" s="79"/>
      <c r="CU569" s="79"/>
      <c r="CV569" s="79"/>
      <c r="CW569" s="79"/>
      <c r="CX569" s="79"/>
      <c r="CY569" s="79"/>
      <c r="CZ569" s="79"/>
      <c r="DA569" s="79"/>
      <c r="DB569" s="79"/>
      <c r="DC569" s="79"/>
      <c r="DD569" s="79"/>
      <c r="DE569" s="79"/>
      <c r="DF569" s="79"/>
      <c r="DG569" s="79"/>
      <c r="DH569" s="79"/>
      <c r="DI569" s="79"/>
      <c r="DJ569" s="79"/>
      <c r="DK569" s="79"/>
      <c r="DL569" s="79"/>
      <c r="DM569" s="79"/>
      <c r="DN569" s="79"/>
      <c r="DO569" s="79"/>
      <c r="DP569" s="79"/>
      <c r="DQ569" s="79"/>
      <c r="DR569" s="79"/>
      <c r="DS569" s="79"/>
      <c r="DT569" s="79"/>
      <c r="DU569" s="79"/>
      <c r="DV569" s="79"/>
      <c r="DW569" s="79"/>
      <c r="DX569" s="79"/>
      <c r="DY569" s="79"/>
      <c r="DZ569" s="79"/>
      <c r="EA569" s="79"/>
      <c r="EB569" s="79"/>
      <c r="EC569" s="79"/>
      <c r="ED569" s="79"/>
      <c r="EE569" s="79"/>
      <c r="EF569" s="79"/>
      <c r="EG569" s="79"/>
      <c r="EH569" s="79"/>
      <c r="EI569" s="79"/>
      <c r="EJ569" s="79"/>
      <c r="EK569" s="79"/>
      <c r="EL569" s="79"/>
      <c r="EM569" s="79"/>
      <c r="EN569" s="79"/>
      <c r="EO569" s="79"/>
      <c r="EP569" s="79"/>
      <c r="EQ569" s="79"/>
      <c r="ER569" s="79"/>
      <c r="ES569" s="79"/>
      <c r="ET569" s="79"/>
      <c r="EU569" s="79"/>
      <c r="EV569" s="79"/>
      <c r="EW569" s="79"/>
      <c r="EX569" s="79"/>
      <c r="EY569" s="79"/>
      <c r="EZ569" s="79"/>
      <c r="FA569" s="79"/>
      <c r="FB569" s="79"/>
      <c r="FC569" s="79"/>
      <c r="FD569" s="79"/>
      <c r="FE569" s="79"/>
      <c r="FF569" s="79"/>
      <c r="FG569" s="79"/>
      <c r="FH569" s="79"/>
      <c r="FI569" s="79"/>
      <c r="FJ569" s="79"/>
      <c r="FK569" s="79"/>
      <c r="FL569" s="79"/>
      <c r="FM569" s="79"/>
      <c r="FN569" s="79"/>
      <c r="FO569" s="79"/>
      <c r="FP569" s="79"/>
      <c r="FQ569" s="79"/>
      <c r="FR569" s="79"/>
      <c r="FS569" s="79"/>
      <c r="FT569" s="79"/>
      <c r="FU569" s="79"/>
      <c r="FV569" s="79"/>
      <c r="FW569" s="79"/>
      <c r="FX569" s="79"/>
      <c r="FY569" s="79"/>
      <c r="FZ569" s="79"/>
      <c r="GA569" s="79"/>
      <c r="GB569" s="79"/>
      <c r="GC569" s="79"/>
      <c r="GD569" s="79"/>
      <c r="GE569" s="79"/>
      <c r="GF569" s="79"/>
      <c r="GG569" s="79"/>
      <c r="GH569" s="79"/>
      <c r="GI569" s="79"/>
      <c r="GJ569" s="79"/>
      <c r="GK569" s="79"/>
      <c r="GL569" s="79"/>
      <c r="GM569" s="79"/>
      <c r="GN569" s="79"/>
      <c r="GO569" s="79"/>
      <c r="GP569" s="79"/>
      <c r="GQ569" s="79"/>
      <c r="GR569" s="79"/>
      <c r="GS569" s="79"/>
      <c r="GT569" s="79"/>
      <c r="GU569" s="79"/>
      <c r="GV569" s="79"/>
      <c r="GW569" s="79"/>
      <c r="GX569" s="79"/>
      <c r="GY569" s="79"/>
      <c r="GZ569" s="79"/>
      <c r="HA569" s="79"/>
      <c r="HB569" s="79"/>
      <c r="HC569" s="79"/>
      <c r="HD569" s="79"/>
      <c r="HE569" s="79"/>
      <c r="HF569" s="79"/>
      <c r="HG569" s="79"/>
      <c r="HH569" s="79"/>
      <c r="HI569" s="79"/>
      <c r="HJ569" s="79"/>
      <c r="HK569" s="79"/>
      <c r="HL569" s="79"/>
      <c r="HM569" s="79"/>
      <c r="HN569" s="79"/>
      <c r="HO569" s="79"/>
      <c r="HP569" s="79"/>
      <c r="HQ569" s="79"/>
      <c r="HR569" s="79"/>
      <c r="HS569" s="79"/>
      <c r="HT569" s="79"/>
      <c r="HU569" s="79"/>
      <c r="HV569" s="79"/>
      <c r="HW569" s="79"/>
      <c r="HX569" s="79"/>
      <c r="HY569" s="79"/>
      <c r="HZ569" s="79"/>
      <c r="IA569" s="79"/>
      <c r="IB569" s="79"/>
      <c r="IC569" s="79"/>
      <c r="ID569" s="79"/>
      <c r="IE569" s="79"/>
      <c r="IF569" s="79"/>
      <c r="IG569" s="79"/>
      <c r="IH569" s="79"/>
      <c r="II569" s="79"/>
      <c r="IJ569" s="79"/>
      <c r="IK569" s="79"/>
      <c r="IL569" s="79"/>
      <c r="IM569" s="79"/>
      <c r="IN569" s="79"/>
      <c r="IO569" s="79"/>
      <c r="IP569" s="79"/>
      <c r="IQ569" s="79"/>
      <c r="IR569" s="79"/>
      <c r="IS569" s="79"/>
      <c r="IT569" s="79"/>
      <c r="IU569" s="79"/>
      <c r="IV569" s="79"/>
      <c r="IW569" s="79"/>
      <c r="IX569" s="79"/>
      <c r="IY569" s="79"/>
      <c r="IZ569" s="79"/>
      <c r="JA569" s="79"/>
      <c r="JB569" s="79"/>
      <c r="JC569" s="79"/>
      <c r="JD569" s="79"/>
      <c r="JE569" s="79"/>
      <c r="JF569" s="79"/>
      <c r="JG569" s="79"/>
      <c r="JH569" s="79"/>
      <c r="JI569" s="79"/>
      <c r="JJ569" s="79"/>
      <c r="JK569" s="79"/>
      <c r="JL569" s="79"/>
      <c r="JM569" s="79"/>
      <c r="JN569" s="79"/>
      <c r="JO569" s="79"/>
      <c r="JP569" s="79"/>
      <c r="JQ569" s="79"/>
      <c r="JR569" s="79"/>
      <c r="JS569" s="79"/>
      <c r="JT569" s="79"/>
      <c r="JU569" s="79"/>
      <c r="JV569" s="79"/>
      <c r="JW569" s="79"/>
      <c r="JX569" s="79"/>
      <c r="JY569" s="79"/>
      <c r="JZ569" s="79"/>
      <c r="KA569" s="79"/>
      <c r="KB569" s="79"/>
      <c r="KC569" s="79"/>
      <c r="KD569" s="79"/>
      <c r="KE569" s="79"/>
      <c r="KF569" s="79"/>
      <c r="KG569" s="79"/>
      <c r="KH569" s="79"/>
      <c r="KI569" s="79"/>
      <c r="KJ569" s="79"/>
      <c r="KK569" s="79"/>
      <c r="KL569" s="79"/>
      <c r="KM569" s="79"/>
      <c r="KN569" s="79"/>
      <c r="KO569" s="79"/>
      <c r="KP569" s="79"/>
      <c r="KQ569" s="79"/>
      <c r="KR569" s="79"/>
      <c r="KS569" s="79"/>
      <c r="KT569" s="79"/>
      <c r="KU569" s="79"/>
      <c r="KV569" s="79"/>
      <c r="KW569" s="79"/>
      <c r="KX569" s="79"/>
      <c r="KY569" s="79"/>
      <c r="KZ569" s="79"/>
      <c r="LA569" s="79"/>
      <c r="LB569" s="79"/>
      <c r="LC569" s="79"/>
      <c r="LD569" s="79"/>
      <c r="LE569" s="79"/>
      <c r="LF569" s="79"/>
      <c r="LG569" s="79"/>
      <c r="LH569" s="79"/>
      <c r="LI569" s="79"/>
      <c r="LJ569" s="79"/>
      <c r="LK569" s="79"/>
      <c r="LL569" s="79"/>
      <c r="LM569" s="79"/>
      <c r="LN569" s="79"/>
      <c r="LO569" s="79"/>
      <c r="LP569" s="79"/>
      <c r="LQ569" s="79"/>
      <c r="LR569" s="79"/>
      <c r="LS569" s="79"/>
      <c r="LT569" s="79"/>
      <c r="LU569" s="79"/>
      <c r="LV569" s="79"/>
      <c r="LW569" s="79"/>
      <c r="LX569" s="79"/>
      <c r="LY569" s="79"/>
      <c r="LZ569" s="79"/>
      <c r="MA569" s="79"/>
      <c r="MB569" s="79"/>
      <c r="MC569" s="79"/>
      <c r="MD569" s="79"/>
      <c r="ME569" s="79"/>
      <c r="MF569" s="79"/>
      <c r="MG569" s="79"/>
      <c r="MH569" s="79"/>
      <c r="MI569" s="79"/>
      <c r="MJ569" s="79"/>
      <c r="MK569" s="79"/>
      <c r="ML569" s="79"/>
      <c r="MM569" s="79"/>
      <c r="MN569" s="79"/>
      <c r="MO569" s="79"/>
      <c r="MP569" s="79"/>
      <c r="MQ569" s="79"/>
      <c r="MR569" s="79"/>
      <c r="MS569" s="79"/>
      <c r="MT569" s="79"/>
      <c r="MU569" s="79"/>
      <c r="MV569" s="79"/>
      <c r="MW569" s="79"/>
      <c r="MX569" s="79"/>
      <c r="MY569" s="79"/>
      <c r="MZ569" s="79"/>
      <c r="NA569" s="79"/>
      <c r="NB569" s="79"/>
      <c r="NC569" s="79"/>
      <c r="ND569" s="79"/>
      <c r="NE569" s="79"/>
      <c r="NF569" s="79"/>
      <c r="NG569" s="79"/>
      <c r="NH569" s="79"/>
      <c r="NI569" s="79"/>
      <c r="NJ569" s="79"/>
      <c r="NK569" s="79"/>
      <c r="NL569" s="79"/>
      <c r="NM569" s="79"/>
      <c r="NN569" s="79"/>
      <c r="NO569" s="79"/>
      <c r="NP569" s="79"/>
      <c r="NQ569" s="79"/>
      <c r="NR569" s="79"/>
      <c r="NS569" s="79"/>
      <c r="NT569" s="79"/>
      <c r="NU569" s="79"/>
      <c r="NV569" s="79"/>
      <c r="NW569" s="79"/>
      <c r="NX569" s="79"/>
      <c r="NY569" s="79"/>
      <c r="NZ569" s="79"/>
      <c r="OA569" s="79"/>
      <c r="OB569" s="79"/>
      <c r="OC569" s="79"/>
      <c r="OD569" s="79"/>
      <c r="OE569" s="79"/>
      <c r="OF569" s="79"/>
      <c r="OG569" s="79"/>
      <c r="OH569" s="79"/>
      <c r="OI569" s="79"/>
      <c r="OJ569" s="79"/>
      <c r="OK569" s="79"/>
      <c r="OL569" s="79"/>
      <c r="OM569" s="79"/>
      <c r="ON569" s="79"/>
      <c r="OO569" s="79"/>
      <c r="OP569" s="79"/>
      <c r="OQ569" s="79"/>
      <c r="OR569" s="79"/>
      <c r="OS569" s="79"/>
      <c r="OT569" s="79"/>
      <c r="OU569" s="79"/>
      <c r="OV569" s="79"/>
      <c r="OW569" s="79"/>
      <c r="OX569" s="79"/>
      <c r="OY569" s="79"/>
      <c r="OZ569" s="79"/>
      <c r="PA569" s="79"/>
      <c r="PB569" s="79"/>
      <c r="PC569" s="79"/>
      <c r="PD569" s="79"/>
      <c r="PE569" s="79"/>
      <c r="PF569" s="79"/>
      <c r="PG569" s="79"/>
      <c r="PH569" s="79"/>
      <c r="PI569" s="79"/>
      <c r="PJ569" s="79"/>
      <c r="PK569" s="79"/>
      <c r="PL569" s="79"/>
      <c r="PM569" s="79"/>
      <c r="PN569" s="79"/>
      <c r="PO569" s="79"/>
      <c r="PP569" s="79"/>
      <c r="PQ569" s="79"/>
      <c r="PR569" s="79"/>
      <c r="PS569" s="79"/>
      <c r="PT569" s="79"/>
      <c r="PU569" s="79"/>
      <c r="PV569" s="79"/>
      <c r="PW569" s="79"/>
      <c r="PX569" s="79"/>
      <c r="PY569" s="79"/>
      <c r="PZ569" s="79"/>
      <c r="QA569" s="79"/>
      <c r="QB569" s="79"/>
      <c r="QC569" s="79"/>
      <c r="QD569" s="79"/>
      <c r="QE569" s="79"/>
      <c r="QF569" s="79"/>
      <c r="QG569" s="79"/>
      <c r="QH569" s="79"/>
      <c r="QI569" s="79"/>
      <c r="QJ569" s="79"/>
      <c r="QK569" s="79"/>
      <c r="QL569" s="79"/>
      <c r="QM569" s="79"/>
      <c r="QN569" s="79"/>
      <c r="QO569" s="79"/>
      <c r="QP569" s="79"/>
      <c r="QQ569" s="79"/>
      <c r="QR569" s="79"/>
      <c r="QS569" s="79"/>
    </row>
    <row r="570" spans="1:461" s="78" customFormat="1" ht="144" customHeight="1" x14ac:dyDescent="0.25">
      <c r="A570" s="909"/>
      <c r="B570" s="910"/>
      <c r="C570" s="914"/>
      <c r="D570" s="914"/>
      <c r="E570" s="917"/>
      <c r="F570" s="899" t="s">
        <v>1545</v>
      </c>
      <c r="G570" s="419" t="s">
        <v>1546</v>
      </c>
      <c r="H570" s="68" t="s">
        <v>1547</v>
      </c>
      <c r="I570" s="157" t="s">
        <v>1548</v>
      </c>
      <c r="J570" s="88">
        <f t="shared" si="9"/>
        <v>80</v>
      </c>
      <c r="K570" s="157" t="s">
        <v>1549</v>
      </c>
      <c r="L570" s="897"/>
      <c r="M570" s="898"/>
      <c r="N570" s="421">
        <v>5</v>
      </c>
      <c r="O570" s="421">
        <v>5</v>
      </c>
      <c r="P570" s="231">
        <v>10</v>
      </c>
      <c r="Q570" s="231">
        <v>2</v>
      </c>
      <c r="R570" s="231">
        <v>8</v>
      </c>
      <c r="S570" s="207">
        <v>10</v>
      </c>
      <c r="T570" s="231">
        <v>10</v>
      </c>
      <c r="U570" s="231">
        <v>5</v>
      </c>
      <c r="V570" s="231">
        <v>5</v>
      </c>
      <c r="W570" s="231">
        <v>5</v>
      </c>
      <c r="X570" s="231">
        <v>10</v>
      </c>
      <c r="Y570" s="207">
        <v>5</v>
      </c>
      <c r="Z570" s="417" t="s">
        <v>1539</v>
      </c>
      <c r="AA570" s="330" t="s">
        <v>285</v>
      </c>
      <c r="AB570" s="330" t="s">
        <v>458</v>
      </c>
      <c r="AC570" s="418" t="s">
        <v>1534</v>
      </c>
      <c r="AD570" s="79"/>
      <c r="AE570" s="79"/>
      <c r="AF570" s="79"/>
      <c r="AG570" s="79"/>
      <c r="AH570" s="79"/>
      <c r="AI570" s="79"/>
      <c r="AJ570" s="79"/>
      <c r="AK570" s="79"/>
      <c r="AL570" s="79"/>
      <c r="AM570" s="79"/>
      <c r="AN570" s="79"/>
      <c r="AO570" s="79"/>
      <c r="AP570" s="79"/>
      <c r="AQ570" s="79"/>
      <c r="AR570" s="79"/>
      <c r="AS570" s="79"/>
      <c r="AT570" s="79"/>
      <c r="AU570" s="79"/>
      <c r="AV570" s="79"/>
      <c r="AW570" s="79"/>
      <c r="AX570" s="79"/>
      <c r="AY570" s="79"/>
      <c r="AZ570" s="79"/>
      <c r="BA570" s="79"/>
      <c r="BB570" s="79"/>
      <c r="BC570" s="79"/>
      <c r="BD570" s="79"/>
      <c r="BE570" s="79"/>
      <c r="BF570" s="79"/>
      <c r="BG570" s="79"/>
      <c r="BH570" s="79"/>
      <c r="BI570" s="79"/>
      <c r="BJ570" s="79"/>
      <c r="BK570" s="79"/>
      <c r="BL570" s="79"/>
      <c r="BM570" s="79"/>
      <c r="BN570" s="79"/>
      <c r="BO570" s="79"/>
      <c r="BP570" s="79"/>
      <c r="BQ570" s="79"/>
      <c r="BR570" s="79"/>
      <c r="BS570" s="79"/>
      <c r="BT570" s="79"/>
      <c r="BU570" s="79"/>
      <c r="BV570" s="79"/>
      <c r="BW570" s="79"/>
      <c r="BX570" s="79"/>
      <c r="BY570" s="79"/>
      <c r="BZ570" s="79"/>
      <c r="CA570" s="79"/>
      <c r="CB570" s="79"/>
      <c r="CC570" s="79"/>
      <c r="CD570" s="79"/>
      <c r="CE570" s="79"/>
      <c r="CF570" s="79"/>
      <c r="CG570" s="79"/>
      <c r="CH570" s="79"/>
      <c r="CI570" s="79"/>
      <c r="CJ570" s="79"/>
      <c r="CK570" s="79"/>
      <c r="CL570" s="79"/>
      <c r="CM570" s="79"/>
      <c r="CN570" s="79"/>
      <c r="CO570" s="79"/>
      <c r="CP570" s="79"/>
      <c r="CQ570" s="79"/>
      <c r="CR570" s="79"/>
      <c r="CS570" s="79"/>
      <c r="CT570" s="79"/>
      <c r="CU570" s="79"/>
      <c r="CV570" s="79"/>
      <c r="CW570" s="79"/>
      <c r="CX570" s="79"/>
      <c r="CY570" s="79"/>
      <c r="CZ570" s="79"/>
      <c r="DA570" s="79"/>
      <c r="DB570" s="79"/>
      <c r="DC570" s="79"/>
      <c r="DD570" s="79"/>
      <c r="DE570" s="79"/>
      <c r="DF570" s="79"/>
      <c r="DG570" s="79"/>
      <c r="DH570" s="79"/>
      <c r="DI570" s="79"/>
      <c r="DJ570" s="79"/>
      <c r="DK570" s="79"/>
      <c r="DL570" s="79"/>
      <c r="DM570" s="79"/>
      <c r="DN570" s="79"/>
      <c r="DO570" s="79"/>
      <c r="DP570" s="79"/>
      <c r="DQ570" s="79"/>
      <c r="DR570" s="79"/>
      <c r="DS570" s="79"/>
      <c r="DT570" s="79"/>
      <c r="DU570" s="79"/>
      <c r="DV570" s="79"/>
      <c r="DW570" s="79"/>
      <c r="DX570" s="79"/>
      <c r="DY570" s="79"/>
      <c r="DZ570" s="79"/>
      <c r="EA570" s="79"/>
      <c r="EB570" s="79"/>
      <c r="EC570" s="79"/>
      <c r="ED570" s="79"/>
      <c r="EE570" s="79"/>
      <c r="EF570" s="79"/>
      <c r="EG570" s="79"/>
      <c r="EH570" s="79"/>
      <c r="EI570" s="79"/>
      <c r="EJ570" s="79"/>
      <c r="EK570" s="79"/>
      <c r="EL570" s="79"/>
      <c r="EM570" s="79"/>
      <c r="EN570" s="79"/>
      <c r="EO570" s="79"/>
      <c r="EP570" s="79"/>
      <c r="EQ570" s="79"/>
      <c r="ER570" s="79"/>
      <c r="ES570" s="79"/>
      <c r="ET570" s="79"/>
      <c r="EU570" s="79"/>
      <c r="EV570" s="79"/>
      <c r="EW570" s="79"/>
      <c r="EX570" s="79"/>
      <c r="EY570" s="79"/>
      <c r="EZ570" s="79"/>
      <c r="FA570" s="79"/>
      <c r="FB570" s="79"/>
      <c r="FC570" s="79"/>
      <c r="FD570" s="79"/>
      <c r="FE570" s="79"/>
      <c r="FF570" s="79"/>
      <c r="FG570" s="79"/>
      <c r="FH570" s="79"/>
      <c r="FI570" s="79"/>
      <c r="FJ570" s="79"/>
      <c r="FK570" s="79"/>
      <c r="FL570" s="79"/>
      <c r="FM570" s="79"/>
      <c r="FN570" s="79"/>
      <c r="FO570" s="79"/>
      <c r="FP570" s="79"/>
      <c r="FQ570" s="79"/>
      <c r="FR570" s="79"/>
      <c r="FS570" s="79"/>
      <c r="FT570" s="79"/>
      <c r="FU570" s="79"/>
      <c r="FV570" s="79"/>
      <c r="FW570" s="79"/>
      <c r="FX570" s="79"/>
      <c r="FY570" s="79"/>
      <c r="FZ570" s="79"/>
      <c r="GA570" s="79"/>
      <c r="GB570" s="79"/>
      <c r="GC570" s="79"/>
      <c r="GD570" s="79"/>
      <c r="GE570" s="79"/>
      <c r="GF570" s="79"/>
      <c r="GG570" s="79"/>
      <c r="GH570" s="79"/>
      <c r="GI570" s="79"/>
      <c r="GJ570" s="79"/>
      <c r="GK570" s="79"/>
      <c r="GL570" s="79"/>
      <c r="GM570" s="79"/>
      <c r="GN570" s="79"/>
      <c r="GO570" s="79"/>
      <c r="GP570" s="79"/>
      <c r="GQ570" s="79"/>
      <c r="GR570" s="79"/>
      <c r="GS570" s="79"/>
      <c r="GT570" s="79"/>
      <c r="GU570" s="79"/>
      <c r="GV570" s="79"/>
      <c r="GW570" s="79"/>
      <c r="GX570" s="79"/>
      <c r="GY570" s="79"/>
      <c r="GZ570" s="79"/>
      <c r="HA570" s="79"/>
      <c r="HB570" s="79"/>
      <c r="HC570" s="79"/>
      <c r="HD570" s="79"/>
      <c r="HE570" s="79"/>
      <c r="HF570" s="79"/>
      <c r="HG570" s="79"/>
      <c r="HH570" s="79"/>
      <c r="HI570" s="79"/>
      <c r="HJ570" s="79"/>
      <c r="HK570" s="79"/>
      <c r="HL570" s="79"/>
      <c r="HM570" s="79"/>
      <c r="HN570" s="79"/>
      <c r="HO570" s="79"/>
      <c r="HP570" s="79"/>
      <c r="HQ570" s="79"/>
      <c r="HR570" s="79"/>
      <c r="HS570" s="79"/>
      <c r="HT570" s="79"/>
      <c r="HU570" s="79"/>
      <c r="HV570" s="79"/>
      <c r="HW570" s="79"/>
      <c r="HX570" s="79"/>
      <c r="HY570" s="79"/>
      <c r="HZ570" s="79"/>
      <c r="IA570" s="79"/>
      <c r="IB570" s="79"/>
      <c r="IC570" s="79"/>
      <c r="ID570" s="79"/>
      <c r="IE570" s="79"/>
      <c r="IF570" s="79"/>
      <c r="IG570" s="79"/>
      <c r="IH570" s="79"/>
      <c r="II570" s="79"/>
      <c r="IJ570" s="79"/>
      <c r="IK570" s="79"/>
      <c r="IL570" s="79"/>
      <c r="IM570" s="79"/>
      <c r="IN570" s="79"/>
      <c r="IO570" s="79"/>
      <c r="IP570" s="79"/>
      <c r="IQ570" s="79"/>
      <c r="IR570" s="79"/>
      <c r="IS570" s="79"/>
      <c r="IT570" s="79"/>
      <c r="IU570" s="79"/>
      <c r="IV570" s="79"/>
      <c r="IW570" s="79"/>
      <c r="IX570" s="79"/>
      <c r="IY570" s="79"/>
      <c r="IZ570" s="79"/>
      <c r="JA570" s="79"/>
      <c r="JB570" s="79"/>
      <c r="JC570" s="79"/>
      <c r="JD570" s="79"/>
      <c r="JE570" s="79"/>
      <c r="JF570" s="79"/>
      <c r="JG570" s="79"/>
      <c r="JH570" s="79"/>
      <c r="JI570" s="79"/>
      <c r="JJ570" s="79"/>
      <c r="JK570" s="79"/>
      <c r="JL570" s="79"/>
      <c r="JM570" s="79"/>
      <c r="JN570" s="79"/>
      <c r="JO570" s="79"/>
      <c r="JP570" s="79"/>
      <c r="JQ570" s="79"/>
      <c r="JR570" s="79"/>
      <c r="JS570" s="79"/>
      <c r="JT570" s="79"/>
      <c r="JU570" s="79"/>
      <c r="JV570" s="79"/>
      <c r="JW570" s="79"/>
      <c r="JX570" s="79"/>
      <c r="JY570" s="79"/>
      <c r="JZ570" s="79"/>
      <c r="KA570" s="79"/>
      <c r="KB570" s="79"/>
      <c r="KC570" s="79"/>
      <c r="KD570" s="79"/>
      <c r="KE570" s="79"/>
      <c r="KF570" s="79"/>
      <c r="KG570" s="79"/>
      <c r="KH570" s="79"/>
      <c r="KI570" s="79"/>
      <c r="KJ570" s="79"/>
      <c r="KK570" s="79"/>
      <c r="KL570" s="79"/>
      <c r="KM570" s="79"/>
      <c r="KN570" s="79"/>
      <c r="KO570" s="79"/>
      <c r="KP570" s="79"/>
      <c r="KQ570" s="79"/>
      <c r="KR570" s="79"/>
      <c r="KS570" s="79"/>
      <c r="KT570" s="79"/>
      <c r="KU570" s="79"/>
      <c r="KV570" s="79"/>
      <c r="KW570" s="79"/>
      <c r="KX570" s="79"/>
      <c r="KY570" s="79"/>
      <c r="KZ570" s="79"/>
      <c r="LA570" s="79"/>
      <c r="LB570" s="79"/>
      <c r="LC570" s="79"/>
      <c r="LD570" s="79"/>
      <c r="LE570" s="79"/>
      <c r="LF570" s="79"/>
      <c r="LG570" s="79"/>
      <c r="LH570" s="79"/>
      <c r="LI570" s="79"/>
      <c r="LJ570" s="79"/>
      <c r="LK570" s="79"/>
      <c r="LL570" s="79"/>
      <c r="LM570" s="79"/>
      <c r="LN570" s="79"/>
      <c r="LO570" s="79"/>
      <c r="LP570" s="79"/>
      <c r="LQ570" s="79"/>
      <c r="LR570" s="79"/>
      <c r="LS570" s="79"/>
      <c r="LT570" s="79"/>
      <c r="LU570" s="79"/>
      <c r="LV570" s="79"/>
      <c r="LW570" s="79"/>
      <c r="LX570" s="79"/>
      <c r="LY570" s="79"/>
      <c r="LZ570" s="79"/>
      <c r="MA570" s="79"/>
      <c r="MB570" s="79"/>
      <c r="MC570" s="79"/>
      <c r="MD570" s="79"/>
      <c r="ME570" s="79"/>
      <c r="MF570" s="79"/>
      <c r="MG570" s="79"/>
      <c r="MH570" s="79"/>
      <c r="MI570" s="79"/>
      <c r="MJ570" s="79"/>
      <c r="MK570" s="79"/>
      <c r="ML570" s="79"/>
      <c r="MM570" s="79"/>
      <c r="MN570" s="79"/>
      <c r="MO570" s="79"/>
      <c r="MP570" s="79"/>
      <c r="MQ570" s="79"/>
      <c r="MR570" s="79"/>
      <c r="MS570" s="79"/>
      <c r="MT570" s="79"/>
      <c r="MU570" s="79"/>
      <c r="MV570" s="79"/>
      <c r="MW570" s="79"/>
      <c r="MX570" s="79"/>
      <c r="MY570" s="79"/>
      <c r="MZ570" s="79"/>
      <c r="NA570" s="79"/>
      <c r="NB570" s="79"/>
      <c r="NC570" s="79"/>
      <c r="ND570" s="79"/>
      <c r="NE570" s="79"/>
      <c r="NF570" s="79"/>
      <c r="NG570" s="79"/>
      <c r="NH570" s="79"/>
      <c r="NI570" s="79"/>
      <c r="NJ570" s="79"/>
      <c r="NK570" s="79"/>
      <c r="NL570" s="79"/>
      <c r="NM570" s="79"/>
      <c r="NN570" s="79"/>
      <c r="NO570" s="79"/>
      <c r="NP570" s="79"/>
      <c r="NQ570" s="79"/>
      <c r="NR570" s="79"/>
      <c r="NS570" s="79"/>
      <c r="NT570" s="79"/>
      <c r="NU570" s="79"/>
      <c r="NV570" s="79"/>
      <c r="NW570" s="79"/>
      <c r="NX570" s="79"/>
      <c r="NY570" s="79"/>
      <c r="NZ570" s="79"/>
      <c r="OA570" s="79"/>
      <c r="OB570" s="79"/>
      <c r="OC570" s="79"/>
      <c r="OD570" s="79"/>
      <c r="OE570" s="79"/>
      <c r="OF570" s="79"/>
      <c r="OG570" s="79"/>
      <c r="OH570" s="79"/>
      <c r="OI570" s="79"/>
      <c r="OJ570" s="79"/>
      <c r="OK570" s="79"/>
      <c r="OL570" s="79"/>
      <c r="OM570" s="79"/>
      <c r="ON570" s="79"/>
      <c r="OO570" s="79"/>
      <c r="OP570" s="79"/>
      <c r="OQ570" s="79"/>
      <c r="OR570" s="79"/>
      <c r="OS570" s="79"/>
      <c r="OT570" s="79"/>
      <c r="OU570" s="79"/>
      <c r="OV570" s="79"/>
      <c r="OW570" s="79"/>
      <c r="OX570" s="79"/>
      <c r="OY570" s="79"/>
      <c r="OZ570" s="79"/>
      <c r="PA570" s="79"/>
      <c r="PB570" s="79"/>
      <c r="PC570" s="79"/>
      <c r="PD570" s="79"/>
      <c r="PE570" s="79"/>
      <c r="PF570" s="79"/>
      <c r="PG570" s="79"/>
      <c r="PH570" s="79"/>
      <c r="PI570" s="79"/>
      <c r="PJ570" s="79"/>
      <c r="PK570" s="79"/>
      <c r="PL570" s="79"/>
      <c r="PM570" s="79"/>
      <c r="PN570" s="79"/>
      <c r="PO570" s="79"/>
      <c r="PP570" s="79"/>
      <c r="PQ570" s="79"/>
      <c r="PR570" s="79"/>
      <c r="PS570" s="79"/>
      <c r="PT570" s="79"/>
      <c r="PU570" s="79"/>
      <c r="PV570" s="79"/>
      <c r="PW570" s="79"/>
      <c r="PX570" s="79"/>
      <c r="PY570" s="79"/>
      <c r="PZ570" s="79"/>
      <c r="QA570" s="79"/>
      <c r="QB570" s="79"/>
      <c r="QC570" s="79"/>
      <c r="QD570" s="79"/>
      <c r="QE570" s="79"/>
      <c r="QF570" s="79"/>
      <c r="QG570" s="79"/>
      <c r="QH570" s="79"/>
      <c r="QI570" s="79"/>
      <c r="QJ570" s="79"/>
      <c r="QK570" s="79"/>
      <c r="QL570" s="79"/>
      <c r="QM570" s="79"/>
      <c r="QN570" s="79"/>
      <c r="QO570" s="79"/>
      <c r="QP570" s="79"/>
      <c r="QQ570" s="79"/>
      <c r="QR570" s="79"/>
      <c r="QS570" s="79"/>
    </row>
    <row r="571" spans="1:461" s="78" customFormat="1" ht="124.5" customHeight="1" x14ac:dyDescent="0.25">
      <c r="A571" s="909"/>
      <c r="B571" s="910"/>
      <c r="C571" s="914"/>
      <c r="D571" s="914"/>
      <c r="E571" s="917"/>
      <c r="F571" s="900"/>
      <c r="G571" s="419" t="s">
        <v>1550</v>
      </c>
      <c r="H571" s="68" t="s">
        <v>1542</v>
      </c>
      <c r="I571" s="157" t="s">
        <v>1548</v>
      </c>
      <c r="J571" s="88">
        <f>N571+O571+P571+Q571+R571+S571+T571+U571+V571+W571+X571+Y571</f>
        <v>20</v>
      </c>
      <c r="K571" s="157" t="s">
        <v>1538</v>
      </c>
      <c r="L571" s="897"/>
      <c r="M571" s="898"/>
      <c r="N571" s="231">
        <v>1</v>
      </c>
      <c r="O571" s="231">
        <v>1</v>
      </c>
      <c r="P571" s="231">
        <v>3</v>
      </c>
      <c r="Q571" s="231">
        <v>1</v>
      </c>
      <c r="R571" s="231">
        <v>1</v>
      </c>
      <c r="S571" s="207">
        <v>3</v>
      </c>
      <c r="T571" s="231">
        <v>3</v>
      </c>
      <c r="U571" s="231">
        <v>2</v>
      </c>
      <c r="V571" s="231">
        <v>3</v>
      </c>
      <c r="W571" s="231">
        <v>1</v>
      </c>
      <c r="X571" s="231">
        <v>1</v>
      </c>
      <c r="Y571" s="207">
        <v>0</v>
      </c>
      <c r="Z571" s="417" t="s">
        <v>1539</v>
      </c>
      <c r="AA571" s="330" t="s">
        <v>285</v>
      </c>
      <c r="AB571" s="330" t="s">
        <v>458</v>
      </c>
      <c r="AC571" s="418" t="s">
        <v>1534</v>
      </c>
      <c r="AD571" s="79"/>
      <c r="AE571" s="79"/>
      <c r="AF571" s="79"/>
      <c r="AG571" s="79"/>
      <c r="AH571" s="79"/>
      <c r="AI571" s="79"/>
      <c r="AJ571" s="79"/>
      <c r="AK571" s="79"/>
      <c r="AL571" s="79"/>
      <c r="AM571" s="79"/>
      <c r="AN571" s="79"/>
      <c r="AO571" s="79"/>
      <c r="AP571" s="79"/>
      <c r="AQ571" s="79"/>
      <c r="AR571" s="79"/>
      <c r="AS571" s="79"/>
      <c r="AT571" s="79"/>
      <c r="AU571" s="79"/>
      <c r="AV571" s="79"/>
      <c r="AW571" s="79"/>
      <c r="AX571" s="79"/>
      <c r="AY571" s="79"/>
      <c r="AZ571" s="79"/>
      <c r="BA571" s="79"/>
      <c r="BB571" s="79"/>
      <c r="BC571" s="79"/>
      <c r="BD571" s="79"/>
      <c r="BE571" s="79"/>
      <c r="BF571" s="79"/>
      <c r="BG571" s="79"/>
      <c r="BH571" s="79"/>
      <c r="BI571" s="79"/>
      <c r="BJ571" s="79"/>
      <c r="BK571" s="79"/>
      <c r="BL571" s="79"/>
      <c r="BM571" s="79"/>
      <c r="BN571" s="79"/>
      <c r="BO571" s="79"/>
      <c r="BP571" s="79"/>
      <c r="BQ571" s="79"/>
      <c r="BR571" s="79"/>
      <c r="BS571" s="79"/>
      <c r="BT571" s="79"/>
      <c r="BU571" s="79"/>
      <c r="BV571" s="79"/>
      <c r="BW571" s="79"/>
      <c r="BX571" s="79"/>
      <c r="BY571" s="79"/>
      <c r="BZ571" s="79"/>
      <c r="CA571" s="79"/>
      <c r="CB571" s="79"/>
      <c r="CC571" s="79"/>
      <c r="CD571" s="79"/>
      <c r="CE571" s="79"/>
      <c r="CF571" s="79"/>
      <c r="CG571" s="79"/>
      <c r="CH571" s="79"/>
      <c r="CI571" s="79"/>
      <c r="CJ571" s="79"/>
      <c r="CK571" s="79"/>
      <c r="CL571" s="79"/>
      <c r="CM571" s="79"/>
      <c r="CN571" s="79"/>
      <c r="CO571" s="79"/>
      <c r="CP571" s="79"/>
      <c r="CQ571" s="79"/>
      <c r="CR571" s="79"/>
      <c r="CS571" s="79"/>
      <c r="CT571" s="79"/>
      <c r="CU571" s="79"/>
      <c r="CV571" s="79"/>
      <c r="CW571" s="79"/>
      <c r="CX571" s="79"/>
      <c r="CY571" s="79"/>
      <c r="CZ571" s="79"/>
      <c r="DA571" s="79"/>
      <c r="DB571" s="79"/>
      <c r="DC571" s="79"/>
      <c r="DD571" s="79"/>
      <c r="DE571" s="79"/>
      <c r="DF571" s="79"/>
      <c r="DG571" s="79"/>
      <c r="DH571" s="79"/>
      <c r="DI571" s="79"/>
      <c r="DJ571" s="79"/>
      <c r="DK571" s="79"/>
      <c r="DL571" s="79"/>
      <c r="DM571" s="79"/>
      <c r="DN571" s="79"/>
      <c r="DO571" s="79"/>
      <c r="DP571" s="79"/>
      <c r="DQ571" s="79"/>
      <c r="DR571" s="79"/>
      <c r="DS571" s="79"/>
      <c r="DT571" s="79"/>
      <c r="DU571" s="79"/>
      <c r="DV571" s="79"/>
      <c r="DW571" s="79"/>
      <c r="DX571" s="79"/>
      <c r="DY571" s="79"/>
      <c r="DZ571" s="79"/>
      <c r="EA571" s="79"/>
      <c r="EB571" s="79"/>
      <c r="EC571" s="79"/>
      <c r="ED571" s="79"/>
      <c r="EE571" s="79"/>
      <c r="EF571" s="79"/>
      <c r="EG571" s="79"/>
      <c r="EH571" s="79"/>
      <c r="EI571" s="79"/>
      <c r="EJ571" s="79"/>
      <c r="EK571" s="79"/>
      <c r="EL571" s="79"/>
      <c r="EM571" s="79"/>
      <c r="EN571" s="79"/>
      <c r="EO571" s="79"/>
      <c r="EP571" s="79"/>
      <c r="EQ571" s="79"/>
      <c r="ER571" s="79"/>
      <c r="ES571" s="79"/>
      <c r="ET571" s="79"/>
      <c r="EU571" s="79"/>
      <c r="EV571" s="79"/>
      <c r="EW571" s="79"/>
      <c r="EX571" s="79"/>
      <c r="EY571" s="79"/>
      <c r="EZ571" s="79"/>
      <c r="FA571" s="79"/>
      <c r="FB571" s="79"/>
      <c r="FC571" s="79"/>
      <c r="FD571" s="79"/>
      <c r="FE571" s="79"/>
      <c r="FF571" s="79"/>
      <c r="FG571" s="79"/>
      <c r="FH571" s="79"/>
      <c r="FI571" s="79"/>
      <c r="FJ571" s="79"/>
      <c r="FK571" s="79"/>
      <c r="FL571" s="79"/>
      <c r="FM571" s="79"/>
      <c r="FN571" s="79"/>
      <c r="FO571" s="79"/>
      <c r="FP571" s="79"/>
      <c r="FQ571" s="79"/>
      <c r="FR571" s="79"/>
      <c r="FS571" s="79"/>
      <c r="FT571" s="79"/>
      <c r="FU571" s="79"/>
      <c r="FV571" s="79"/>
      <c r="FW571" s="79"/>
      <c r="FX571" s="79"/>
      <c r="FY571" s="79"/>
      <c r="FZ571" s="79"/>
      <c r="GA571" s="79"/>
      <c r="GB571" s="79"/>
      <c r="GC571" s="79"/>
      <c r="GD571" s="79"/>
      <c r="GE571" s="79"/>
      <c r="GF571" s="79"/>
      <c r="GG571" s="79"/>
      <c r="GH571" s="79"/>
      <c r="GI571" s="79"/>
      <c r="GJ571" s="79"/>
      <c r="GK571" s="79"/>
      <c r="GL571" s="79"/>
      <c r="GM571" s="79"/>
      <c r="GN571" s="79"/>
      <c r="GO571" s="79"/>
      <c r="GP571" s="79"/>
      <c r="GQ571" s="79"/>
      <c r="GR571" s="79"/>
      <c r="GS571" s="79"/>
      <c r="GT571" s="79"/>
      <c r="GU571" s="79"/>
      <c r="GV571" s="79"/>
      <c r="GW571" s="79"/>
      <c r="GX571" s="79"/>
      <c r="GY571" s="79"/>
      <c r="GZ571" s="79"/>
      <c r="HA571" s="79"/>
      <c r="HB571" s="79"/>
      <c r="HC571" s="79"/>
      <c r="HD571" s="79"/>
      <c r="HE571" s="79"/>
      <c r="HF571" s="79"/>
      <c r="HG571" s="79"/>
      <c r="HH571" s="79"/>
      <c r="HI571" s="79"/>
      <c r="HJ571" s="79"/>
      <c r="HK571" s="79"/>
      <c r="HL571" s="79"/>
      <c r="HM571" s="79"/>
      <c r="HN571" s="79"/>
      <c r="HO571" s="79"/>
      <c r="HP571" s="79"/>
      <c r="HQ571" s="79"/>
      <c r="HR571" s="79"/>
      <c r="HS571" s="79"/>
      <c r="HT571" s="79"/>
      <c r="HU571" s="79"/>
      <c r="HV571" s="79"/>
      <c r="HW571" s="79"/>
      <c r="HX571" s="79"/>
      <c r="HY571" s="79"/>
      <c r="HZ571" s="79"/>
      <c r="IA571" s="79"/>
      <c r="IB571" s="79"/>
      <c r="IC571" s="79"/>
      <c r="ID571" s="79"/>
      <c r="IE571" s="79"/>
      <c r="IF571" s="79"/>
      <c r="IG571" s="79"/>
      <c r="IH571" s="79"/>
      <c r="II571" s="79"/>
      <c r="IJ571" s="79"/>
      <c r="IK571" s="79"/>
      <c r="IL571" s="79"/>
      <c r="IM571" s="79"/>
      <c r="IN571" s="79"/>
      <c r="IO571" s="79"/>
      <c r="IP571" s="79"/>
      <c r="IQ571" s="79"/>
      <c r="IR571" s="79"/>
      <c r="IS571" s="79"/>
      <c r="IT571" s="79"/>
      <c r="IU571" s="79"/>
      <c r="IV571" s="79"/>
      <c r="IW571" s="79"/>
      <c r="IX571" s="79"/>
      <c r="IY571" s="79"/>
      <c r="IZ571" s="79"/>
      <c r="JA571" s="79"/>
      <c r="JB571" s="79"/>
      <c r="JC571" s="79"/>
      <c r="JD571" s="79"/>
      <c r="JE571" s="79"/>
      <c r="JF571" s="79"/>
      <c r="JG571" s="79"/>
      <c r="JH571" s="79"/>
      <c r="JI571" s="79"/>
      <c r="JJ571" s="79"/>
      <c r="JK571" s="79"/>
      <c r="JL571" s="79"/>
      <c r="JM571" s="79"/>
      <c r="JN571" s="79"/>
      <c r="JO571" s="79"/>
      <c r="JP571" s="79"/>
      <c r="JQ571" s="79"/>
      <c r="JR571" s="79"/>
      <c r="JS571" s="79"/>
      <c r="JT571" s="79"/>
      <c r="JU571" s="79"/>
      <c r="JV571" s="79"/>
      <c r="JW571" s="79"/>
      <c r="JX571" s="79"/>
      <c r="JY571" s="79"/>
      <c r="JZ571" s="79"/>
      <c r="KA571" s="79"/>
      <c r="KB571" s="79"/>
      <c r="KC571" s="79"/>
      <c r="KD571" s="79"/>
      <c r="KE571" s="79"/>
      <c r="KF571" s="79"/>
      <c r="KG571" s="79"/>
      <c r="KH571" s="79"/>
      <c r="KI571" s="79"/>
      <c r="KJ571" s="79"/>
      <c r="KK571" s="79"/>
      <c r="KL571" s="79"/>
      <c r="KM571" s="79"/>
      <c r="KN571" s="79"/>
      <c r="KO571" s="79"/>
      <c r="KP571" s="79"/>
      <c r="KQ571" s="79"/>
      <c r="KR571" s="79"/>
      <c r="KS571" s="79"/>
      <c r="KT571" s="79"/>
      <c r="KU571" s="79"/>
      <c r="KV571" s="79"/>
      <c r="KW571" s="79"/>
      <c r="KX571" s="79"/>
      <c r="KY571" s="79"/>
      <c r="KZ571" s="79"/>
      <c r="LA571" s="79"/>
      <c r="LB571" s="79"/>
      <c r="LC571" s="79"/>
      <c r="LD571" s="79"/>
      <c r="LE571" s="79"/>
      <c r="LF571" s="79"/>
      <c r="LG571" s="79"/>
      <c r="LH571" s="79"/>
      <c r="LI571" s="79"/>
      <c r="LJ571" s="79"/>
      <c r="LK571" s="79"/>
      <c r="LL571" s="79"/>
      <c r="LM571" s="79"/>
      <c r="LN571" s="79"/>
      <c r="LO571" s="79"/>
      <c r="LP571" s="79"/>
      <c r="LQ571" s="79"/>
      <c r="LR571" s="79"/>
      <c r="LS571" s="79"/>
      <c r="LT571" s="79"/>
      <c r="LU571" s="79"/>
      <c r="LV571" s="79"/>
      <c r="LW571" s="79"/>
      <c r="LX571" s="79"/>
      <c r="LY571" s="79"/>
      <c r="LZ571" s="79"/>
      <c r="MA571" s="79"/>
      <c r="MB571" s="79"/>
      <c r="MC571" s="79"/>
      <c r="MD571" s="79"/>
      <c r="ME571" s="79"/>
      <c r="MF571" s="79"/>
      <c r="MG571" s="79"/>
      <c r="MH571" s="79"/>
      <c r="MI571" s="79"/>
      <c r="MJ571" s="79"/>
      <c r="MK571" s="79"/>
      <c r="ML571" s="79"/>
      <c r="MM571" s="79"/>
      <c r="MN571" s="79"/>
      <c r="MO571" s="79"/>
      <c r="MP571" s="79"/>
      <c r="MQ571" s="79"/>
      <c r="MR571" s="79"/>
      <c r="MS571" s="79"/>
      <c r="MT571" s="79"/>
      <c r="MU571" s="79"/>
      <c r="MV571" s="79"/>
      <c r="MW571" s="79"/>
      <c r="MX571" s="79"/>
      <c r="MY571" s="79"/>
      <c r="MZ571" s="79"/>
      <c r="NA571" s="79"/>
      <c r="NB571" s="79"/>
      <c r="NC571" s="79"/>
      <c r="ND571" s="79"/>
      <c r="NE571" s="79"/>
      <c r="NF571" s="79"/>
      <c r="NG571" s="79"/>
      <c r="NH571" s="79"/>
      <c r="NI571" s="79"/>
      <c r="NJ571" s="79"/>
      <c r="NK571" s="79"/>
      <c r="NL571" s="79"/>
      <c r="NM571" s="79"/>
      <c r="NN571" s="79"/>
      <c r="NO571" s="79"/>
      <c r="NP571" s="79"/>
      <c r="NQ571" s="79"/>
      <c r="NR571" s="79"/>
      <c r="NS571" s="79"/>
      <c r="NT571" s="79"/>
      <c r="NU571" s="79"/>
      <c r="NV571" s="79"/>
      <c r="NW571" s="79"/>
      <c r="NX571" s="79"/>
      <c r="NY571" s="79"/>
      <c r="NZ571" s="79"/>
      <c r="OA571" s="79"/>
      <c r="OB571" s="79"/>
      <c r="OC571" s="79"/>
      <c r="OD571" s="79"/>
      <c r="OE571" s="79"/>
      <c r="OF571" s="79"/>
      <c r="OG571" s="79"/>
      <c r="OH571" s="79"/>
      <c r="OI571" s="79"/>
      <c r="OJ571" s="79"/>
      <c r="OK571" s="79"/>
      <c r="OL571" s="79"/>
      <c r="OM571" s="79"/>
      <c r="ON571" s="79"/>
      <c r="OO571" s="79"/>
      <c r="OP571" s="79"/>
      <c r="OQ571" s="79"/>
      <c r="OR571" s="79"/>
      <c r="OS571" s="79"/>
      <c r="OT571" s="79"/>
      <c r="OU571" s="79"/>
      <c r="OV571" s="79"/>
      <c r="OW571" s="79"/>
      <c r="OX571" s="79"/>
      <c r="OY571" s="79"/>
      <c r="OZ571" s="79"/>
      <c r="PA571" s="79"/>
      <c r="PB571" s="79"/>
      <c r="PC571" s="79"/>
      <c r="PD571" s="79"/>
      <c r="PE571" s="79"/>
      <c r="PF571" s="79"/>
      <c r="PG571" s="79"/>
      <c r="PH571" s="79"/>
      <c r="PI571" s="79"/>
      <c r="PJ571" s="79"/>
      <c r="PK571" s="79"/>
      <c r="PL571" s="79"/>
      <c r="PM571" s="79"/>
      <c r="PN571" s="79"/>
      <c r="PO571" s="79"/>
      <c r="PP571" s="79"/>
      <c r="PQ571" s="79"/>
      <c r="PR571" s="79"/>
      <c r="PS571" s="79"/>
      <c r="PT571" s="79"/>
      <c r="PU571" s="79"/>
      <c r="PV571" s="79"/>
      <c r="PW571" s="79"/>
      <c r="PX571" s="79"/>
      <c r="PY571" s="79"/>
      <c r="PZ571" s="79"/>
      <c r="QA571" s="79"/>
      <c r="QB571" s="79"/>
      <c r="QC571" s="79"/>
      <c r="QD571" s="79"/>
      <c r="QE571" s="79"/>
      <c r="QF571" s="79"/>
      <c r="QG571" s="79"/>
      <c r="QH571" s="79"/>
      <c r="QI571" s="79"/>
      <c r="QJ571" s="79"/>
      <c r="QK571" s="79"/>
      <c r="QL571" s="79"/>
      <c r="QM571" s="79"/>
      <c r="QN571" s="79"/>
      <c r="QO571" s="79"/>
      <c r="QP571" s="79"/>
      <c r="QQ571" s="79"/>
      <c r="QR571" s="79"/>
      <c r="QS571" s="79"/>
    </row>
    <row r="572" spans="1:461" s="78" customFormat="1" ht="125.25" customHeight="1" x14ac:dyDescent="0.25">
      <c r="A572" s="909"/>
      <c r="B572" s="910"/>
      <c r="C572" s="914"/>
      <c r="D572" s="914"/>
      <c r="E572" s="917"/>
      <c r="F572" s="895" t="s">
        <v>1551</v>
      </c>
      <c r="G572" s="419" t="s">
        <v>1552</v>
      </c>
      <c r="H572" s="68" t="s">
        <v>1553</v>
      </c>
      <c r="I572" s="157" t="s">
        <v>1548</v>
      </c>
      <c r="J572" s="88">
        <f t="shared" ref="J572:J574" si="10">N572+O572+P572+Q572+R572+S572+T572+U572+V572+W572+X572+Y572</f>
        <v>9</v>
      </c>
      <c r="K572" s="157" t="s">
        <v>1554</v>
      </c>
      <c r="L572" s="897"/>
      <c r="M572" s="898"/>
      <c r="N572" s="231">
        <v>0</v>
      </c>
      <c r="O572" s="231">
        <v>1</v>
      </c>
      <c r="P572" s="231">
        <v>1</v>
      </c>
      <c r="Q572" s="231">
        <v>1</v>
      </c>
      <c r="R572" s="231">
        <v>1</v>
      </c>
      <c r="S572" s="207">
        <v>1</v>
      </c>
      <c r="T572" s="231">
        <v>0</v>
      </c>
      <c r="U572" s="231">
        <v>1</v>
      </c>
      <c r="V572" s="231">
        <v>1</v>
      </c>
      <c r="W572" s="231">
        <v>1</v>
      </c>
      <c r="X572" s="231">
        <v>1</v>
      </c>
      <c r="Y572" s="207">
        <v>0</v>
      </c>
      <c r="Z572" s="417" t="s">
        <v>1539</v>
      </c>
      <c r="AA572" s="330" t="s">
        <v>285</v>
      </c>
      <c r="AB572" s="330" t="s">
        <v>458</v>
      </c>
      <c r="AC572" s="418" t="s">
        <v>1534</v>
      </c>
      <c r="AD572" s="79"/>
      <c r="AE572" s="79"/>
      <c r="AF572" s="79"/>
      <c r="AG572" s="79"/>
      <c r="AH572" s="79"/>
      <c r="AI572" s="79"/>
      <c r="AJ572" s="79"/>
      <c r="AK572" s="79"/>
      <c r="AL572" s="79"/>
      <c r="AM572" s="79"/>
      <c r="AN572" s="79"/>
      <c r="AO572" s="79"/>
      <c r="AP572" s="79"/>
      <c r="AQ572" s="79"/>
      <c r="AR572" s="79"/>
      <c r="AS572" s="79"/>
      <c r="AT572" s="79"/>
      <c r="AU572" s="79"/>
      <c r="AV572" s="79"/>
      <c r="AW572" s="79"/>
      <c r="AX572" s="79"/>
      <c r="AY572" s="79"/>
      <c r="AZ572" s="79"/>
      <c r="BA572" s="79"/>
      <c r="BB572" s="79"/>
      <c r="BC572" s="79"/>
      <c r="BD572" s="79"/>
      <c r="BE572" s="79"/>
      <c r="BF572" s="79"/>
      <c r="BG572" s="79"/>
      <c r="BH572" s="79"/>
      <c r="BI572" s="79"/>
      <c r="BJ572" s="79"/>
      <c r="BK572" s="79"/>
      <c r="BL572" s="79"/>
      <c r="BM572" s="79"/>
      <c r="BN572" s="79"/>
      <c r="BO572" s="79"/>
      <c r="BP572" s="79"/>
      <c r="BQ572" s="79"/>
      <c r="BR572" s="79"/>
      <c r="BS572" s="79"/>
      <c r="BT572" s="79"/>
      <c r="BU572" s="79"/>
      <c r="BV572" s="79"/>
      <c r="BW572" s="79"/>
      <c r="BX572" s="79"/>
      <c r="BY572" s="79"/>
      <c r="BZ572" s="79"/>
      <c r="CA572" s="79"/>
      <c r="CB572" s="79"/>
      <c r="CC572" s="79"/>
      <c r="CD572" s="79"/>
      <c r="CE572" s="79"/>
      <c r="CF572" s="79"/>
      <c r="CG572" s="79"/>
      <c r="CH572" s="79"/>
      <c r="CI572" s="79"/>
      <c r="CJ572" s="79"/>
      <c r="CK572" s="79"/>
      <c r="CL572" s="79"/>
      <c r="CM572" s="79"/>
      <c r="CN572" s="79"/>
      <c r="CO572" s="79"/>
      <c r="CP572" s="79"/>
      <c r="CQ572" s="79"/>
      <c r="CR572" s="79"/>
      <c r="CS572" s="79"/>
      <c r="CT572" s="79"/>
      <c r="CU572" s="79"/>
      <c r="CV572" s="79"/>
      <c r="CW572" s="79"/>
      <c r="CX572" s="79"/>
      <c r="CY572" s="79"/>
      <c r="CZ572" s="79"/>
      <c r="DA572" s="79"/>
      <c r="DB572" s="79"/>
      <c r="DC572" s="79"/>
      <c r="DD572" s="79"/>
      <c r="DE572" s="79"/>
      <c r="DF572" s="79"/>
      <c r="DG572" s="79"/>
      <c r="DH572" s="79"/>
      <c r="DI572" s="79"/>
      <c r="DJ572" s="79"/>
      <c r="DK572" s="79"/>
      <c r="DL572" s="79"/>
      <c r="DM572" s="79"/>
      <c r="DN572" s="79"/>
      <c r="DO572" s="79"/>
      <c r="DP572" s="79"/>
      <c r="DQ572" s="79"/>
      <c r="DR572" s="79"/>
      <c r="DS572" s="79"/>
      <c r="DT572" s="79"/>
      <c r="DU572" s="79"/>
      <c r="DV572" s="79"/>
      <c r="DW572" s="79"/>
      <c r="DX572" s="79"/>
      <c r="DY572" s="79"/>
      <c r="DZ572" s="79"/>
      <c r="EA572" s="79"/>
      <c r="EB572" s="79"/>
      <c r="EC572" s="79"/>
      <c r="ED572" s="79"/>
      <c r="EE572" s="79"/>
      <c r="EF572" s="79"/>
      <c r="EG572" s="79"/>
      <c r="EH572" s="79"/>
      <c r="EI572" s="79"/>
      <c r="EJ572" s="79"/>
      <c r="EK572" s="79"/>
      <c r="EL572" s="79"/>
      <c r="EM572" s="79"/>
      <c r="EN572" s="79"/>
      <c r="EO572" s="79"/>
      <c r="EP572" s="79"/>
      <c r="EQ572" s="79"/>
      <c r="ER572" s="79"/>
      <c r="ES572" s="79"/>
      <c r="ET572" s="79"/>
      <c r="EU572" s="79"/>
      <c r="EV572" s="79"/>
      <c r="EW572" s="79"/>
      <c r="EX572" s="79"/>
      <c r="EY572" s="79"/>
      <c r="EZ572" s="79"/>
      <c r="FA572" s="79"/>
      <c r="FB572" s="79"/>
      <c r="FC572" s="79"/>
      <c r="FD572" s="79"/>
      <c r="FE572" s="79"/>
      <c r="FF572" s="79"/>
      <c r="FG572" s="79"/>
      <c r="FH572" s="79"/>
      <c r="FI572" s="79"/>
      <c r="FJ572" s="79"/>
      <c r="FK572" s="79"/>
      <c r="FL572" s="79"/>
      <c r="FM572" s="79"/>
      <c r="FN572" s="79"/>
      <c r="FO572" s="79"/>
      <c r="FP572" s="79"/>
      <c r="FQ572" s="79"/>
      <c r="FR572" s="79"/>
      <c r="FS572" s="79"/>
      <c r="FT572" s="79"/>
      <c r="FU572" s="79"/>
      <c r="FV572" s="79"/>
      <c r="FW572" s="79"/>
      <c r="FX572" s="79"/>
      <c r="FY572" s="79"/>
      <c r="FZ572" s="79"/>
      <c r="GA572" s="79"/>
      <c r="GB572" s="79"/>
      <c r="GC572" s="79"/>
      <c r="GD572" s="79"/>
      <c r="GE572" s="79"/>
      <c r="GF572" s="79"/>
      <c r="GG572" s="79"/>
      <c r="GH572" s="79"/>
      <c r="GI572" s="79"/>
      <c r="GJ572" s="79"/>
      <c r="GK572" s="79"/>
      <c r="GL572" s="79"/>
      <c r="GM572" s="79"/>
      <c r="GN572" s="79"/>
      <c r="GO572" s="79"/>
      <c r="GP572" s="79"/>
      <c r="GQ572" s="79"/>
      <c r="GR572" s="79"/>
      <c r="GS572" s="79"/>
      <c r="GT572" s="79"/>
      <c r="GU572" s="79"/>
      <c r="GV572" s="79"/>
      <c r="GW572" s="79"/>
      <c r="GX572" s="79"/>
      <c r="GY572" s="79"/>
      <c r="GZ572" s="79"/>
      <c r="HA572" s="79"/>
      <c r="HB572" s="79"/>
      <c r="HC572" s="79"/>
      <c r="HD572" s="79"/>
      <c r="HE572" s="79"/>
      <c r="HF572" s="79"/>
      <c r="HG572" s="79"/>
      <c r="HH572" s="79"/>
      <c r="HI572" s="79"/>
      <c r="HJ572" s="79"/>
      <c r="HK572" s="79"/>
      <c r="HL572" s="79"/>
      <c r="HM572" s="79"/>
      <c r="HN572" s="79"/>
      <c r="HO572" s="79"/>
      <c r="HP572" s="79"/>
      <c r="HQ572" s="79"/>
      <c r="HR572" s="79"/>
      <c r="HS572" s="79"/>
      <c r="HT572" s="79"/>
      <c r="HU572" s="79"/>
      <c r="HV572" s="79"/>
      <c r="HW572" s="79"/>
      <c r="HX572" s="79"/>
      <c r="HY572" s="79"/>
      <c r="HZ572" s="79"/>
      <c r="IA572" s="79"/>
      <c r="IB572" s="79"/>
      <c r="IC572" s="79"/>
      <c r="ID572" s="79"/>
      <c r="IE572" s="79"/>
      <c r="IF572" s="79"/>
      <c r="IG572" s="79"/>
      <c r="IH572" s="79"/>
      <c r="II572" s="79"/>
      <c r="IJ572" s="79"/>
      <c r="IK572" s="79"/>
      <c r="IL572" s="79"/>
      <c r="IM572" s="79"/>
      <c r="IN572" s="79"/>
      <c r="IO572" s="79"/>
      <c r="IP572" s="79"/>
      <c r="IQ572" s="79"/>
      <c r="IR572" s="79"/>
      <c r="IS572" s="79"/>
      <c r="IT572" s="79"/>
      <c r="IU572" s="79"/>
      <c r="IV572" s="79"/>
      <c r="IW572" s="79"/>
      <c r="IX572" s="79"/>
      <c r="IY572" s="79"/>
      <c r="IZ572" s="79"/>
      <c r="JA572" s="79"/>
      <c r="JB572" s="79"/>
      <c r="JC572" s="79"/>
      <c r="JD572" s="79"/>
      <c r="JE572" s="79"/>
      <c r="JF572" s="79"/>
      <c r="JG572" s="79"/>
      <c r="JH572" s="79"/>
      <c r="JI572" s="79"/>
      <c r="JJ572" s="79"/>
      <c r="JK572" s="79"/>
      <c r="JL572" s="79"/>
      <c r="JM572" s="79"/>
      <c r="JN572" s="79"/>
      <c r="JO572" s="79"/>
      <c r="JP572" s="79"/>
      <c r="JQ572" s="79"/>
      <c r="JR572" s="79"/>
      <c r="JS572" s="79"/>
      <c r="JT572" s="79"/>
      <c r="JU572" s="79"/>
      <c r="JV572" s="79"/>
      <c r="JW572" s="79"/>
      <c r="JX572" s="79"/>
      <c r="JY572" s="79"/>
      <c r="JZ572" s="79"/>
      <c r="KA572" s="79"/>
      <c r="KB572" s="79"/>
      <c r="KC572" s="79"/>
      <c r="KD572" s="79"/>
      <c r="KE572" s="79"/>
      <c r="KF572" s="79"/>
      <c r="KG572" s="79"/>
      <c r="KH572" s="79"/>
      <c r="KI572" s="79"/>
      <c r="KJ572" s="79"/>
      <c r="KK572" s="79"/>
      <c r="KL572" s="79"/>
      <c r="KM572" s="79"/>
      <c r="KN572" s="79"/>
      <c r="KO572" s="79"/>
      <c r="KP572" s="79"/>
      <c r="KQ572" s="79"/>
      <c r="KR572" s="79"/>
      <c r="KS572" s="79"/>
      <c r="KT572" s="79"/>
      <c r="KU572" s="79"/>
      <c r="KV572" s="79"/>
      <c r="KW572" s="79"/>
      <c r="KX572" s="79"/>
      <c r="KY572" s="79"/>
      <c r="KZ572" s="79"/>
      <c r="LA572" s="79"/>
      <c r="LB572" s="79"/>
      <c r="LC572" s="79"/>
      <c r="LD572" s="79"/>
      <c r="LE572" s="79"/>
      <c r="LF572" s="79"/>
      <c r="LG572" s="79"/>
      <c r="LH572" s="79"/>
      <c r="LI572" s="79"/>
      <c r="LJ572" s="79"/>
      <c r="LK572" s="79"/>
      <c r="LL572" s="79"/>
      <c r="LM572" s="79"/>
      <c r="LN572" s="79"/>
      <c r="LO572" s="79"/>
      <c r="LP572" s="79"/>
      <c r="LQ572" s="79"/>
      <c r="LR572" s="79"/>
      <c r="LS572" s="79"/>
      <c r="LT572" s="79"/>
      <c r="LU572" s="79"/>
      <c r="LV572" s="79"/>
      <c r="LW572" s="79"/>
      <c r="LX572" s="79"/>
      <c r="LY572" s="79"/>
      <c r="LZ572" s="79"/>
      <c r="MA572" s="79"/>
      <c r="MB572" s="79"/>
      <c r="MC572" s="79"/>
      <c r="MD572" s="79"/>
      <c r="ME572" s="79"/>
      <c r="MF572" s="79"/>
      <c r="MG572" s="79"/>
      <c r="MH572" s="79"/>
      <c r="MI572" s="79"/>
      <c r="MJ572" s="79"/>
      <c r="MK572" s="79"/>
      <c r="ML572" s="79"/>
      <c r="MM572" s="79"/>
      <c r="MN572" s="79"/>
      <c r="MO572" s="79"/>
      <c r="MP572" s="79"/>
      <c r="MQ572" s="79"/>
      <c r="MR572" s="79"/>
      <c r="MS572" s="79"/>
      <c r="MT572" s="79"/>
      <c r="MU572" s="79"/>
      <c r="MV572" s="79"/>
      <c r="MW572" s="79"/>
      <c r="MX572" s="79"/>
      <c r="MY572" s="79"/>
      <c r="MZ572" s="79"/>
      <c r="NA572" s="79"/>
      <c r="NB572" s="79"/>
      <c r="NC572" s="79"/>
      <c r="ND572" s="79"/>
      <c r="NE572" s="79"/>
      <c r="NF572" s="79"/>
      <c r="NG572" s="79"/>
      <c r="NH572" s="79"/>
      <c r="NI572" s="79"/>
      <c r="NJ572" s="79"/>
      <c r="NK572" s="79"/>
      <c r="NL572" s="79"/>
      <c r="NM572" s="79"/>
      <c r="NN572" s="79"/>
      <c r="NO572" s="79"/>
      <c r="NP572" s="79"/>
      <c r="NQ572" s="79"/>
      <c r="NR572" s="79"/>
      <c r="NS572" s="79"/>
      <c r="NT572" s="79"/>
      <c r="NU572" s="79"/>
      <c r="NV572" s="79"/>
      <c r="NW572" s="79"/>
      <c r="NX572" s="79"/>
      <c r="NY572" s="79"/>
      <c r="NZ572" s="79"/>
      <c r="OA572" s="79"/>
      <c r="OB572" s="79"/>
      <c r="OC572" s="79"/>
      <c r="OD572" s="79"/>
      <c r="OE572" s="79"/>
      <c r="OF572" s="79"/>
      <c r="OG572" s="79"/>
      <c r="OH572" s="79"/>
      <c r="OI572" s="79"/>
      <c r="OJ572" s="79"/>
      <c r="OK572" s="79"/>
      <c r="OL572" s="79"/>
      <c r="OM572" s="79"/>
      <c r="ON572" s="79"/>
      <c r="OO572" s="79"/>
      <c r="OP572" s="79"/>
      <c r="OQ572" s="79"/>
      <c r="OR572" s="79"/>
      <c r="OS572" s="79"/>
      <c r="OT572" s="79"/>
      <c r="OU572" s="79"/>
      <c r="OV572" s="79"/>
      <c r="OW572" s="79"/>
      <c r="OX572" s="79"/>
      <c r="OY572" s="79"/>
      <c r="OZ572" s="79"/>
      <c r="PA572" s="79"/>
      <c r="PB572" s="79"/>
      <c r="PC572" s="79"/>
      <c r="PD572" s="79"/>
      <c r="PE572" s="79"/>
      <c r="PF572" s="79"/>
      <c r="PG572" s="79"/>
      <c r="PH572" s="79"/>
      <c r="PI572" s="79"/>
      <c r="PJ572" s="79"/>
      <c r="PK572" s="79"/>
      <c r="PL572" s="79"/>
      <c r="PM572" s="79"/>
      <c r="PN572" s="79"/>
      <c r="PO572" s="79"/>
      <c r="PP572" s="79"/>
      <c r="PQ572" s="79"/>
      <c r="PR572" s="79"/>
      <c r="PS572" s="79"/>
      <c r="PT572" s="79"/>
      <c r="PU572" s="79"/>
      <c r="PV572" s="79"/>
      <c r="PW572" s="79"/>
      <c r="PX572" s="79"/>
      <c r="PY572" s="79"/>
      <c r="PZ572" s="79"/>
      <c r="QA572" s="79"/>
      <c r="QB572" s="79"/>
      <c r="QC572" s="79"/>
      <c r="QD572" s="79"/>
      <c r="QE572" s="79"/>
      <c r="QF572" s="79"/>
      <c r="QG572" s="79"/>
      <c r="QH572" s="79"/>
      <c r="QI572" s="79"/>
      <c r="QJ572" s="79"/>
      <c r="QK572" s="79"/>
      <c r="QL572" s="79"/>
      <c r="QM572" s="79"/>
      <c r="QN572" s="79"/>
      <c r="QO572" s="79"/>
      <c r="QP572" s="79"/>
      <c r="QQ572" s="79"/>
      <c r="QR572" s="79"/>
      <c r="QS572" s="79"/>
    </row>
    <row r="573" spans="1:461" s="78" customFormat="1" ht="149.25" customHeight="1" x14ac:dyDescent="0.25">
      <c r="A573" s="909"/>
      <c r="B573" s="910"/>
      <c r="C573" s="914"/>
      <c r="D573" s="914"/>
      <c r="E573" s="905"/>
      <c r="F573" s="896"/>
      <c r="G573" s="419" t="s">
        <v>1555</v>
      </c>
      <c r="H573" s="68" t="s">
        <v>1553</v>
      </c>
      <c r="I573" s="157" t="s">
        <v>1548</v>
      </c>
      <c r="J573" s="88">
        <f t="shared" si="10"/>
        <v>9</v>
      </c>
      <c r="K573" s="157" t="s">
        <v>1300</v>
      </c>
      <c r="L573" s="897"/>
      <c r="M573" s="898"/>
      <c r="N573" s="231">
        <v>0</v>
      </c>
      <c r="O573" s="231">
        <v>1</v>
      </c>
      <c r="P573" s="231">
        <v>1</v>
      </c>
      <c r="Q573" s="231">
        <v>1</v>
      </c>
      <c r="R573" s="231">
        <v>1</v>
      </c>
      <c r="S573" s="207">
        <v>1</v>
      </c>
      <c r="T573" s="231">
        <v>0</v>
      </c>
      <c r="U573" s="231">
        <v>1</v>
      </c>
      <c r="V573" s="231">
        <v>1</v>
      </c>
      <c r="W573" s="231">
        <v>1</v>
      </c>
      <c r="X573" s="231">
        <v>1</v>
      </c>
      <c r="Y573" s="207">
        <v>0</v>
      </c>
      <c r="Z573" s="417" t="s">
        <v>1539</v>
      </c>
      <c r="AA573" s="330" t="s">
        <v>285</v>
      </c>
      <c r="AB573" s="330" t="s">
        <v>458</v>
      </c>
      <c r="AC573" s="418" t="s">
        <v>1534</v>
      </c>
      <c r="AD573" s="79"/>
      <c r="AE573" s="79"/>
      <c r="AF573" s="79"/>
      <c r="AG573" s="79"/>
      <c r="AH573" s="79"/>
      <c r="AI573" s="79"/>
      <c r="AJ573" s="79"/>
      <c r="AK573" s="79"/>
      <c r="AL573" s="79"/>
      <c r="AM573" s="79"/>
      <c r="AN573" s="79"/>
      <c r="AO573" s="79"/>
      <c r="AP573" s="79"/>
      <c r="AQ573" s="79"/>
      <c r="AR573" s="79"/>
      <c r="AS573" s="79"/>
      <c r="AT573" s="79"/>
      <c r="AU573" s="79"/>
      <c r="AV573" s="79"/>
      <c r="AW573" s="79"/>
      <c r="AX573" s="79"/>
      <c r="AY573" s="79"/>
      <c r="AZ573" s="79"/>
      <c r="BA573" s="79"/>
      <c r="BB573" s="79"/>
      <c r="BC573" s="79"/>
      <c r="BD573" s="79"/>
      <c r="BE573" s="79"/>
      <c r="BF573" s="79"/>
      <c r="BG573" s="79"/>
      <c r="BH573" s="79"/>
      <c r="BI573" s="79"/>
      <c r="BJ573" s="79"/>
      <c r="BK573" s="79"/>
      <c r="BL573" s="79"/>
      <c r="BM573" s="79"/>
      <c r="BN573" s="79"/>
      <c r="BO573" s="79"/>
      <c r="BP573" s="79"/>
      <c r="BQ573" s="79"/>
      <c r="BR573" s="79"/>
      <c r="BS573" s="79"/>
      <c r="BT573" s="79"/>
      <c r="BU573" s="79"/>
      <c r="BV573" s="79"/>
      <c r="BW573" s="79"/>
      <c r="BX573" s="79"/>
      <c r="BY573" s="79"/>
      <c r="BZ573" s="79"/>
      <c r="CA573" s="79"/>
      <c r="CB573" s="79"/>
      <c r="CC573" s="79"/>
      <c r="CD573" s="79"/>
      <c r="CE573" s="79"/>
      <c r="CF573" s="79"/>
      <c r="CG573" s="79"/>
      <c r="CH573" s="79"/>
      <c r="CI573" s="79"/>
      <c r="CJ573" s="79"/>
      <c r="CK573" s="79"/>
      <c r="CL573" s="79"/>
      <c r="CM573" s="79"/>
      <c r="CN573" s="79"/>
      <c r="CO573" s="79"/>
      <c r="CP573" s="79"/>
      <c r="CQ573" s="79"/>
      <c r="CR573" s="79"/>
      <c r="CS573" s="79"/>
      <c r="CT573" s="79"/>
      <c r="CU573" s="79"/>
      <c r="CV573" s="79"/>
      <c r="CW573" s="79"/>
      <c r="CX573" s="79"/>
      <c r="CY573" s="79"/>
      <c r="CZ573" s="79"/>
      <c r="DA573" s="79"/>
      <c r="DB573" s="79"/>
      <c r="DC573" s="79"/>
      <c r="DD573" s="79"/>
      <c r="DE573" s="79"/>
      <c r="DF573" s="79"/>
      <c r="DG573" s="79"/>
      <c r="DH573" s="79"/>
      <c r="DI573" s="79"/>
      <c r="DJ573" s="79"/>
      <c r="DK573" s="79"/>
      <c r="DL573" s="79"/>
      <c r="DM573" s="79"/>
      <c r="DN573" s="79"/>
      <c r="DO573" s="79"/>
      <c r="DP573" s="79"/>
      <c r="DQ573" s="79"/>
      <c r="DR573" s="79"/>
      <c r="DS573" s="79"/>
      <c r="DT573" s="79"/>
      <c r="DU573" s="79"/>
      <c r="DV573" s="79"/>
      <c r="DW573" s="79"/>
      <c r="DX573" s="79"/>
      <c r="DY573" s="79"/>
      <c r="DZ573" s="79"/>
      <c r="EA573" s="79"/>
      <c r="EB573" s="79"/>
      <c r="EC573" s="79"/>
      <c r="ED573" s="79"/>
      <c r="EE573" s="79"/>
      <c r="EF573" s="79"/>
      <c r="EG573" s="79"/>
      <c r="EH573" s="79"/>
      <c r="EI573" s="79"/>
      <c r="EJ573" s="79"/>
      <c r="EK573" s="79"/>
      <c r="EL573" s="79"/>
      <c r="EM573" s="79"/>
      <c r="EN573" s="79"/>
      <c r="EO573" s="79"/>
      <c r="EP573" s="79"/>
      <c r="EQ573" s="79"/>
      <c r="ER573" s="79"/>
      <c r="ES573" s="79"/>
      <c r="ET573" s="79"/>
      <c r="EU573" s="79"/>
      <c r="EV573" s="79"/>
      <c r="EW573" s="79"/>
      <c r="EX573" s="79"/>
      <c r="EY573" s="79"/>
      <c r="EZ573" s="79"/>
      <c r="FA573" s="79"/>
      <c r="FB573" s="79"/>
      <c r="FC573" s="79"/>
      <c r="FD573" s="79"/>
      <c r="FE573" s="79"/>
      <c r="FF573" s="79"/>
      <c r="FG573" s="79"/>
      <c r="FH573" s="79"/>
      <c r="FI573" s="79"/>
      <c r="FJ573" s="79"/>
      <c r="FK573" s="79"/>
      <c r="FL573" s="79"/>
      <c r="FM573" s="79"/>
      <c r="FN573" s="79"/>
      <c r="FO573" s="79"/>
      <c r="FP573" s="79"/>
      <c r="FQ573" s="79"/>
      <c r="FR573" s="79"/>
      <c r="FS573" s="79"/>
      <c r="FT573" s="79"/>
      <c r="FU573" s="79"/>
      <c r="FV573" s="79"/>
      <c r="FW573" s="79"/>
      <c r="FX573" s="79"/>
      <c r="FY573" s="79"/>
      <c r="FZ573" s="79"/>
      <c r="GA573" s="79"/>
      <c r="GB573" s="79"/>
      <c r="GC573" s="79"/>
      <c r="GD573" s="79"/>
      <c r="GE573" s="79"/>
      <c r="GF573" s="79"/>
      <c r="GG573" s="79"/>
      <c r="GH573" s="79"/>
      <c r="GI573" s="79"/>
      <c r="GJ573" s="79"/>
      <c r="GK573" s="79"/>
      <c r="GL573" s="79"/>
      <c r="GM573" s="79"/>
      <c r="GN573" s="79"/>
      <c r="GO573" s="79"/>
      <c r="GP573" s="79"/>
      <c r="GQ573" s="79"/>
      <c r="GR573" s="79"/>
      <c r="GS573" s="79"/>
      <c r="GT573" s="79"/>
      <c r="GU573" s="79"/>
      <c r="GV573" s="79"/>
      <c r="GW573" s="79"/>
      <c r="GX573" s="79"/>
      <c r="GY573" s="79"/>
      <c r="GZ573" s="79"/>
      <c r="HA573" s="79"/>
      <c r="HB573" s="79"/>
      <c r="HC573" s="79"/>
      <c r="HD573" s="79"/>
      <c r="HE573" s="79"/>
      <c r="HF573" s="79"/>
      <c r="HG573" s="79"/>
      <c r="HH573" s="79"/>
      <c r="HI573" s="79"/>
      <c r="HJ573" s="79"/>
      <c r="HK573" s="79"/>
      <c r="HL573" s="79"/>
      <c r="HM573" s="79"/>
      <c r="HN573" s="79"/>
      <c r="HO573" s="79"/>
      <c r="HP573" s="79"/>
      <c r="HQ573" s="79"/>
      <c r="HR573" s="79"/>
      <c r="HS573" s="79"/>
      <c r="HT573" s="79"/>
      <c r="HU573" s="79"/>
      <c r="HV573" s="79"/>
      <c r="HW573" s="79"/>
      <c r="HX573" s="79"/>
      <c r="HY573" s="79"/>
      <c r="HZ573" s="79"/>
      <c r="IA573" s="79"/>
      <c r="IB573" s="79"/>
      <c r="IC573" s="79"/>
      <c r="ID573" s="79"/>
      <c r="IE573" s="79"/>
      <c r="IF573" s="79"/>
      <c r="IG573" s="79"/>
      <c r="IH573" s="79"/>
      <c r="II573" s="79"/>
      <c r="IJ573" s="79"/>
      <c r="IK573" s="79"/>
      <c r="IL573" s="79"/>
      <c r="IM573" s="79"/>
      <c r="IN573" s="79"/>
      <c r="IO573" s="79"/>
      <c r="IP573" s="79"/>
      <c r="IQ573" s="79"/>
      <c r="IR573" s="79"/>
      <c r="IS573" s="79"/>
      <c r="IT573" s="79"/>
      <c r="IU573" s="79"/>
      <c r="IV573" s="79"/>
      <c r="IW573" s="79"/>
      <c r="IX573" s="79"/>
      <c r="IY573" s="79"/>
      <c r="IZ573" s="79"/>
      <c r="JA573" s="79"/>
      <c r="JB573" s="79"/>
      <c r="JC573" s="79"/>
      <c r="JD573" s="79"/>
      <c r="JE573" s="79"/>
      <c r="JF573" s="79"/>
      <c r="JG573" s="79"/>
      <c r="JH573" s="79"/>
      <c r="JI573" s="79"/>
      <c r="JJ573" s="79"/>
      <c r="JK573" s="79"/>
      <c r="JL573" s="79"/>
      <c r="JM573" s="79"/>
      <c r="JN573" s="79"/>
      <c r="JO573" s="79"/>
      <c r="JP573" s="79"/>
      <c r="JQ573" s="79"/>
      <c r="JR573" s="79"/>
      <c r="JS573" s="79"/>
      <c r="JT573" s="79"/>
      <c r="JU573" s="79"/>
      <c r="JV573" s="79"/>
      <c r="JW573" s="79"/>
      <c r="JX573" s="79"/>
      <c r="JY573" s="79"/>
      <c r="JZ573" s="79"/>
      <c r="KA573" s="79"/>
      <c r="KB573" s="79"/>
      <c r="KC573" s="79"/>
      <c r="KD573" s="79"/>
      <c r="KE573" s="79"/>
      <c r="KF573" s="79"/>
      <c r="KG573" s="79"/>
      <c r="KH573" s="79"/>
      <c r="KI573" s="79"/>
      <c r="KJ573" s="79"/>
      <c r="KK573" s="79"/>
      <c r="KL573" s="79"/>
      <c r="KM573" s="79"/>
      <c r="KN573" s="79"/>
      <c r="KO573" s="79"/>
      <c r="KP573" s="79"/>
      <c r="KQ573" s="79"/>
      <c r="KR573" s="79"/>
      <c r="KS573" s="79"/>
      <c r="KT573" s="79"/>
      <c r="KU573" s="79"/>
      <c r="KV573" s="79"/>
      <c r="KW573" s="79"/>
      <c r="KX573" s="79"/>
      <c r="KY573" s="79"/>
      <c r="KZ573" s="79"/>
      <c r="LA573" s="79"/>
      <c r="LB573" s="79"/>
      <c r="LC573" s="79"/>
      <c r="LD573" s="79"/>
      <c r="LE573" s="79"/>
      <c r="LF573" s="79"/>
      <c r="LG573" s="79"/>
      <c r="LH573" s="79"/>
      <c r="LI573" s="79"/>
      <c r="LJ573" s="79"/>
      <c r="LK573" s="79"/>
      <c r="LL573" s="79"/>
      <c r="LM573" s="79"/>
      <c r="LN573" s="79"/>
      <c r="LO573" s="79"/>
      <c r="LP573" s="79"/>
      <c r="LQ573" s="79"/>
      <c r="LR573" s="79"/>
      <c r="LS573" s="79"/>
      <c r="LT573" s="79"/>
      <c r="LU573" s="79"/>
      <c r="LV573" s="79"/>
      <c r="LW573" s="79"/>
      <c r="LX573" s="79"/>
      <c r="LY573" s="79"/>
      <c r="LZ573" s="79"/>
      <c r="MA573" s="79"/>
      <c r="MB573" s="79"/>
      <c r="MC573" s="79"/>
      <c r="MD573" s="79"/>
      <c r="ME573" s="79"/>
      <c r="MF573" s="79"/>
      <c r="MG573" s="79"/>
      <c r="MH573" s="79"/>
      <c r="MI573" s="79"/>
      <c r="MJ573" s="79"/>
      <c r="MK573" s="79"/>
      <c r="ML573" s="79"/>
      <c r="MM573" s="79"/>
      <c r="MN573" s="79"/>
      <c r="MO573" s="79"/>
      <c r="MP573" s="79"/>
      <c r="MQ573" s="79"/>
      <c r="MR573" s="79"/>
      <c r="MS573" s="79"/>
      <c r="MT573" s="79"/>
      <c r="MU573" s="79"/>
      <c r="MV573" s="79"/>
      <c r="MW573" s="79"/>
      <c r="MX573" s="79"/>
      <c r="MY573" s="79"/>
      <c r="MZ573" s="79"/>
      <c r="NA573" s="79"/>
      <c r="NB573" s="79"/>
      <c r="NC573" s="79"/>
      <c r="ND573" s="79"/>
      <c r="NE573" s="79"/>
      <c r="NF573" s="79"/>
      <c r="NG573" s="79"/>
      <c r="NH573" s="79"/>
      <c r="NI573" s="79"/>
      <c r="NJ573" s="79"/>
      <c r="NK573" s="79"/>
      <c r="NL573" s="79"/>
      <c r="NM573" s="79"/>
      <c r="NN573" s="79"/>
      <c r="NO573" s="79"/>
      <c r="NP573" s="79"/>
      <c r="NQ573" s="79"/>
      <c r="NR573" s="79"/>
      <c r="NS573" s="79"/>
      <c r="NT573" s="79"/>
      <c r="NU573" s="79"/>
      <c r="NV573" s="79"/>
      <c r="NW573" s="79"/>
      <c r="NX573" s="79"/>
      <c r="NY573" s="79"/>
      <c r="NZ573" s="79"/>
      <c r="OA573" s="79"/>
      <c r="OB573" s="79"/>
      <c r="OC573" s="79"/>
      <c r="OD573" s="79"/>
      <c r="OE573" s="79"/>
      <c r="OF573" s="79"/>
      <c r="OG573" s="79"/>
      <c r="OH573" s="79"/>
      <c r="OI573" s="79"/>
      <c r="OJ573" s="79"/>
      <c r="OK573" s="79"/>
      <c r="OL573" s="79"/>
      <c r="OM573" s="79"/>
      <c r="ON573" s="79"/>
      <c r="OO573" s="79"/>
      <c r="OP573" s="79"/>
      <c r="OQ573" s="79"/>
      <c r="OR573" s="79"/>
      <c r="OS573" s="79"/>
      <c r="OT573" s="79"/>
      <c r="OU573" s="79"/>
      <c r="OV573" s="79"/>
      <c r="OW573" s="79"/>
      <c r="OX573" s="79"/>
      <c r="OY573" s="79"/>
      <c r="OZ573" s="79"/>
      <c r="PA573" s="79"/>
      <c r="PB573" s="79"/>
      <c r="PC573" s="79"/>
      <c r="PD573" s="79"/>
      <c r="PE573" s="79"/>
      <c r="PF573" s="79"/>
      <c r="PG573" s="79"/>
      <c r="PH573" s="79"/>
      <c r="PI573" s="79"/>
      <c r="PJ573" s="79"/>
      <c r="PK573" s="79"/>
      <c r="PL573" s="79"/>
      <c r="PM573" s="79"/>
      <c r="PN573" s="79"/>
      <c r="PO573" s="79"/>
      <c r="PP573" s="79"/>
      <c r="PQ573" s="79"/>
      <c r="PR573" s="79"/>
      <c r="PS573" s="79"/>
      <c r="PT573" s="79"/>
      <c r="PU573" s="79"/>
      <c r="PV573" s="79"/>
      <c r="PW573" s="79"/>
      <c r="PX573" s="79"/>
      <c r="PY573" s="79"/>
      <c r="PZ573" s="79"/>
      <c r="QA573" s="79"/>
      <c r="QB573" s="79"/>
      <c r="QC573" s="79"/>
      <c r="QD573" s="79"/>
      <c r="QE573" s="79"/>
      <c r="QF573" s="79"/>
      <c r="QG573" s="79"/>
      <c r="QH573" s="79"/>
      <c r="QI573" s="79"/>
      <c r="QJ573" s="79"/>
      <c r="QK573" s="79"/>
      <c r="QL573" s="79"/>
      <c r="QM573" s="79"/>
      <c r="QN573" s="79"/>
      <c r="QO573" s="79"/>
      <c r="QP573" s="79"/>
      <c r="QQ573" s="79"/>
      <c r="QR573" s="79"/>
      <c r="QS573" s="79"/>
    </row>
    <row r="574" spans="1:461" s="78" customFormat="1" ht="134.25" customHeight="1" x14ac:dyDescent="0.25">
      <c r="A574" s="909"/>
      <c r="B574" s="910"/>
      <c r="C574" s="914"/>
      <c r="D574" s="914"/>
      <c r="E574" s="904">
        <v>2</v>
      </c>
      <c r="F574" s="899" t="s">
        <v>1556</v>
      </c>
      <c r="G574" s="419" t="s">
        <v>1552</v>
      </c>
      <c r="H574" s="68" t="s">
        <v>1542</v>
      </c>
      <c r="I574" s="157" t="s">
        <v>1548</v>
      </c>
      <c r="J574" s="88">
        <f t="shared" si="10"/>
        <v>9</v>
      </c>
      <c r="K574" s="423" t="s">
        <v>1557</v>
      </c>
      <c r="L574" s="897"/>
      <c r="M574" s="898"/>
      <c r="N574" s="231">
        <v>0</v>
      </c>
      <c r="O574" s="231">
        <v>1</v>
      </c>
      <c r="P574" s="231">
        <v>1</v>
      </c>
      <c r="Q574" s="231">
        <v>1</v>
      </c>
      <c r="R574" s="231">
        <v>1</v>
      </c>
      <c r="S574" s="207">
        <v>1</v>
      </c>
      <c r="T574" s="231">
        <v>0</v>
      </c>
      <c r="U574" s="231">
        <v>1</v>
      </c>
      <c r="V574" s="231">
        <v>1</v>
      </c>
      <c r="W574" s="231">
        <v>1</v>
      </c>
      <c r="X574" s="231">
        <v>1</v>
      </c>
      <c r="Y574" s="207">
        <v>0</v>
      </c>
      <c r="Z574" s="417" t="s">
        <v>1539</v>
      </c>
      <c r="AA574" s="330" t="s">
        <v>285</v>
      </c>
      <c r="AB574" s="330" t="s">
        <v>458</v>
      </c>
      <c r="AC574" s="418" t="s">
        <v>1534</v>
      </c>
      <c r="AD574" s="79"/>
      <c r="AE574" s="79"/>
      <c r="AF574" s="79"/>
      <c r="AG574" s="79"/>
      <c r="AH574" s="79"/>
      <c r="AI574" s="79"/>
      <c r="AJ574" s="79"/>
      <c r="AK574" s="79"/>
      <c r="AL574" s="79"/>
      <c r="AM574" s="79"/>
      <c r="AN574" s="79"/>
      <c r="AO574" s="79"/>
      <c r="AP574" s="79"/>
      <c r="AQ574" s="79"/>
      <c r="AR574" s="79"/>
      <c r="AS574" s="79"/>
      <c r="AT574" s="79"/>
      <c r="AU574" s="79"/>
      <c r="AV574" s="79"/>
      <c r="AW574" s="79"/>
      <c r="AX574" s="79"/>
      <c r="AY574" s="79"/>
      <c r="AZ574" s="79"/>
      <c r="BA574" s="79"/>
      <c r="BB574" s="79"/>
      <c r="BC574" s="79"/>
      <c r="BD574" s="79"/>
      <c r="BE574" s="79"/>
      <c r="BF574" s="79"/>
      <c r="BG574" s="79"/>
      <c r="BH574" s="79"/>
      <c r="BI574" s="79"/>
      <c r="BJ574" s="79"/>
      <c r="BK574" s="79"/>
      <c r="BL574" s="79"/>
      <c r="BM574" s="79"/>
      <c r="BN574" s="79"/>
      <c r="BO574" s="79"/>
      <c r="BP574" s="79"/>
      <c r="BQ574" s="79"/>
      <c r="BR574" s="79"/>
      <c r="BS574" s="79"/>
      <c r="BT574" s="79"/>
      <c r="BU574" s="79"/>
      <c r="BV574" s="79"/>
      <c r="BW574" s="79"/>
      <c r="BX574" s="79"/>
      <c r="BY574" s="79"/>
      <c r="BZ574" s="79"/>
      <c r="CA574" s="79"/>
      <c r="CB574" s="79"/>
      <c r="CC574" s="79"/>
      <c r="CD574" s="79"/>
      <c r="CE574" s="79"/>
      <c r="CF574" s="79"/>
      <c r="CG574" s="79"/>
      <c r="CH574" s="79"/>
      <c r="CI574" s="79"/>
      <c r="CJ574" s="79"/>
      <c r="CK574" s="79"/>
      <c r="CL574" s="79"/>
      <c r="CM574" s="79"/>
      <c r="CN574" s="79"/>
      <c r="CO574" s="79"/>
      <c r="CP574" s="79"/>
      <c r="CQ574" s="79"/>
      <c r="CR574" s="79"/>
      <c r="CS574" s="79"/>
      <c r="CT574" s="79"/>
      <c r="CU574" s="79"/>
      <c r="CV574" s="79"/>
      <c r="CW574" s="79"/>
      <c r="CX574" s="79"/>
      <c r="CY574" s="79"/>
      <c r="CZ574" s="79"/>
      <c r="DA574" s="79"/>
      <c r="DB574" s="79"/>
      <c r="DC574" s="79"/>
      <c r="DD574" s="79"/>
      <c r="DE574" s="79"/>
      <c r="DF574" s="79"/>
      <c r="DG574" s="79"/>
      <c r="DH574" s="79"/>
      <c r="DI574" s="79"/>
      <c r="DJ574" s="79"/>
      <c r="DK574" s="79"/>
      <c r="DL574" s="79"/>
      <c r="DM574" s="79"/>
      <c r="DN574" s="79"/>
      <c r="DO574" s="79"/>
      <c r="DP574" s="79"/>
      <c r="DQ574" s="79"/>
      <c r="DR574" s="79"/>
      <c r="DS574" s="79"/>
      <c r="DT574" s="79"/>
      <c r="DU574" s="79"/>
      <c r="DV574" s="79"/>
      <c r="DW574" s="79"/>
      <c r="DX574" s="79"/>
      <c r="DY574" s="79"/>
      <c r="DZ574" s="79"/>
      <c r="EA574" s="79"/>
      <c r="EB574" s="79"/>
      <c r="EC574" s="79"/>
      <c r="ED574" s="79"/>
      <c r="EE574" s="79"/>
      <c r="EF574" s="79"/>
      <c r="EG574" s="79"/>
      <c r="EH574" s="79"/>
      <c r="EI574" s="79"/>
      <c r="EJ574" s="79"/>
      <c r="EK574" s="79"/>
      <c r="EL574" s="79"/>
      <c r="EM574" s="79"/>
      <c r="EN574" s="79"/>
      <c r="EO574" s="79"/>
      <c r="EP574" s="79"/>
      <c r="EQ574" s="79"/>
      <c r="ER574" s="79"/>
      <c r="ES574" s="79"/>
      <c r="ET574" s="79"/>
      <c r="EU574" s="79"/>
      <c r="EV574" s="79"/>
      <c r="EW574" s="79"/>
      <c r="EX574" s="79"/>
      <c r="EY574" s="79"/>
      <c r="EZ574" s="79"/>
      <c r="FA574" s="79"/>
      <c r="FB574" s="79"/>
      <c r="FC574" s="79"/>
      <c r="FD574" s="79"/>
      <c r="FE574" s="79"/>
      <c r="FF574" s="79"/>
      <c r="FG574" s="79"/>
      <c r="FH574" s="79"/>
      <c r="FI574" s="79"/>
      <c r="FJ574" s="79"/>
      <c r="FK574" s="79"/>
      <c r="FL574" s="79"/>
      <c r="FM574" s="79"/>
      <c r="FN574" s="79"/>
      <c r="FO574" s="79"/>
      <c r="FP574" s="79"/>
      <c r="FQ574" s="79"/>
      <c r="FR574" s="79"/>
      <c r="FS574" s="79"/>
      <c r="FT574" s="79"/>
      <c r="FU574" s="79"/>
      <c r="FV574" s="79"/>
      <c r="FW574" s="79"/>
      <c r="FX574" s="79"/>
      <c r="FY574" s="79"/>
      <c r="FZ574" s="79"/>
      <c r="GA574" s="79"/>
      <c r="GB574" s="79"/>
      <c r="GC574" s="79"/>
      <c r="GD574" s="79"/>
      <c r="GE574" s="79"/>
      <c r="GF574" s="79"/>
      <c r="GG574" s="79"/>
      <c r="GH574" s="79"/>
      <c r="GI574" s="79"/>
      <c r="GJ574" s="79"/>
      <c r="GK574" s="79"/>
      <c r="GL574" s="79"/>
      <c r="GM574" s="79"/>
      <c r="GN574" s="79"/>
      <c r="GO574" s="79"/>
      <c r="GP574" s="79"/>
      <c r="GQ574" s="79"/>
      <c r="GR574" s="79"/>
      <c r="GS574" s="79"/>
      <c r="GT574" s="79"/>
      <c r="GU574" s="79"/>
      <c r="GV574" s="79"/>
      <c r="GW574" s="79"/>
      <c r="GX574" s="79"/>
      <c r="GY574" s="79"/>
      <c r="GZ574" s="79"/>
      <c r="HA574" s="79"/>
      <c r="HB574" s="79"/>
      <c r="HC574" s="79"/>
      <c r="HD574" s="79"/>
      <c r="HE574" s="79"/>
      <c r="HF574" s="79"/>
      <c r="HG574" s="79"/>
      <c r="HH574" s="79"/>
      <c r="HI574" s="79"/>
      <c r="HJ574" s="79"/>
      <c r="HK574" s="79"/>
      <c r="HL574" s="79"/>
      <c r="HM574" s="79"/>
      <c r="HN574" s="79"/>
      <c r="HO574" s="79"/>
      <c r="HP574" s="79"/>
      <c r="HQ574" s="79"/>
      <c r="HR574" s="79"/>
      <c r="HS574" s="79"/>
      <c r="HT574" s="79"/>
      <c r="HU574" s="79"/>
      <c r="HV574" s="79"/>
      <c r="HW574" s="79"/>
      <c r="HX574" s="79"/>
      <c r="HY574" s="79"/>
      <c r="HZ574" s="79"/>
      <c r="IA574" s="79"/>
      <c r="IB574" s="79"/>
      <c r="IC574" s="79"/>
      <c r="ID574" s="79"/>
      <c r="IE574" s="79"/>
      <c r="IF574" s="79"/>
      <c r="IG574" s="79"/>
      <c r="IH574" s="79"/>
      <c r="II574" s="79"/>
      <c r="IJ574" s="79"/>
      <c r="IK574" s="79"/>
      <c r="IL574" s="79"/>
      <c r="IM574" s="79"/>
      <c r="IN574" s="79"/>
      <c r="IO574" s="79"/>
      <c r="IP574" s="79"/>
      <c r="IQ574" s="79"/>
      <c r="IR574" s="79"/>
      <c r="IS574" s="79"/>
      <c r="IT574" s="79"/>
      <c r="IU574" s="79"/>
      <c r="IV574" s="79"/>
      <c r="IW574" s="79"/>
      <c r="IX574" s="79"/>
      <c r="IY574" s="79"/>
      <c r="IZ574" s="79"/>
      <c r="JA574" s="79"/>
      <c r="JB574" s="79"/>
      <c r="JC574" s="79"/>
      <c r="JD574" s="79"/>
      <c r="JE574" s="79"/>
      <c r="JF574" s="79"/>
      <c r="JG574" s="79"/>
      <c r="JH574" s="79"/>
      <c r="JI574" s="79"/>
      <c r="JJ574" s="79"/>
      <c r="JK574" s="79"/>
      <c r="JL574" s="79"/>
      <c r="JM574" s="79"/>
      <c r="JN574" s="79"/>
      <c r="JO574" s="79"/>
      <c r="JP574" s="79"/>
      <c r="JQ574" s="79"/>
      <c r="JR574" s="79"/>
      <c r="JS574" s="79"/>
      <c r="JT574" s="79"/>
      <c r="JU574" s="79"/>
      <c r="JV574" s="79"/>
      <c r="JW574" s="79"/>
      <c r="JX574" s="79"/>
      <c r="JY574" s="79"/>
      <c r="JZ574" s="79"/>
      <c r="KA574" s="79"/>
      <c r="KB574" s="79"/>
      <c r="KC574" s="79"/>
      <c r="KD574" s="79"/>
      <c r="KE574" s="79"/>
      <c r="KF574" s="79"/>
      <c r="KG574" s="79"/>
      <c r="KH574" s="79"/>
      <c r="KI574" s="79"/>
      <c r="KJ574" s="79"/>
      <c r="KK574" s="79"/>
      <c r="KL574" s="79"/>
      <c r="KM574" s="79"/>
      <c r="KN574" s="79"/>
      <c r="KO574" s="79"/>
      <c r="KP574" s="79"/>
      <c r="KQ574" s="79"/>
      <c r="KR574" s="79"/>
      <c r="KS574" s="79"/>
      <c r="KT574" s="79"/>
      <c r="KU574" s="79"/>
      <c r="KV574" s="79"/>
      <c r="KW574" s="79"/>
      <c r="KX574" s="79"/>
      <c r="KY574" s="79"/>
      <c r="KZ574" s="79"/>
      <c r="LA574" s="79"/>
      <c r="LB574" s="79"/>
      <c r="LC574" s="79"/>
      <c r="LD574" s="79"/>
      <c r="LE574" s="79"/>
      <c r="LF574" s="79"/>
      <c r="LG574" s="79"/>
      <c r="LH574" s="79"/>
      <c r="LI574" s="79"/>
      <c r="LJ574" s="79"/>
      <c r="LK574" s="79"/>
      <c r="LL574" s="79"/>
      <c r="LM574" s="79"/>
      <c r="LN574" s="79"/>
      <c r="LO574" s="79"/>
      <c r="LP574" s="79"/>
      <c r="LQ574" s="79"/>
      <c r="LR574" s="79"/>
      <c r="LS574" s="79"/>
      <c r="LT574" s="79"/>
      <c r="LU574" s="79"/>
      <c r="LV574" s="79"/>
      <c r="LW574" s="79"/>
      <c r="LX574" s="79"/>
      <c r="LY574" s="79"/>
      <c r="LZ574" s="79"/>
      <c r="MA574" s="79"/>
      <c r="MB574" s="79"/>
      <c r="MC574" s="79"/>
      <c r="MD574" s="79"/>
      <c r="ME574" s="79"/>
      <c r="MF574" s="79"/>
      <c r="MG574" s="79"/>
      <c r="MH574" s="79"/>
      <c r="MI574" s="79"/>
      <c r="MJ574" s="79"/>
      <c r="MK574" s="79"/>
      <c r="ML574" s="79"/>
      <c r="MM574" s="79"/>
      <c r="MN574" s="79"/>
      <c r="MO574" s="79"/>
      <c r="MP574" s="79"/>
      <c r="MQ574" s="79"/>
      <c r="MR574" s="79"/>
      <c r="MS574" s="79"/>
      <c r="MT574" s="79"/>
      <c r="MU574" s="79"/>
      <c r="MV574" s="79"/>
      <c r="MW574" s="79"/>
      <c r="MX574" s="79"/>
      <c r="MY574" s="79"/>
      <c r="MZ574" s="79"/>
      <c r="NA574" s="79"/>
      <c r="NB574" s="79"/>
      <c r="NC574" s="79"/>
      <c r="ND574" s="79"/>
      <c r="NE574" s="79"/>
      <c r="NF574" s="79"/>
      <c r="NG574" s="79"/>
      <c r="NH574" s="79"/>
      <c r="NI574" s="79"/>
      <c r="NJ574" s="79"/>
      <c r="NK574" s="79"/>
      <c r="NL574" s="79"/>
      <c r="NM574" s="79"/>
      <c r="NN574" s="79"/>
      <c r="NO574" s="79"/>
      <c r="NP574" s="79"/>
      <c r="NQ574" s="79"/>
      <c r="NR574" s="79"/>
      <c r="NS574" s="79"/>
      <c r="NT574" s="79"/>
      <c r="NU574" s="79"/>
      <c r="NV574" s="79"/>
      <c r="NW574" s="79"/>
      <c r="NX574" s="79"/>
      <c r="NY574" s="79"/>
      <c r="NZ574" s="79"/>
      <c r="OA574" s="79"/>
      <c r="OB574" s="79"/>
      <c r="OC574" s="79"/>
      <c r="OD574" s="79"/>
      <c r="OE574" s="79"/>
      <c r="OF574" s="79"/>
      <c r="OG574" s="79"/>
      <c r="OH574" s="79"/>
      <c r="OI574" s="79"/>
      <c r="OJ574" s="79"/>
      <c r="OK574" s="79"/>
      <c r="OL574" s="79"/>
      <c r="OM574" s="79"/>
      <c r="ON574" s="79"/>
      <c r="OO574" s="79"/>
      <c r="OP574" s="79"/>
      <c r="OQ574" s="79"/>
      <c r="OR574" s="79"/>
      <c r="OS574" s="79"/>
      <c r="OT574" s="79"/>
      <c r="OU574" s="79"/>
      <c r="OV574" s="79"/>
      <c r="OW574" s="79"/>
      <c r="OX574" s="79"/>
      <c r="OY574" s="79"/>
      <c r="OZ574" s="79"/>
      <c r="PA574" s="79"/>
      <c r="PB574" s="79"/>
      <c r="PC574" s="79"/>
      <c r="PD574" s="79"/>
      <c r="PE574" s="79"/>
      <c r="PF574" s="79"/>
      <c r="PG574" s="79"/>
      <c r="PH574" s="79"/>
      <c r="PI574" s="79"/>
      <c r="PJ574" s="79"/>
      <c r="PK574" s="79"/>
      <c r="PL574" s="79"/>
      <c r="PM574" s="79"/>
      <c r="PN574" s="79"/>
      <c r="PO574" s="79"/>
      <c r="PP574" s="79"/>
      <c r="PQ574" s="79"/>
      <c r="PR574" s="79"/>
      <c r="PS574" s="79"/>
      <c r="PT574" s="79"/>
      <c r="PU574" s="79"/>
      <c r="PV574" s="79"/>
      <c r="PW574" s="79"/>
      <c r="PX574" s="79"/>
      <c r="PY574" s="79"/>
      <c r="PZ574" s="79"/>
      <c r="QA574" s="79"/>
      <c r="QB574" s="79"/>
      <c r="QC574" s="79"/>
      <c r="QD574" s="79"/>
      <c r="QE574" s="79"/>
      <c r="QF574" s="79"/>
      <c r="QG574" s="79"/>
      <c r="QH574" s="79"/>
      <c r="QI574" s="79"/>
      <c r="QJ574" s="79"/>
      <c r="QK574" s="79"/>
      <c r="QL574" s="79"/>
      <c r="QM574" s="79"/>
      <c r="QN574" s="79"/>
      <c r="QO574" s="79"/>
      <c r="QP574" s="79"/>
      <c r="QQ574" s="79"/>
      <c r="QR574" s="79"/>
      <c r="QS574" s="79"/>
    </row>
    <row r="575" spans="1:461" s="78" customFormat="1" ht="125.25" customHeight="1" x14ac:dyDescent="0.25">
      <c r="A575" s="909"/>
      <c r="B575" s="910"/>
      <c r="C575" s="914"/>
      <c r="D575" s="914"/>
      <c r="E575" s="905"/>
      <c r="F575" s="900"/>
      <c r="G575" s="419" t="s">
        <v>1558</v>
      </c>
      <c r="H575" s="68" t="s">
        <v>1542</v>
      </c>
      <c r="I575" s="157" t="s">
        <v>1548</v>
      </c>
      <c r="J575" s="88">
        <f t="shared" si="9"/>
        <v>3</v>
      </c>
      <c r="K575" s="423" t="s">
        <v>1557</v>
      </c>
      <c r="L575" s="897"/>
      <c r="M575" s="898"/>
      <c r="N575" s="207">
        <v>0</v>
      </c>
      <c r="O575" s="207">
        <v>0</v>
      </c>
      <c r="P575" s="231">
        <v>1</v>
      </c>
      <c r="Q575" s="231">
        <v>0</v>
      </c>
      <c r="R575" s="231">
        <v>0</v>
      </c>
      <c r="S575" s="207">
        <v>1</v>
      </c>
      <c r="T575" s="231"/>
      <c r="U575" s="231"/>
      <c r="V575" s="231">
        <v>1</v>
      </c>
      <c r="W575" s="231"/>
      <c r="X575" s="231"/>
      <c r="Y575" s="207">
        <v>0</v>
      </c>
      <c r="Z575" s="417" t="s">
        <v>1539</v>
      </c>
      <c r="AA575" s="330" t="s">
        <v>285</v>
      </c>
      <c r="AB575" s="330" t="s">
        <v>458</v>
      </c>
      <c r="AC575" s="418" t="s">
        <v>1534</v>
      </c>
      <c r="AD575" s="79"/>
      <c r="AE575" s="79"/>
      <c r="AF575" s="79"/>
      <c r="AG575" s="79"/>
      <c r="AH575" s="79"/>
      <c r="AI575" s="79"/>
      <c r="AJ575" s="79"/>
      <c r="AK575" s="79"/>
      <c r="AL575" s="79"/>
      <c r="AM575" s="79"/>
      <c r="AN575" s="79"/>
      <c r="AO575" s="79"/>
      <c r="AP575" s="79"/>
      <c r="AQ575" s="79"/>
      <c r="AR575" s="79"/>
      <c r="AS575" s="79"/>
      <c r="AT575" s="79"/>
      <c r="AU575" s="79"/>
      <c r="AV575" s="79"/>
      <c r="AW575" s="79"/>
      <c r="AX575" s="79"/>
      <c r="AY575" s="79"/>
      <c r="AZ575" s="79"/>
      <c r="BA575" s="79"/>
      <c r="BB575" s="79"/>
      <c r="BC575" s="79"/>
      <c r="BD575" s="79"/>
      <c r="BE575" s="79"/>
      <c r="BF575" s="79"/>
      <c r="BG575" s="79"/>
      <c r="BH575" s="79"/>
      <c r="BI575" s="79"/>
      <c r="BJ575" s="79"/>
      <c r="BK575" s="79"/>
      <c r="BL575" s="79"/>
      <c r="BM575" s="79"/>
      <c r="BN575" s="79"/>
      <c r="BO575" s="79"/>
      <c r="BP575" s="79"/>
      <c r="BQ575" s="79"/>
      <c r="BR575" s="79"/>
      <c r="BS575" s="79"/>
      <c r="BT575" s="79"/>
      <c r="BU575" s="79"/>
      <c r="BV575" s="79"/>
      <c r="BW575" s="79"/>
      <c r="BX575" s="79"/>
      <c r="BY575" s="79"/>
      <c r="BZ575" s="79"/>
      <c r="CA575" s="79"/>
      <c r="CB575" s="79"/>
      <c r="CC575" s="79"/>
      <c r="CD575" s="79"/>
      <c r="CE575" s="79"/>
      <c r="CF575" s="79"/>
      <c r="CG575" s="79"/>
      <c r="CH575" s="79"/>
      <c r="CI575" s="79"/>
      <c r="CJ575" s="79"/>
      <c r="CK575" s="79"/>
      <c r="CL575" s="79"/>
      <c r="CM575" s="79"/>
      <c r="CN575" s="79"/>
      <c r="CO575" s="79"/>
      <c r="CP575" s="79"/>
      <c r="CQ575" s="79"/>
      <c r="CR575" s="79"/>
      <c r="CS575" s="79"/>
      <c r="CT575" s="79"/>
      <c r="CU575" s="79"/>
      <c r="CV575" s="79"/>
      <c r="CW575" s="79"/>
      <c r="CX575" s="79"/>
      <c r="CY575" s="79"/>
      <c r="CZ575" s="79"/>
      <c r="DA575" s="79"/>
      <c r="DB575" s="79"/>
      <c r="DC575" s="79"/>
      <c r="DD575" s="79"/>
      <c r="DE575" s="79"/>
      <c r="DF575" s="79"/>
      <c r="DG575" s="79"/>
      <c r="DH575" s="79"/>
      <c r="DI575" s="79"/>
      <c r="DJ575" s="79"/>
      <c r="DK575" s="79"/>
      <c r="DL575" s="79"/>
      <c r="DM575" s="79"/>
      <c r="DN575" s="79"/>
      <c r="DO575" s="79"/>
      <c r="DP575" s="79"/>
      <c r="DQ575" s="79"/>
      <c r="DR575" s="79"/>
      <c r="DS575" s="79"/>
      <c r="DT575" s="79"/>
      <c r="DU575" s="79"/>
      <c r="DV575" s="79"/>
      <c r="DW575" s="79"/>
      <c r="DX575" s="79"/>
      <c r="DY575" s="79"/>
      <c r="DZ575" s="79"/>
      <c r="EA575" s="79"/>
      <c r="EB575" s="79"/>
      <c r="EC575" s="79"/>
      <c r="ED575" s="79"/>
      <c r="EE575" s="79"/>
      <c r="EF575" s="79"/>
      <c r="EG575" s="79"/>
      <c r="EH575" s="79"/>
      <c r="EI575" s="79"/>
      <c r="EJ575" s="79"/>
      <c r="EK575" s="79"/>
      <c r="EL575" s="79"/>
      <c r="EM575" s="79"/>
      <c r="EN575" s="79"/>
      <c r="EO575" s="79"/>
      <c r="EP575" s="79"/>
      <c r="EQ575" s="79"/>
      <c r="ER575" s="79"/>
      <c r="ES575" s="79"/>
      <c r="ET575" s="79"/>
      <c r="EU575" s="79"/>
      <c r="EV575" s="79"/>
      <c r="EW575" s="79"/>
      <c r="EX575" s="79"/>
      <c r="EY575" s="79"/>
      <c r="EZ575" s="79"/>
      <c r="FA575" s="79"/>
      <c r="FB575" s="79"/>
      <c r="FC575" s="79"/>
      <c r="FD575" s="79"/>
      <c r="FE575" s="79"/>
      <c r="FF575" s="79"/>
      <c r="FG575" s="79"/>
      <c r="FH575" s="79"/>
      <c r="FI575" s="79"/>
      <c r="FJ575" s="79"/>
      <c r="FK575" s="79"/>
      <c r="FL575" s="79"/>
      <c r="FM575" s="79"/>
      <c r="FN575" s="79"/>
      <c r="FO575" s="79"/>
      <c r="FP575" s="79"/>
      <c r="FQ575" s="79"/>
      <c r="FR575" s="79"/>
      <c r="FS575" s="79"/>
      <c r="FT575" s="79"/>
      <c r="FU575" s="79"/>
      <c r="FV575" s="79"/>
      <c r="FW575" s="79"/>
      <c r="FX575" s="79"/>
      <c r="FY575" s="79"/>
      <c r="FZ575" s="79"/>
      <c r="GA575" s="79"/>
      <c r="GB575" s="79"/>
      <c r="GC575" s="79"/>
      <c r="GD575" s="79"/>
      <c r="GE575" s="79"/>
      <c r="GF575" s="79"/>
      <c r="GG575" s="79"/>
      <c r="GH575" s="79"/>
      <c r="GI575" s="79"/>
      <c r="GJ575" s="79"/>
      <c r="GK575" s="79"/>
      <c r="GL575" s="79"/>
      <c r="GM575" s="79"/>
      <c r="GN575" s="79"/>
      <c r="GO575" s="79"/>
      <c r="GP575" s="79"/>
      <c r="GQ575" s="79"/>
      <c r="GR575" s="79"/>
      <c r="GS575" s="79"/>
      <c r="GT575" s="79"/>
      <c r="GU575" s="79"/>
      <c r="GV575" s="79"/>
      <c r="GW575" s="79"/>
      <c r="GX575" s="79"/>
      <c r="GY575" s="79"/>
      <c r="GZ575" s="79"/>
      <c r="HA575" s="79"/>
      <c r="HB575" s="79"/>
      <c r="HC575" s="79"/>
      <c r="HD575" s="79"/>
      <c r="HE575" s="79"/>
      <c r="HF575" s="79"/>
      <c r="HG575" s="79"/>
      <c r="HH575" s="79"/>
      <c r="HI575" s="79"/>
      <c r="HJ575" s="79"/>
      <c r="HK575" s="79"/>
      <c r="HL575" s="79"/>
      <c r="HM575" s="79"/>
      <c r="HN575" s="79"/>
      <c r="HO575" s="79"/>
      <c r="HP575" s="79"/>
      <c r="HQ575" s="79"/>
      <c r="HR575" s="79"/>
      <c r="HS575" s="79"/>
      <c r="HT575" s="79"/>
      <c r="HU575" s="79"/>
      <c r="HV575" s="79"/>
      <c r="HW575" s="79"/>
      <c r="HX575" s="79"/>
      <c r="HY575" s="79"/>
      <c r="HZ575" s="79"/>
      <c r="IA575" s="79"/>
      <c r="IB575" s="79"/>
      <c r="IC575" s="79"/>
      <c r="ID575" s="79"/>
      <c r="IE575" s="79"/>
      <c r="IF575" s="79"/>
      <c r="IG575" s="79"/>
      <c r="IH575" s="79"/>
      <c r="II575" s="79"/>
      <c r="IJ575" s="79"/>
      <c r="IK575" s="79"/>
      <c r="IL575" s="79"/>
      <c r="IM575" s="79"/>
      <c r="IN575" s="79"/>
      <c r="IO575" s="79"/>
      <c r="IP575" s="79"/>
      <c r="IQ575" s="79"/>
      <c r="IR575" s="79"/>
      <c r="IS575" s="79"/>
      <c r="IT575" s="79"/>
      <c r="IU575" s="79"/>
      <c r="IV575" s="79"/>
      <c r="IW575" s="79"/>
      <c r="IX575" s="79"/>
      <c r="IY575" s="79"/>
      <c r="IZ575" s="79"/>
      <c r="JA575" s="79"/>
      <c r="JB575" s="79"/>
      <c r="JC575" s="79"/>
      <c r="JD575" s="79"/>
      <c r="JE575" s="79"/>
      <c r="JF575" s="79"/>
      <c r="JG575" s="79"/>
      <c r="JH575" s="79"/>
      <c r="JI575" s="79"/>
      <c r="JJ575" s="79"/>
      <c r="JK575" s="79"/>
      <c r="JL575" s="79"/>
      <c r="JM575" s="79"/>
      <c r="JN575" s="79"/>
      <c r="JO575" s="79"/>
      <c r="JP575" s="79"/>
      <c r="JQ575" s="79"/>
      <c r="JR575" s="79"/>
      <c r="JS575" s="79"/>
      <c r="JT575" s="79"/>
      <c r="JU575" s="79"/>
      <c r="JV575" s="79"/>
      <c r="JW575" s="79"/>
      <c r="JX575" s="79"/>
      <c r="JY575" s="79"/>
      <c r="JZ575" s="79"/>
      <c r="KA575" s="79"/>
      <c r="KB575" s="79"/>
      <c r="KC575" s="79"/>
      <c r="KD575" s="79"/>
      <c r="KE575" s="79"/>
      <c r="KF575" s="79"/>
      <c r="KG575" s="79"/>
      <c r="KH575" s="79"/>
      <c r="KI575" s="79"/>
      <c r="KJ575" s="79"/>
      <c r="KK575" s="79"/>
      <c r="KL575" s="79"/>
      <c r="KM575" s="79"/>
      <c r="KN575" s="79"/>
      <c r="KO575" s="79"/>
      <c r="KP575" s="79"/>
      <c r="KQ575" s="79"/>
      <c r="KR575" s="79"/>
      <c r="KS575" s="79"/>
      <c r="KT575" s="79"/>
      <c r="KU575" s="79"/>
      <c r="KV575" s="79"/>
      <c r="KW575" s="79"/>
      <c r="KX575" s="79"/>
      <c r="KY575" s="79"/>
      <c r="KZ575" s="79"/>
      <c r="LA575" s="79"/>
      <c r="LB575" s="79"/>
      <c r="LC575" s="79"/>
      <c r="LD575" s="79"/>
      <c r="LE575" s="79"/>
      <c r="LF575" s="79"/>
      <c r="LG575" s="79"/>
      <c r="LH575" s="79"/>
      <c r="LI575" s="79"/>
      <c r="LJ575" s="79"/>
      <c r="LK575" s="79"/>
      <c r="LL575" s="79"/>
      <c r="LM575" s="79"/>
      <c r="LN575" s="79"/>
      <c r="LO575" s="79"/>
      <c r="LP575" s="79"/>
      <c r="LQ575" s="79"/>
      <c r="LR575" s="79"/>
      <c r="LS575" s="79"/>
      <c r="LT575" s="79"/>
      <c r="LU575" s="79"/>
      <c r="LV575" s="79"/>
      <c r="LW575" s="79"/>
      <c r="LX575" s="79"/>
      <c r="LY575" s="79"/>
      <c r="LZ575" s="79"/>
      <c r="MA575" s="79"/>
      <c r="MB575" s="79"/>
      <c r="MC575" s="79"/>
      <c r="MD575" s="79"/>
      <c r="ME575" s="79"/>
      <c r="MF575" s="79"/>
      <c r="MG575" s="79"/>
      <c r="MH575" s="79"/>
      <c r="MI575" s="79"/>
      <c r="MJ575" s="79"/>
      <c r="MK575" s="79"/>
      <c r="ML575" s="79"/>
      <c r="MM575" s="79"/>
      <c r="MN575" s="79"/>
      <c r="MO575" s="79"/>
      <c r="MP575" s="79"/>
      <c r="MQ575" s="79"/>
      <c r="MR575" s="79"/>
      <c r="MS575" s="79"/>
      <c r="MT575" s="79"/>
      <c r="MU575" s="79"/>
      <c r="MV575" s="79"/>
      <c r="MW575" s="79"/>
      <c r="MX575" s="79"/>
      <c r="MY575" s="79"/>
      <c r="MZ575" s="79"/>
      <c r="NA575" s="79"/>
      <c r="NB575" s="79"/>
      <c r="NC575" s="79"/>
      <c r="ND575" s="79"/>
      <c r="NE575" s="79"/>
      <c r="NF575" s="79"/>
      <c r="NG575" s="79"/>
      <c r="NH575" s="79"/>
      <c r="NI575" s="79"/>
      <c r="NJ575" s="79"/>
      <c r="NK575" s="79"/>
      <c r="NL575" s="79"/>
      <c r="NM575" s="79"/>
      <c r="NN575" s="79"/>
      <c r="NO575" s="79"/>
      <c r="NP575" s="79"/>
      <c r="NQ575" s="79"/>
      <c r="NR575" s="79"/>
      <c r="NS575" s="79"/>
      <c r="NT575" s="79"/>
      <c r="NU575" s="79"/>
      <c r="NV575" s="79"/>
      <c r="NW575" s="79"/>
      <c r="NX575" s="79"/>
      <c r="NY575" s="79"/>
      <c r="NZ575" s="79"/>
      <c r="OA575" s="79"/>
      <c r="OB575" s="79"/>
      <c r="OC575" s="79"/>
      <c r="OD575" s="79"/>
      <c r="OE575" s="79"/>
      <c r="OF575" s="79"/>
      <c r="OG575" s="79"/>
      <c r="OH575" s="79"/>
      <c r="OI575" s="79"/>
      <c r="OJ575" s="79"/>
      <c r="OK575" s="79"/>
      <c r="OL575" s="79"/>
      <c r="OM575" s="79"/>
      <c r="ON575" s="79"/>
      <c r="OO575" s="79"/>
      <c r="OP575" s="79"/>
      <c r="OQ575" s="79"/>
      <c r="OR575" s="79"/>
      <c r="OS575" s="79"/>
      <c r="OT575" s="79"/>
      <c r="OU575" s="79"/>
      <c r="OV575" s="79"/>
      <c r="OW575" s="79"/>
      <c r="OX575" s="79"/>
      <c r="OY575" s="79"/>
      <c r="OZ575" s="79"/>
      <c r="PA575" s="79"/>
      <c r="PB575" s="79"/>
      <c r="PC575" s="79"/>
      <c r="PD575" s="79"/>
      <c r="PE575" s="79"/>
      <c r="PF575" s="79"/>
      <c r="PG575" s="79"/>
      <c r="PH575" s="79"/>
      <c r="PI575" s="79"/>
      <c r="PJ575" s="79"/>
      <c r="PK575" s="79"/>
      <c r="PL575" s="79"/>
      <c r="PM575" s="79"/>
      <c r="PN575" s="79"/>
      <c r="PO575" s="79"/>
      <c r="PP575" s="79"/>
      <c r="PQ575" s="79"/>
      <c r="PR575" s="79"/>
      <c r="PS575" s="79"/>
      <c r="PT575" s="79"/>
      <c r="PU575" s="79"/>
      <c r="PV575" s="79"/>
      <c r="PW575" s="79"/>
      <c r="PX575" s="79"/>
      <c r="PY575" s="79"/>
      <c r="PZ575" s="79"/>
      <c r="QA575" s="79"/>
      <c r="QB575" s="79"/>
      <c r="QC575" s="79"/>
      <c r="QD575" s="79"/>
      <c r="QE575" s="79"/>
      <c r="QF575" s="79"/>
      <c r="QG575" s="79"/>
      <c r="QH575" s="79"/>
      <c r="QI575" s="79"/>
      <c r="QJ575" s="79"/>
      <c r="QK575" s="79"/>
      <c r="QL575" s="79"/>
      <c r="QM575" s="79"/>
      <c r="QN575" s="79"/>
      <c r="QO575" s="79"/>
      <c r="QP575" s="79"/>
      <c r="QQ575" s="79"/>
      <c r="QR575" s="79"/>
      <c r="QS575" s="79"/>
    </row>
    <row r="576" spans="1:461" s="78" customFormat="1" ht="132" customHeight="1" x14ac:dyDescent="0.25">
      <c r="A576" s="909"/>
      <c r="B576" s="910"/>
      <c r="C576" s="914"/>
      <c r="D576" s="914"/>
      <c r="E576" s="904">
        <v>1</v>
      </c>
      <c r="F576" s="901" t="s">
        <v>1559</v>
      </c>
      <c r="G576" s="239" t="s">
        <v>1560</v>
      </c>
      <c r="H576" s="157" t="s">
        <v>1561</v>
      </c>
      <c r="I576" s="157" t="s">
        <v>1548</v>
      </c>
      <c r="J576" s="88">
        <f t="shared" si="9"/>
        <v>3</v>
      </c>
      <c r="K576" s="157" t="s">
        <v>1562</v>
      </c>
      <c r="L576" s="897"/>
      <c r="M576" s="898"/>
      <c r="N576" s="207">
        <v>0</v>
      </c>
      <c r="O576" s="207">
        <v>0</v>
      </c>
      <c r="P576" s="231">
        <v>1</v>
      </c>
      <c r="Q576" s="231">
        <v>0</v>
      </c>
      <c r="R576" s="231">
        <v>1</v>
      </c>
      <c r="S576" s="207">
        <v>0</v>
      </c>
      <c r="T576" s="231"/>
      <c r="U576" s="231"/>
      <c r="V576" s="231">
        <v>1</v>
      </c>
      <c r="W576" s="231"/>
      <c r="X576" s="231"/>
      <c r="Y576" s="207">
        <v>0</v>
      </c>
      <c r="Z576" s="417" t="s">
        <v>1539</v>
      </c>
      <c r="AA576" s="330" t="s">
        <v>285</v>
      </c>
      <c r="AB576" s="330" t="s">
        <v>458</v>
      </c>
      <c r="AC576" s="418" t="s">
        <v>1534</v>
      </c>
      <c r="AD576" s="79"/>
      <c r="AE576" s="79"/>
      <c r="AF576" s="79"/>
      <c r="AG576" s="79"/>
      <c r="AH576" s="79"/>
      <c r="AI576" s="79"/>
      <c r="AJ576" s="79"/>
      <c r="AK576" s="79"/>
      <c r="AL576" s="79"/>
      <c r="AM576" s="79"/>
      <c r="AN576" s="79"/>
      <c r="AO576" s="79"/>
      <c r="AP576" s="79"/>
      <c r="AQ576" s="79"/>
      <c r="AR576" s="79"/>
      <c r="AS576" s="79"/>
      <c r="AT576" s="79"/>
      <c r="AU576" s="79"/>
      <c r="AV576" s="79"/>
      <c r="AW576" s="79"/>
      <c r="AX576" s="79"/>
      <c r="AY576" s="79"/>
      <c r="AZ576" s="79"/>
      <c r="BA576" s="79"/>
      <c r="BB576" s="79"/>
      <c r="BC576" s="79"/>
      <c r="BD576" s="79"/>
      <c r="BE576" s="79"/>
      <c r="BF576" s="79"/>
      <c r="BG576" s="79"/>
      <c r="BH576" s="79"/>
      <c r="BI576" s="79"/>
      <c r="BJ576" s="79"/>
      <c r="BK576" s="79"/>
      <c r="BL576" s="79"/>
      <c r="BM576" s="79"/>
      <c r="BN576" s="79"/>
      <c r="BO576" s="79"/>
      <c r="BP576" s="79"/>
      <c r="BQ576" s="79"/>
      <c r="BR576" s="79"/>
      <c r="BS576" s="79"/>
      <c r="BT576" s="79"/>
      <c r="BU576" s="79"/>
      <c r="BV576" s="79"/>
      <c r="BW576" s="79"/>
      <c r="BX576" s="79"/>
      <c r="BY576" s="79"/>
      <c r="BZ576" s="79"/>
      <c r="CA576" s="79"/>
      <c r="CB576" s="79"/>
      <c r="CC576" s="79"/>
      <c r="CD576" s="79"/>
      <c r="CE576" s="79"/>
      <c r="CF576" s="79"/>
      <c r="CG576" s="79"/>
      <c r="CH576" s="79"/>
      <c r="CI576" s="79"/>
      <c r="CJ576" s="79"/>
      <c r="CK576" s="79"/>
      <c r="CL576" s="79"/>
      <c r="CM576" s="79"/>
      <c r="CN576" s="79"/>
      <c r="CO576" s="79"/>
      <c r="CP576" s="79"/>
      <c r="CQ576" s="79"/>
      <c r="CR576" s="79"/>
      <c r="CS576" s="79"/>
      <c r="CT576" s="79"/>
      <c r="CU576" s="79"/>
      <c r="CV576" s="79"/>
      <c r="CW576" s="79"/>
      <c r="CX576" s="79"/>
      <c r="CY576" s="79"/>
      <c r="CZ576" s="79"/>
      <c r="DA576" s="79"/>
      <c r="DB576" s="79"/>
      <c r="DC576" s="79"/>
      <c r="DD576" s="79"/>
      <c r="DE576" s="79"/>
      <c r="DF576" s="79"/>
      <c r="DG576" s="79"/>
      <c r="DH576" s="79"/>
      <c r="DI576" s="79"/>
      <c r="DJ576" s="79"/>
      <c r="DK576" s="79"/>
      <c r="DL576" s="79"/>
      <c r="DM576" s="79"/>
      <c r="DN576" s="79"/>
      <c r="DO576" s="79"/>
      <c r="DP576" s="79"/>
      <c r="DQ576" s="79"/>
      <c r="DR576" s="79"/>
      <c r="DS576" s="79"/>
      <c r="DT576" s="79"/>
      <c r="DU576" s="79"/>
      <c r="DV576" s="79"/>
      <c r="DW576" s="79"/>
      <c r="DX576" s="79"/>
      <c r="DY576" s="79"/>
      <c r="DZ576" s="79"/>
      <c r="EA576" s="79"/>
      <c r="EB576" s="79"/>
      <c r="EC576" s="79"/>
      <c r="ED576" s="79"/>
      <c r="EE576" s="79"/>
      <c r="EF576" s="79"/>
      <c r="EG576" s="79"/>
      <c r="EH576" s="79"/>
      <c r="EI576" s="79"/>
      <c r="EJ576" s="79"/>
      <c r="EK576" s="79"/>
      <c r="EL576" s="79"/>
      <c r="EM576" s="79"/>
      <c r="EN576" s="79"/>
      <c r="EO576" s="79"/>
      <c r="EP576" s="79"/>
      <c r="EQ576" s="79"/>
      <c r="ER576" s="79"/>
      <c r="ES576" s="79"/>
      <c r="ET576" s="79"/>
      <c r="EU576" s="79"/>
      <c r="EV576" s="79"/>
      <c r="EW576" s="79"/>
      <c r="EX576" s="79"/>
      <c r="EY576" s="79"/>
      <c r="EZ576" s="79"/>
      <c r="FA576" s="79"/>
      <c r="FB576" s="79"/>
      <c r="FC576" s="79"/>
      <c r="FD576" s="79"/>
      <c r="FE576" s="79"/>
      <c r="FF576" s="79"/>
      <c r="FG576" s="79"/>
      <c r="FH576" s="79"/>
      <c r="FI576" s="79"/>
      <c r="FJ576" s="79"/>
      <c r="FK576" s="79"/>
      <c r="FL576" s="79"/>
      <c r="FM576" s="79"/>
      <c r="FN576" s="79"/>
      <c r="FO576" s="79"/>
      <c r="FP576" s="79"/>
      <c r="FQ576" s="79"/>
      <c r="FR576" s="79"/>
      <c r="FS576" s="79"/>
      <c r="FT576" s="79"/>
      <c r="FU576" s="79"/>
      <c r="FV576" s="79"/>
      <c r="FW576" s="79"/>
      <c r="FX576" s="79"/>
      <c r="FY576" s="79"/>
      <c r="FZ576" s="79"/>
      <c r="GA576" s="79"/>
      <c r="GB576" s="79"/>
      <c r="GC576" s="79"/>
      <c r="GD576" s="79"/>
      <c r="GE576" s="79"/>
      <c r="GF576" s="79"/>
      <c r="GG576" s="79"/>
      <c r="GH576" s="79"/>
      <c r="GI576" s="79"/>
      <c r="GJ576" s="79"/>
      <c r="GK576" s="79"/>
      <c r="GL576" s="79"/>
      <c r="GM576" s="79"/>
      <c r="GN576" s="79"/>
      <c r="GO576" s="79"/>
      <c r="GP576" s="79"/>
      <c r="GQ576" s="79"/>
      <c r="GR576" s="79"/>
      <c r="GS576" s="79"/>
      <c r="GT576" s="79"/>
      <c r="GU576" s="79"/>
      <c r="GV576" s="79"/>
      <c r="GW576" s="79"/>
      <c r="GX576" s="79"/>
      <c r="GY576" s="79"/>
      <c r="GZ576" s="79"/>
      <c r="HA576" s="79"/>
      <c r="HB576" s="79"/>
      <c r="HC576" s="79"/>
      <c r="HD576" s="79"/>
      <c r="HE576" s="79"/>
      <c r="HF576" s="79"/>
      <c r="HG576" s="79"/>
      <c r="HH576" s="79"/>
      <c r="HI576" s="79"/>
      <c r="HJ576" s="79"/>
      <c r="HK576" s="79"/>
      <c r="HL576" s="79"/>
      <c r="HM576" s="79"/>
      <c r="HN576" s="79"/>
      <c r="HO576" s="79"/>
      <c r="HP576" s="79"/>
      <c r="HQ576" s="79"/>
      <c r="HR576" s="79"/>
      <c r="HS576" s="79"/>
      <c r="HT576" s="79"/>
      <c r="HU576" s="79"/>
      <c r="HV576" s="79"/>
      <c r="HW576" s="79"/>
      <c r="HX576" s="79"/>
      <c r="HY576" s="79"/>
      <c r="HZ576" s="79"/>
      <c r="IA576" s="79"/>
      <c r="IB576" s="79"/>
      <c r="IC576" s="79"/>
      <c r="ID576" s="79"/>
      <c r="IE576" s="79"/>
      <c r="IF576" s="79"/>
      <c r="IG576" s="79"/>
      <c r="IH576" s="79"/>
      <c r="II576" s="79"/>
      <c r="IJ576" s="79"/>
      <c r="IK576" s="79"/>
      <c r="IL576" s="79"/>
      <c r="IM576" s="79"/>
      <c r="IN576" s="79"/>
      <c r="IO576" s="79"/>
      <c r="IP576" s="79"/>
      <c r="IQ576" s="79"/>
      <c r="IR576" s="79"/>
      <c r="IS576" s="79"/>
      <c r="IT576" s="79"/>
      <c r="IU576" s="79"/>
      <c r="IV576" s="79"/>
      <c r="IW576" s="79"/>
      <c r="IX576" s="79"/>
      <c r="IY576" s="79"/>
      <c r="IZ576" s="79"/>
      <c r="JA576" s="79"/>
      <c r="JB576" s="79"/>
      <c r="JC576" s="79"/>
      <c r="JD576" s="79"/>
      <c r="JE576" s="79"/>
      <c r="JF576" s="79"/>
      <c r="JG576" s="79"/>
      <c r="JH576" s="79"/>
      <c r="JI576" s="79"/>
      <c r="JJ576" s="79"/>
      <c r="JK576" s="79"/>
      <c r="JL576" s="79"/>
      <c r="JM576" s="79"/>
      <c r="JN576" s="79"/>
      <c r="JO576" s="79"/>
      <c r="JP576" s="79"/>
      <c r="JQ576" s="79"/>
      <c r="JR576" s="79"/>
      <c r="JS576" s="79"/>
      <c r="JT576" s="79"/>
      <c r="JU576" s="79"/>
      <c r="JV576" s="79"/>
      <c r="JW576" s="79"/>
      <c r="JX576" s="79"/>
      <c r="JY576" s="79"/>
      <c r="JZ576" s="79"/>
      <c r="KA576" s="79"/>
      <c r="KB576" s="79"/>
      <c r="KC576" s="79"/>
      <c r="KD576" s="79"/>
      <c r="KE576" s="79"/>
      <c r="KF576" s="79"/>
      <c r="KG576" s="79"/>
      <c r="KH576" s="79"/>
      <c r="KI576" s="79"/>
      <c r="KJ576" s="79"/>
      <c r="KK576" s="79"/>
      <c r="KL576" s="79"/>
      <c r="KM576" s="79"/>
      <c r="KN576" s="79"/>
      <c r="KO576" s="79"/>
      <c r="KP576" s="79"/>
      <c r="KQ576" s="79"/>
      <c r="KR576" s="79"/>
      <c r="KS576" s="79"/>
      <c r="KT576" s="79"/>
      <c r="KU576" s="79"/>
      <c r="KV576" s="79"/>
      <c r="KW576" s="79"/>
      <c r="KX576" s="79"/>
      <c r="KY576" s="79"/>
      <c r="KZ576" s="79"/>
      <c r="LA576" s="79"/>
      <c r="LB576" s="79"/>
      <c r="LC576" s="79"/>
      <c r="LD576" s="79"/>
      <c r="LE576" s="79"/>
      <c r="LF576" s="79"/>
      <c r="LG576" s="79"/>
      <c r="LH576" s="79"/>
      <c r="LI576" s="79"/>
      <c r="LJ576" s="79"/>
      <c r="LK576" s="79"/>
      <c r="LL576" s="79"/>
      <c r="LM576" s="79"/>
      <c r="LN576" s="79"/>
      <c r="LO576" s="79"/>
      <c r="LP576" s="79"/>
      <c r="LQ576" s="79"/>
      <c r="LR576" s="79"/>
      <c r="LS576" s="79"/>
      <c r="LT576" s="79"/>
      <c r="LU576" s="79"/>
      <c r="LV576" s="79"/>
      <c r="LW576" s="79"/>
      <c r="LX576" s="79"/>
      <c r="LY576" s="79"/>
      <c r="LZ576" s="79"/>
      <c r="MA576" s="79"/>
      <c r="MB576" s="79"/>
      <c r="MC576" s="79"/>
      <c r="MD576" s="79"/>
      <c r="ME576" s="79"/>
      <c r="MF576" s="79"/>
      <c r="MG576" s="79"/>
      <c r="MH576" s="79"/>
      <c r="MI576" s="79"/>
      <c r="MJ576" s="79"/>
      <c r="MK576" s="79"/>
      <c r="ML576" s="79"/>
      <c r="MM576" s="79"/>
      <c r="MN576" s="79"/>
      <c r="MO576" s="79"/>
      <c r="MP576" s="79"/>
      <c r="MQ576" s="79"/>
      <c r="MR576" s="79"/>
      <c r="MS576" s="79"/>
      <c r="MT576" s="79"/>
      <c r="MU576" s="79"/>
      <c r="MV576" s="79"/>
      <c r="MW576" s="79"/>
      <c r="MX576" s="79"/>
      <c r="MY576" s="79"/>
      <c r="MZ576" s="79"/>
      <c r="NA576" s="79"/>
      <c r="NB576" s="79"/>
      <c r="NC576" s="79"/>
      <c r="ND576" s="79"/>
      <c r="NE576" s="79"/>
      <c r="NF576" s="79"/>
      <c r="NG576" s="79"/>
      <c r="NH576" s="79"/>
      <c r="NI576" s="79"/>
      <c r="NJ576" s="79"/>
      <c r="NK576" s="79"/>
      <c r="NL576" s="79"/>
      <c r="NM576" s="79"/>
      <c r="NN576" s="79"/>
      <c r="NO576" s="79"/>
      <c r="NP576" s="79"/>
      <c r="NQ576" s="79"/>
      <c r="NR576" s="79"/>
      <c r="NS576" s="79"/>
      <c r="NT576" s="79"/>
      <c r="NU576" s="79"/>
      <c r="NV576" s="79"/>
      <c r="NW576" s="79"/>
      <c r="NX576" s="79"/>
      <c r="NY576" s="79"/>
      <c r="NZ576" s="79"/>
      <c r="OA576" s="79"/>
      <c r="OB576" s="79"/>
      <c r="OC576" s="79"/>
      <c r="OD576" s="79"/>
      <c r="OE576" s="79"/>
      <c r="OF576" s="79"/>
      <c r="OG576" s="79"/>
      <c r="OH576" s="79"/>
      <c r="OI576" s="79"/>
      <c r="OJ576" s="79"/>
      <c r="OK576" s="79"/>
      <c r="OL576" s="79"/>
      <c r="OM576" s="79"/>
      <c r="ON576" s="79"/>
      <c r="OO576" s="79"/>
      <c r="OP576" s="79"/>
      <c r="OQ576" s="79"/>
      <c r="OR576" s="79"/>
      <c r="OS576" s="79"/>
      <c r="OT576" s="79"/>
      <c r="OU576" s="79"/>
      <c r="OV576" s="79"/>
      <c r="OW576" s="79"/>
      <c r="OX576" s="79"/>
      <c r="OY576" s="79"/>
      <c r="OZ576" s="79"/>
      <c r="PA576" s="79"/>
      <c r="PB576" s="79"/>
      <c r="PC576" s="79"/>
      <c r="PD576" s="79"/>
      <c r="PE576" s="79"/>
      <c r="PF576" s="79"/>
      <c r="PG576" s="79"/>
      <c r="PH576" s="79"/>
      <c r="PI576" s="79"/>
      <c r="PJ576" s="79"/>
      <c r="PK576" s="79"/>
      <c r="PL576" s="79"/>
      <c r="PM576" s="79"/>
      <c r="PN576" s="79"/>
      <c r="PO576" s="79"/>
      <c r="PP576" s="79"/>
      <c r="PQ576" s="79"/>
      <c r="PR576" s="79"/>
      <c r="PS576" s="79"/>
      <c r="PT576" s="79"/>
      <c r="PU576" s="79"/>
      <c r="PV576" s="79"/>
      <c r="PW576" s="79"/>
      <c r="PX576" s="79"/>
      <c r="PY576" s="79"/>
      <c r="PZ576" s="79"/>
      <c r="QA576" s="79"/>
      <c r="QB576" s="79"/>
      <c r="QC576" s="79"/>
      <c r="QD576" s="79"/>
      <c r="QE576" s="79"/>
      <c r="QF576" s="79"/>
      <c r="QG576" s="79"/>
      <c r="QH576" s="79"/>
      <c r="QI576" s="79"/>
      <c r="QJ576" s="79"/>
      <c r="QK576" s="79"/>
      <c r="QL576" s="79"/>
      <c r="QM576" s="79"/>
      <c r="QN576" s="79"/>
      <c r="QO576" s="79"/>
      <c r="QP576" s="79"/>
      <c r="QQ576" s="79"/>
      <c r="QR576" s="79"/>
      <c r="QS576" s="79"/>
    </row>
    <row r="577" spans="1:462" s="78" customFormat="1" ht="159" customHeight="1" x14ac:dyDescent="0.25">
      <c r="A577" s="909"/>
      <c r="B577" s="910"/>
      <c r="C577" s="914"/>
      <c r="D577" s="914"/>
      <c r="E577" s="917"/>
      <c r="F577" s="902"/>
      <c r="G577" s="419" t="s">
        <v>1563</v>
      </c>
      <c r="H577" s="157" t="s">
        <v>1561</v>
      </c>
      <c r="I577" s="157" t="s">
        <v>1548</v>
      </c>
      <c r="J577" s="88">
        <f t="shared" si="9"/>
        <v>3</v>
      </c>
      <c r="K577" s="157" t="s">
        <v>1564</v>
      </c>
      <c r="L577" s="897"/>
      <c r="M577" s="898"/>
      <c r="N577" s="207">
        <v>0</v>
      </c>
      <c r="O577" s="207">
        <v>0</v>
      </c>
      <c r="P577" s="231">
        <v>1</v>
      </c>
      <c r="Q577" s="231">
        <v>0</v>
      </c>
      <c r="R577" s="231">
        <v>0</v>
      </c>
      <c r="S577" s="207">
        <v>1</v>
      </c>
      <c r="T577" s="231"/>
      <c r="U577" s="231"/>
      <c r="V577" s="231">
        <v>1</v>
      </c>
      <c r="W577" s="231"/>
      <c r="X577" s="231"/>
      <c r="Y577" s="207">
        <v>0</v>
      </c>
      <c r="Z577" s="417" t="s">
        <v>1539</v>
      </c>
      <c r="AA577" s="330" t="s">
        <v>285</v>
      </c>
      <c r="AB577" s="330" t="s">
        <v>458</v>
      </c>
      <c r="AC577" s="418" t="s">
        <v>1534</v>
      </c>
      <c r="AD577" s="79"/>
      <c r="AE577" s="79"/>
      <c r="AF577" s="79"/>
      <c r="AG577" s="79"/>
      <c r="AH577" s="79"/>
      <c r="AI577" s="79"/>
      <c r="AJ577" s="79"/>
      <c r="AK577" s="79"/>
      <c r="AL577" s="79"/>
      <c r="AM577" s="79"/>
      <c r="AN577" s="79"/>
      <c r="AO577" s="79"/>
      <c r="AP577" s="79"/>
      <c r="AQ577" s="79"/>
      <c r="AR577" s="79"/>
      <c r="AS577" s="79"/>
      <c r="AT577" s="79"/>
      <c r="AU577" s="79"/>
      <c r="AV577" s="79"/>
      <c r="AW577" s="79"/>
      <c r="AX577" s="79"/>
      <c r="AY577" s="79"/>
      <c r="AZ577" s="79"/>
      <c r="BA577" s="79"/>
      <c r="BB577" s="79"/>
      <c r="BC577" s="79"/>
      <c r="BD577" s="79"/>
      <c r="BE577" s="79"/>
      <c r="BF577" s="79"/>
      <c r="BG577" s="79"/>
      <c r="BH577" s="79"/>
      <c r="BI577" s="79"/>
      <c r="BJ577" s="79"/>
      <c r="BK577" s="79"/>
      <c r="BL577" s="79"/>
      <c r="BM577" s="79"/>
      <c r="BN577" s="79"/>
      <c r="BO577" s="79"/>
      <c r="BP577" s="79"/>
      <c r="BQ577" s="79"/>
      <c r="BR577" s="79"/>
      <c r="BS577" s="79"/>
      <c r="BT577" s="79"/>
      <c r="BU577" s="79"/>
      <c r="BV577" s="79"/>
      <c r="BW577" s="79"/>
      <c r="BX577" s="79"/>
      <c r="BY577" s="79"/>
      <c r="BZ577" s="79"/>
      <c r="CA577" s="79"/>
      <c r="CB577" s="79"/>
      <c r="CC577" s="79"/>
      <c r="CD577" s="79"/>
      <c r="CE577" s="79"/>
      <c r="CF577" s="79"/>
      <c r="CG577" s="79"/>
      <c r="CH577" s="79"/>
      <c r="CI577" s="79"/>
      <c r="CJ577" s="79"/>
      <c r="CK577" s="79"/>
      <c r="CL577" s="79"/>
      <c r="CM577" s="79"/>
      <c r="CN577" s="79"/>
      <c r="CO577" s="79"/>
      <c r="CP577" s="79"/>
      <c r="CQ577" s="79"/>
      <c r="CR577" s="79"/>
      <c r="CS577" s="79"/>
      <c r="CT577" s="79"/>
      <c r="CU577" s="79"/>
      <c r="CV577" s="79"/>
      <c r="CW577" s="79"/>
      <c r="CX577" s="79"/>
      <c r="CY577" s="79"/>
      <c r="CZ577" s="79"/>
      <c r="DA577" s="79"/>
      <c r="DB577" s="79"/>
      <c r="DC577" s="79"/>
      <c r="DD577" s="79"/>
      <c r="DE577" s="79"/>
      <c r="DF577" s="79"/>
      <c r="DG577" s="79"/>
      <c r="DH577" s="79"/>
      <c r="DI577" s="79"/>
      <c r="DJ577" s="79"/>
      <c r="DK577" s="79"/>
      <c r="DL577" s="79"/>
      <c r="DM577" s="79"/>
      <c r="DN577" s="79"/>
      <c r="DO577" s="79"/>
      <c r="DP577" s="79"/>
      <c r="DQ577" s="79"/>
      <c r="DR577" s="79"/>
      <c r="DS577" s="79"/>
      <c r="DT577" s="79"/>
      <c r="DU577" s="79"/>
      <c r="DV577" s="79"/>
      <c r="DW577" s="79"/>
      <c r="DX577" s="79"/>
      <c r="DY577" s="79"/>
      <c r="DZ577" s="79"/>
      <c r="EA577" s="79"/>
      <c r="EB577" s="79"/>
      <c r="EC577" s="79"/>
      <c r="ED577" s="79"/>
      <c r="EE577" s="79"/>
      <c r="EF577" s="79"/>
      <c r="EG577" s="79"/>
      <c r="EH577" s="79"/>
      <c r="EI577" s="79"/>
      <c r="EJ577" s="79"/>
      <c r="EK577" s="79"/>
      <c r="EL577" s="79"/>
      <c r="EM577" s="79"/>
      <c r="EN577" s="79"/>
      <c r="EO577" s="79"/>
      <c r="EP577" s="79"/>
      <c r="EQ577" s="79"/>
      <c r="ER577" s="79"/>
      <c r="ES577" s="79"/>
      <c r="ET577" s="79"/>
      <c r="EU577" s="79"/>
      <c r="EV577" s="79"/>
      <c r="EW577" s="79"/>
      <c r="EX577" s="79"/>
      <c r="EY577" s="79"/>
      <c r="EZ577" s="79"/>
      <c r="FA577" s="79"/>
      <c r="FB577" s="79"/>
      <c r="FC577" s="79"/>
      <c r="FD577" s="79"/>
      <c r="FE577" s="79"/>
      <c r="FF577" s="79"/>
      <c r="FG577" s="79"/>
      <c r="FH577" s="79"/>
      <c r="FI577" s="79"/>
      <c r="FJ577" s="79"/>
      <c r="FK577" s="79"/>
      <c r="FL577" s="79"/>
      <c r="FM577" s="79"/>
      <c r="FN577" s="79"/>
      <c r="FO577" s="79"/>
      <c r="FP577" s="79"/>
      <c r="FQ577" s="79"/>
      <c r="FR577" s="79"/>
      <c r="FS577" s="79"/>
      <c r="FT577" s="79"/>
      <c r="FU577" s="79"/>
      <c r="FV577" s="79"/>
      <c r="FW577" s="79"/>
      <c r="FX577" s="79"/>
      <c r="FY577" s="79"/>
      <c r="FZ577" s="79"/>
      <c r="GA577" s="79"/>
      <c r="GB577" s="79"/>
      <c r="GC577" s="79"/>
      <c r="GD577" s="79"/>
      <c r="GE577" s="79"/>
      <c r="GF577" s="79"/>
      <c r="GG577" s="79"/>
      <c r="GH577" s="79"/>
      <c r="GI577" s="79"/>
      <c r="GJ577" s="79"/>
      <c r="GK577" s="79"/>
      <c r="GL577" s="79"/>
      <c r="GM577" s="79"/>
      <c r="GN577" s="79"/>
      <c r="GO577" s="79"/>
      <c r="GP577" s="79"/>
      <c r="GQ577" s="79"/>
      <c r="GR577" s="79"/>
      <c r="GS577" s="79"/>
      <c r="GT577" s="79"/>
      <c r="GU577" s="79"/>
      <c r="GV577" s="79"/>
      <c r="GW577" s="79"/>
      <c r="GX577" s="79"/>
      <c r="GY577" s="79"/>
      <c r="GZ577" s="79"/>
      <c r="HA577" s="79"/>
      <c r="HB577" s="79"/>
      <c r="HC577" s="79"/>
      <c r="HD577" s="79"/>
      <c r="HE577" s="79"/>
      <c r="HF577" s="79"/>
      <c r="HG577" s="79"/>
      <c r="HH577" s="79"/>
      <c r="HI577" s="79"/>
      <c r="HJ577" s="79"/>
      <c r="HK577" s="79"/>
      <c r="HL577" s="79"/>
      <c r="HM577" s="79"/>
      <c r="HN577" s="79"/>
      <c r="HO577" s="79"/>
      <c r="HP577" s="79"/>
      <c r="HQ577" s="79"/>
      <c r="HR577" s="79"/>
      <c r="HS577" s="79"/>
      <c r="HT577" s="79"/>
      <c r="HU577" s="79"/>
      <c r="HV577" s="79"/>
      <c r="HW577" s="79"/>
      <c r="HX577" s="79"/>
      <c r="HY577" s="79"/>
      <c r="HZ577" s="79"/>
      <c r="IA577" s="79"/>
      <c r="IB577" s="79"/>
      <c r="IC577" s="79"/>
      <c r="ID577" s="79"/>
      <c r="IE577" s="79"/>
      <c r="IF577" s="79"/>
      <c r="IG577" s="79"/>
      <c r="IH577" s="79"/>
      <c r="II577" s="79"/>
      <c r="IJ577" s="79"/>
      <c r="IK577" s="79"/>
      <c r="IL577" s="79"/>
      <c r="IM577" s="79"/>
      <c r="IN577" s="79"/>
      <c r="IO577" s="79"/>
      <c r="IP577" s="79"/>
      <c r="IQ577" s="79"/>
      <c r="IR577" s="79"/>
      <c r="IS577" s="79"/>
      <c r="IT577" s="79"/>
      <c r="IU577" s="79"/>
      <c r="IV577" s="79"/>
      <c r="IW577" s="79"/>
      <c r="IX577" s="79"/>
      <c r="IY577" s="79"/>
      <c r="IZ577" s="79"/>
      <c r="JA577" s="79"/>
      <c r="JB577" s="79"/>
      <c r="JC577" s="79"/>
      <c r="JD577" s="79"/>
      <c r="JE577" s="79"/>
      <c r="JF577" s="79"/>
      <c r="JG577" s="79"/>
      <c r="JH577" s="79"/>
      <c r="JI577" s="79"/>
      <c r="JJ577" s="79"/>
      <c r="JK577" s="79"/>
      <c r="JL577" s="79"/>
      <c r="JM577" s="79"/>
      <c r="JN577" s="79"/>
      <c r="JO577" s="79"/>
      <c r="JP577" s="79"/>
      <c r="JQ577" s="79"/>
      <c r="JR577" s="79"/>
      <c r="JS577" s="79"/>
      <c r="JT577" s="79"/>
      <c r="JU577" s="79"/>
      <c r="JV577" s="79"/>
      <c r="JW577" s="79"/>
      <c r="JX577" s="79"/>
      <c r="JY577" s="79"/>
      <c r="JZ577" s="79"/>
      <c r="KA577" s="79"/>
      <c r="KB577" s="79"/>
      <c r="KC577" s="79"/>
      <c r="KD577" s="79"/>
      <c r="KE577" s="79"/>
      <c r="KF577" s="79"/>
      <c r="KG577" s="79"/>
      <c r="KH577" s="79"/>
      <c r="KI577" s="79"/>
      <c r="KJ577" s="79"/>
      <c r="KK577" s="79"/>
      <c r="KL577" s="79"/>
      <c r="KM577" s="79"/>
      <c r="KN577" s="79"/>
      <c r="KO577" s="79"/>
      <c r="KP577" s="79"/>
      <c r="KQ577" s="79"/>
      <c r="KR577" s="79"/>
      <c r="KS577" s="79"/>
      <c r="KT577" s="79"/>
      <c r="KU577" s="79"/>
      <c r="KV577" s="79"/>
      <c r="KW577" s="79"/>
      <c r="KX577" s="79"/>
      <c r="KY577" s="79"/>
      <c r="KZ577" s="79"/>
      <c r="LA577" s="79"/>
      <c r="LB577" s="79"/>
      <c r="LC577" s="79"/>
      <c r="LD577" s="79"/>
      <c r="LE577" s="79"/>
      <c r="LF577" s="79"/>
      <c r="LG577" s="79"/>
      <c r="LH577" s="79"/>
      <c r="LI577" s="79"/>
      <c r="LJ577" s="79"/>
      <c r="LK577" s="79"/>
      <c r="LL577" s="79"/>
      <c r="LM577" s="79"/>
      <c r="LN577" s="79"/>
      <c r="LO577" s="79"/>
      <c r="LP577" s="79"/>
      <c r="LQ577" s="79"/>
      <c r="LR577" s="79"/>
      <c r="LS577" s="79"/>
      <c r="LT577" s="79"/>
      <c r="LU577" s="79"/>
      <c r="LV577" s="79"/>
      <c r="LW577" s="79"/>
      <c r="LX577" s="79"/>
      <c r="LY577" s="79"/>
      <c r="LZ577" s="79"/>
      <c r="MA577" s="79"/>
      <c r="MB577" s="79"/>
      <c r="MC577" s="79"/>
      <c r="MD577" s="79"/>
      <c r="ME577" s="79"/>
      <c r="MF577" s="79"/>
      <c r="MG577" s="79"/>
      <c r="MH577" s="79"/>
      <c r="MI577" s="79"/>
      <c r="MJ577" s="79"/>
      <c r="MK577" s="79"/>
      <c r="ML577" s="79"/>
      <c r="MM577" s="79"/>
      <c r="MN577" s="79"/>
      <c r="MO577" s="79"/>
      <c r="MP577" s="79"/>
      <c r="MQ577" s="79"/>
      <c r="MR577" s="79"/>
      <c r="MS577" s="79"/>
      <c r="MT577" s="79"/>
      <c r="MU577" s="79"/>
      <c r="MV577" s="79"/>
      <c r="MW577" s="79"/>
      <c r="MX577" s="79"/>
      <c r="MY577" s="79"/>
      <c r="MZ577" s="79"/>
      <c r="NA577" s="79"/>
      <c r="NB577" s="79"/>
      <c r="NC577" s="79"/>
      <c r="ND577" s="79"/>
      <c r="NE577" s="79"/>
      <c r="NF577" s="79"/>
      <c r="NG577" s="79"/>
      <c r="NH577" s="79"/>
      <c r="NI577" s="79"/>
      <c r="NJ577" s="79"/>
      <c r="NK577" s="79"/>
      <c r="NL577" s="79"/>
      <c r="NM577" s="79"/>
      <c r="NN577" s="79"/>
      <c r="NO577" s="79"/>
      <c r="NP577" s="79"/>
      <c r="NQ577" s="79"/>
      <c r="NR577" s="79"/>
      <c r="NS577" s="79"/>
      <c r="NT577" s="79"/>
      <c r="NU577" s="79"/>
      <c r="NV577" s="79"/>
      <c r="NW577" s="79"/>
      <c r="NX577" s="79"/>
      <c r="NY577" s="79"/>
      <c r="NZ577" s="79"/>
      <c r="OA577" s="79"/>
      <c r="OB577" s="79"/>
      <c r="OC577" s="79"/>
      <c r="OD577" s="79"/>
      <c r="OE577" s="79"/>
      <c r="OF577" s="79"/>
      <c r="OG577" s="79"/>
      <c r="OH577" s="79"/>
      <c r="OI577" s="79"/>
      <c r="OJ577" s="79"/>
      <c r="OK577" s="79"/>
      <c r="OL577" s="79"/>
      <c r="OM577" s="79"/>
      <c r="ON577" s="79"/>
      <c r="OO577" s="79"/>
      <c r="OP577" s="79"/>
      <c r="OQ577" s="79"/>
      <c r="OR577" s="79"/>
      <c r="OS577" s="79"/>
      <c r="OT577" s="79"/>
      <c r="OU577" s="79"/>
      <c r="OV577" s="79"/>
      <c r="OW577" s="79"/>
      <c r="OX577" s="79"/>
      <c r="OY577" s="79"/>
      <c r="OZ577" s="79"/>
      <c r="PA577" s="79"/>
      <c r="PB577" s="79"/>
      <c r="PC577" s="79"/>
      <c r="PD577" s="79"/>
      <c r="PE577" s="79"/>
      <c r="PF577" s="79"/>
      <c r="PG577" s="79"/>
      <c r="PH577" s="79"/>
      <c r="PI577" s="79"/>
      <c r="PJ577" s="79"/>
      <c r="PK577" s="79"/>
      <c r="PL577" s="79"/>
      <c r="PM577" s="79"/>
      <c r="PN577" s="79"/>
      <c r="PO577" s="79"/>
      <c r="PP577" s="79"/>
      <c r="PQ577" s="79"/>
      <c r="PR577" s="79"/>
      <c r="PS577" s="79"/>
      <c r="PT577" s="79"/>
      <c r="PU577" s="79"/>
      <c r="PV577" s="79"/>
      <c r="PW577" s="79"/>
      <c r="PX577" s="79"/>
      <c r="PY577" s="79"/>
      <c r="PZ577" s="79"/>
      <c r="QA577" s="79"/>
      <c r="QB577" s="79"/>
      <c r="QC577" s="79"/>
      <c r="QD577" s="79"/>
      <c r="QE577" s="79"/>
      <c r="QF577" s="79"/>
      <c r="QG577" s="79"/>
      <c r="QH577" s="79"/>
      <c r="QI577" s="79"/>
      <c r="QJ577" s="79"/>
      <c r="QK577" s="79"/>
      <c r="QL577" s="79"/>
      <c r="QM577" s="79"/>
      <c r="QN577" s="79"/>
      <c r="QO577" s="79"/>
      <c r="QP577" s="79"/>
      <c r="QQ577" s="79"/>
      <c r="QR577" s="79"/>
      <c r="QS577" s="79"/>
    </row>
    <row r="578" spans="1:462" s="78" customFormat="1" ht="132.75" customHeight="1" x14ac:dyDescent="0.25">
      <c r="A578" s="909"/>
      <c r="B578" s="910"/>
      <c r="C578" s="914"/>
      <c r="D578" s="914"/>
      <c r="E578" s="905"/>
      <c r="F578" s="903"/>
      <c r="G578" s="419" t="s">
        <v>1565</v>
      </c>
      <c r="H578" s="157" t="s">
        <v>1561</v>
      </c>
      <c r="I578" s="157" t="s">
        <v>1548</v>
      </c>
      <c r="J578" s="88">
        <f t="shared" si="9"/>
        <v>3</v>
      </c>
      <c r="K578" s="157" t="s">
        <v>1566</v>
      </c>
      <c r="L578" s="897"/>
      <c r="M578" s="898"/>
      <c r="N578" s="207">
        <v>0</v>
      </c>
      <c r="O578" s="207">
        <v>0</v>
      </c>
      <c r="P578" s="231">
        <v>1</v>
      </c>
      <c r="Q578" s="231">
        <v>1</v>
      </c>
      <c r="R578" s="231">
        <v>0</v>
      </c>
      <c r="S578" s="207">
        <v>0</v>
      </c>
      <c r="T578" s="231"/>
      <c r="U578" s="231"/>
      <c r="V578" s="231">
        <v>1</v>
      </c>
      <c r="W578" s="231"/>
      <c r="X578" s="231"/>
      <c r="Y578" s="207">
        <v>0</v>
      </c>
      <c r="Z578" s="417" t="s">
        <v>1539</v>
      </c>
      <c r="AA578" s="330" t="s">
        <v>285</v>
      </c>
      <c r="AB578" s="330" t="s">
        <v>458</v>
      </c>
      <c r="AC578" s="418" t="s">
        <v>1534</v>
      </c>
      <c r="AD578" s="79"/>
      <c r="AE578" s="79"/>
      <c r="AF578" s="79"/>
      <c r="AG578" s="79"/>
      <c r="AH578" s="79"/>
      <c r="AI578" s="79"/>
      <c r="AJ578" s="79"/>
      <c r="AK578" s="79"/>
      <c r="AL578" s="79"/>
      <c r="AM578" s="79"/>
      <c r="AN578" s="79"/>
      <c r="AO578" s="79"/>
      <c r="AP578" s="79"/>
      <c r="AQ578" s="79"/>
      <c r="AR578" s="79"/>
      <c r="AS578" s="79"/>
      <c r="AT578" s="79"/>
      <c r="AU578" s="79"/>
      <c r="AV578" s="79"/>
      <c r="AW578" s="79"/>
      <c r="AX578" s="79"/>
      <c r="AY578" s="79"/>
      <c r="AZ578" s="79"/>
      <c r="BA578" s="79"/>
      <c r="BB578" s="79"/>
      <c r="BC578" s="79"/>
      <c r="BD578" s="79"/>
      <c r="BE578" s="79"/>
      <c r="BF578" s="79"/>
      <c r="BG578" s="79"/>
      <c r="BH578" s="79"/>
      <c r="BI578" s="79"/>
      <c r="BJ578" s="79"/>
      <c r="BK578" s="79"/>
      <c r="BL578" s="79"/>
      <c r="BM578" s="79"/>
      <c r="BN578" s="79"/>
      <c r="BO578" s="79"/>
      <c r="BP578" s="79"/>
      <c r="BQ578" s="79"/>
      <c r="BR578" s="79"/>
      <c r="BS578" s="79"/>
      <c r="BT578" s="79"/>
      <c r="BU578" s="79"/>
      <c r="BV578" s="79"/>
      <c r="BW578" s="79"/>
      <c r="BX578" s="79"/>
      <c r="BY578" s="79"/>
      <c r="BZ578" s="79"/>
      <c r="CA578" s="79"/>
      <c r="CB578" s="79"/>
      <c r="CC578" s="79"/>
      <c r="CD578" s="79"/>
      <c r="CE578" s="79"/>
      <c r="CF578" s="79"/>
      <c r="CG578" s="79"/>
      <c r="CH578" s="79"/>
      <c r="CI578" s="79"/>
      <c r="CJ578" s="79"/>
      <c r="CK578" s="79"/>
      <c r="CL578" s="79"/>
      <c r="CM578" s="79"/>
      <c r="CN578" s="79"/>
      <c r="CO578" s="79"/>
      <c r="CP578" s="79"/>
      <c r="CQ578" s="79"/>
      <c r="CR578" s="79"/>
      <c r="CS578" s="79"/>
      <c r="CT578" s="79"/>
      <c r="CU578" s="79"/>
      <c r="CV578" s="79"/>
      <c r="CW578" s="79"/>
      <c r="CX578" s="79"/>
      <c r="CY578" s="79"/>
      <c r="CZ578" s="79"/>
      <c r="DA578" s="79"/>
      <c r="DB578" s="79"/>
      <c r="DC578" s="79"/>
      <c r="DD578" s="79"/>
      <c r="DE578" s="79"/>
      <c r="DF578" s="79"/>
      <c r="DG578" s="79"/>
      <c r="DH578" s="79"/>
      <c r="DI578" s="79"/>
      <c r="DJ578" s="79"/>
      <c r="DK578" s="79"/>
      <c r="DL578" s="79"/>
      <c r="DM578" s="79"/>
      <c r="DN578" s="79"/>
      <c r="DO578" s="79"/>
      <c r="DP578" s="79"/>
      <c r="DQ578" s="79"/>
      <c r="DR578" s="79"/>
      <c r="DS578" s="79"/>
      <c r="DT578" s="79"/>
      <c r="DU578" s="79"/>
      <c r="DV578" s="79"/>
      <c r="DW578" s="79"/>
      <c r="DX578" s="79"/>
      <c r="DY578" s="79"/>
      <c r="DZ578" s="79"/>
      <c r="EA578" s="79"/>
      <c r="EB578" s="79"/>
      <c r="EC578" s="79"/>
      <c r="ED578" s="79"/>
      <c r="EE578" s="79"/>
      <c r="EF578" s="79"/>
      <c r="EG578" s="79"/>
      <c r="EH578" s="79"/>
      <c r="EI578" s="79"/>
      <c r="EJ578" s="79"/>
      <c r="EK578" s="79"/>
      <c r="EL578" s="79"/>
      <c r="EM578" s="79"/>
      <c r="EN578" s="79"/>
      <c r="EO578" s="79"/>
      <c r="EP578" s="79"/>
      <c r="EQ578" s="79"/>
      <c r="ER578" s="79"/>
      <c r="ES578" s="79"/>
      <c r="ET578" s="79"/>
      <c r="EU578" s="79"/>
      <c r="EV578" s="79"/>
      <c r="EW578" s="79"/>
      <c r="EX578" s="79"/>
      <c r="EY578" s="79"/>
      <c r="EZ578" s="79"/>
      <c r="FA578" s="79"/>
      <c r="FB578" s="79"/>
      <c r="FC578" s="79"/>
      <c r="FD578" s="79"/>
      <c r="FE578" s="79"/>
      <c r="FF578" s="79"/>
      <c r="FG578" s="79"/>
      <c r="FH578" s="79"/>
      <c r="FI578" s="79"/>
      <c r="FJ578" s="79"/>
      <c r="FK578" s="79"/>
      <c r="FL578" s="79"/>
      <c r="FM578" s="79"/>
      <c r="FN578" s="79"/>
      <c r="FO578" s="79"/>
      <c r="FP578" s="79"/>
      <c r="FQ578" s="79"/>
      <c r="FR578" s="79"/>
      <c r="FS578" s="79"/>
      <c r="FT578" s="79"/>
      <c r="FU578" s="79"/>
      <c r="FV578" s="79"/>
      <c r="FW578" s="79"/>
      <c r="FX578" s="79"/>
      <c r="FY578" s="79"/>
      <c r="FZ578" s="79"/>
      <c r="GA578" s="79"/>
      <c r="GB578" s="79"/>
      <c r="GC578" s="79"/>
      <c r="GD578" s="79"/>
      <c r="GE578" s="79"/>
      <c r="GF578" s="79"/>
      <c r="GG578" s="79"/>
      <c r="GH578" s="79"/>
      <c r="GI578" s="79"/>
      <c r="GJ578" s="79"/>
      <c r="GK578" s="79"/>
      <c r="GL578" s="79"/>
      <c r="GM578" s="79"/>
      <c r="GN578" s="79"/>
      <c r="GO578" s="79"/>
      <c r="GP578" s="79"/>
      <c r="GQ578" s="79"/>
      <c r="GR578" s="79"/>
      <c r="GS578" s="79"/>
      <c r="GT578" s="79"/>
      <c r="GU578" s="79"/>
      <c r="GV578" s="79"/>
      <c r="GW578" s="79"/>
      <c r="GX578" s="79"/>
      <c r="GY578" s="79"/>
      <c r="GZ578" s="79"/>
      <c r="HA578" s="79"/>
      <c r="HB578" s="79"/>
      <c r="HC578" s="79"/>
      <c r="HD578" s="79"/>
      <c r="HE578" s="79"/>
      <c r="HF578" s="79"/>
      <c r="HG578" s="79"/>
      <c r="HH578" s="79"/>
      <c r="HI578" s="79"/>
      <c r="HJ578" s="79"/>
      <c r="HK578" s="79"/>
      <c r="HL578" s="79"/>
      <c r="HM578" s="79"/>
      <c r="HN578" s="79"/>
      <c r="HO578" s="79"/>
      <c r="HP578" s="79"/>
      <c r="HQ578" s="79"/>
      <c r="HR578" s="79"/>
      <c r="HS578" s="79"/>
      <c r="HT578" s="79"/>
      <c r="HU578" s="79"/>
      <c r="HV578" s="79"/>
      <c r="HW578" s="79"/>
      <c r="HX578" s="79"/>
      <c r="HY578" s="79"/>
      <c r="HZ578" s="79"/>
      <c r="IA578" s="79"/>
      <c r="IB578" s="79"/>
      <c r="IC578" s="79"/>
      <c r="ID578" s="79"/>
      <c r="IE578" s="79"/>
      <c r="IF578" s="79"/>
      <c r="IG578" s="79"/>
      <c r="IH578" s="79"/>
      <c r="II578" s="79"/>
      <c r="IJ578" s="79"/>
      <c r="IK578" s="79"/>
      <c r="IL578" s="79"/>
      <c r="IM578" s="79"/>
      <c r="IN578" s="79"/>
      <c r="IO578" s="79"/>
      <c r="IP578" s="79"/>
      <c r="IQ578" s="79"/>
      <c r="IR578" s="79"/>
      <c r="IS578" s="79"/>
      <c r="IT578" s="79"/>
      <c r="IU578" s="79"/>
      <c r="IV578" s="79"/>
      <c r="IW578" s="79"/>
      <c r="IX578" s="79"/>
      <c r="IY578" s="79"/>
      <c r="IZ578" s="79"/>
      <c r="JA578" s="79"/>
      <c r="JB578" s="79"/>
      <c r="JC578" s="79"/>
      <c r="JD578" s="79"/>
      <c r="JE578" s="79"/>
      <c r="JF578" s="79"/>
      <c r="JG578" s="79"/>
      <c r="JH578" s="79"/>
      <c r="JI578" s="79"/>
      <c r="JJ578" s="79"/>
      <c r="JK578" s="79"/>
      <c r="JL578" s="79"/>
      <c r="JM578" s="79"/>
      <c r="JN578" s="79"/>
      <c r="JO578" s="79"/>
      <c r="JP578" s="79"/>
      <c r="JQ578" s="79"/>
      <c r="JR578" s="79"/>
      <c r="JS578" s="79"/>
      <c r="JT578" s="79"/>
      <c r="JU578" s="79"/>
      <c r="JV578" s="79"/>
      <c r="JW578" s="79"/>
      <c r="JX578" s="79"/>
      <c r="JY578" s="79"/>
      <c r="JZ578" s="79"/>
      <c r="KA578" s="79"/>
      <c r="KB578" s="79"/>
      <c r="KC578" s="79"/>
      <c r="KD578" s="79"/>
      <c r="KE578" s="79"/>
      <c r="KF578" s="79"/>
      <c r="KG578" s="79"/>
      <c r="KH578" s="79"/>
      <c r="KI578" s="79"/>
      <c r="KJ578" s="79"/>
      <c r="KK578" s="79"/>
      <c r="KL578" s="79"/>
      <c r="KM578" s="79"/>
      <c r="KN578" s="79"/>
      <c r="KO578" s="79"/>
      <c r="KP578" s="79"/>
      <c r="KQ578" s="79"/>
      <c r="KR578" s="79"/>
      <c r="KS578" s="79"/>
      <c r="KT578" s="79"/>
      <c r="KU578" s="79"/>
      <c r="KV578" s="79"/>
      <c r="KW578" s="79"/>
      <c r="KX578" s="79"/>
      <c r="KY578" s="79"/>
      <c r="KZ578" s="79"/>
      <c r="LA578" s="79"/>
      <c r="LB578" s="79"/>
      <c r="LC578" s="79"/>
      <c r="LD578" s="79"/>
      <c r="LE578" s="79"/>
      <c r="LF578" s="79"/>
      <c r="LG578" s="79"/>
      <c r="LH578" s="79"/>
      <c r="LI578" s="79"/>
      <c r="LJ578" s="79"/>
      <c r="LK578" s="79"/>
      <c r="LL578" s="79"/>
      <c r="LM578" s="79"/>
      <c r="LN578" s="79"/>
      <c r="LO578" s="79"/>
      <c r="LP578" s="79"/>
      <c r="LQ578" s="79"/>
      <c r="LR578" s="79"/>
      <c r="LS578" s="79"/>
      <c r="LT578" s="79"/>
      <c r="LU578" s="79"/>
      <c r="LV578" s="79"/>
      <c r="LW578" s="79"/>
      <c r="LX578" s="79"/>
      <c r="LY578" s="79"/>
      <c r="LZ578" s="79"/>
      <c r="MA578" s="79"/>
      <c r="MB578" s="79"/>
      <c r="MC578" s="79"/>
      <c r="MD578" s="79"/>
      <c r="ME578" s="79"/>
      <c r="MF578" s="79"/>
      <c r="MG578" s="79"/>
      <c r="MH578" s="79"/>
      <c r="MI578" s="79"/>
      <c r="MJ578" s="79"/>
      <c r="MK578" s="79"/>
      <c r="ML578" s="79"/>
      <c r="MM578" s="79"/>
      <c r="MN578" s="79"/>
      <c r="MO578" s="79"/>
      <c r="MP578" s="79"/>
      <c r="MQ578" s="79"/>
      <c r="MR578" s="79"/>
      <c r="MS578" s="79"/>
      <c r="MT578" s="79"/>
      <c r="MU578" s="79"/>
      <c r="MV578" s="79"/>
      <c r="MW578" s="79"/>
      <c r="MX578" s="79"/>
      <c r="MY578" s="79"/>
      <c r="MZ578" s="79"/>
      <c r="NA578" s="79"/>
      <c r="NB578" s="79"/>
      <c r="NC578" s="79"/>
      <c r="ND578" s="79"/>
      <c r="NE578" s="79"/>
      <c r="NF578" s="79"/>
      <c r="NG578" s="79"/>
      <c r="NH578" s="79"/>
      <c r="NI578" s="79"/>
      <c r="NJ578" s="79"/>
      <c r="NK578" s="79"/>
      <c r="NL578" s="79"/>
      <c r="NM578" s="79"/>
      <c r="NN578" s="79"/>
      <c r="NO578" s="79"/>
      <c r="NP578" s="79"/>
      <c r="NQ578" s="79"/>
      <c r="NR578" s="79"/>
      <c r="NS578" s="79"/>
      <c r="NT578" s="79"/>
      <c r="NU578" s="79"/>
      <c r="NV578" s="79"/>
      <c r="NW578" s="79"/>
      <c r="NX578" s="79"/>
      <c r="NY578" s="79"/>
      <c r="NZ578" s="79"/>
      <c r="OA578" s="79"/>
      <c r="OB578" s="79"/>
      <c r="OC578" s="79"/>
      <c r="OD578" s="79"/>
      <c r="OE578" s="79"/>
      <c r="OF578" s="79"/>
      <c r="OG578" s="79"/>
      <c r="OH578" s="79"/>
      <c r="OI578" s="79"/>
      <c r="OJ578" s="79"/>
      <c r="OK578" s="79"/>
      <c r="OL578" s="79"/>
      <c r="OM578" s="79"/>
      <c r="ON578" s="79"/>
      <c r="OO578" s="79"/>
      <c r="OP578" s="79"/>
      <c r="OQ578" s="79"/>
      <c r="OR578" s="79"/>
      <c r="OS578" s="79"/>
      <c r="OT578" s="79"/>
      <c r="OU578" s="79"/>
      <c r="OV578" s="79"/>
      <c r="OW578" s="79"/>
      <c r="OX578" s="79"/>
      <c r="OY578" s="79"/>
      <c r="OZ578" s="79"/>
      <c r="PA578" s="79"/>
      <c r="PB578" s="79"/>
      <c r="PC578" s="79"/>
      <c r="PD578" s="79"/>
      <c r="PE578" s="79"/>
      <c r="PF578" s="79"/>
      <c r="PG578" s="79"/>
      <c r="PH578" s="79"/>
      <c r="PI578" s="79"/>
      <c r="PJ578" s="79"/>
      <c r="PK578" s="79"/>
      <c r="PL578" s="79"/>
      <c r="PM578" s="79"/>
      <c r="PN578" s="79"/>
      <c r="PO578" s="79"/>
      <c r="PP578" s="79"/>
      <c r="PQ578" s="79"/>
      <c r="PR578" s="79"/>
      <c r="PS578" s="79"/>
      <c r="PT578" s="79"/>
      <c r="PU578" s="79"/>
      <c r="PV578" s="79"/>
      <c r="PW578" s="79"/>
      <c r="PX578" s="79"/>
      <c r="PY578" s="79"/>
      <c r="PZ578" s="79"/>
      <c r="QA578" s="79"/>
      <c r="QB578" s="79"/>
      <c r="QC578" s="79"/>
      <c r="QD578" s="79"/>
      <c r="QE578" s="79"/>
      <c r="QF578" s="79"/>
      <c r="QG578" s="79"/>
      <c r="QH578" s="79"/>
      <c r="QI578" s="79"/>
      <c r="QJ578" s="79"/>
      <c r="QK578" s="79"/>
      <c r="QL578" s="79"/>
      <c r="QM578" s="79"/>
      <c r="QN578" s="79"/>
      <c r="QO578" s="79"/>
      <c r="QP578" s="79"/>
      <c r="QQ578" s="79"/>
      <c r="QR578" s="79"/>
      <c r="QS578" s="79"/>
    </row>
    <row r="579" spans="1:462" s="78" customFormat="1" ht="134.25" customHeight="1" x14ac:dyDescent="0.25">
      <c r="A579" s="909"/>
      <c r="B579" s="910"/>
      <c r="C579" s="914"/>
      <c r="D579" s="914"/>
      <c r="E579" s="904">
        <v>1</v>
      </c>
      <c r="F579" s="783" t="s">
        <v>1567</v>
      </c>
      <c r="G579" s="217" t="s">
        <v>1568</v>
      </c>
      <c r="H579" s="147" t="s">
        <v>1569</v>
      </c>
      <c r="I579" s="157" t="s">
        <v>1548</v>
      </c>
      <c r="J579" s="88">
        <f t="shared" si="9"/>
        <v>60</v>
      </c>
      <c r="K579" s="147" t="s">
        <v>1570</v>
      </c>
      <c r="L579" s="897"/>
      <c r="M579" s="898"/>
      <c r="N579" s="207">
        <v>5</v>
      </c>
      <c r="O579" s="207">
        <v>5</v>
      </c>
      <c r="P579" s="231">
        <v>5</v>
      </c>
      <c r="Q579" s="231">
        <v>5</v>
      </c>
      <c r="R579" s="231">
        <v>5</v>
      </c>
      <c r="S579" s="207">
        <v>5</v>
      </c>
      <c r="T579" s="231">
        <v>5</v>
      </c>
      <c r="U579" s="231">
        <v>3</v>
      </c>
      <c r="V579" s="231">
        <v>7</v>
      </c>
      <c r="W579" s="231">
        <v>5</v>
      </c>
      <c r="X579" s="231">
        <v>8</v>
      </c>
      <c r="Y579" s="207">
        <v>2</v>
      </c>
      <c r="Z579" s="417" t="s">
        <v>1539</v>
      </c>
      <c r="AA579" s="330" t="s">
        <v>285</v>
      </c>
      <c r="AB579" s="330" t="s">
        <v>458</v>
      </c>
      <c r="AC579" s="418" t="s">
        <v>1534</v>
      </c>
      <c r="AD579" s="79"/>
      <c r="AE579" s="79"/>
      <c r="AF579" s="79"/>
      <c r="AG579" s="79"/>
      <c r="AH579" s="79"/>
      <c r="AI579" s="79"/>
      <c r="AJ579" s="79"/>
      <c r="AK579" s="79"/>
      <c r="AL579" s="79"/>
      <c r="AM579" s="79"/>
      <c r="AN579" s="79"/>
      <c r="AO579" s="79"/>
      <c r="AP579" s="79"/>
      <c r="AQ579" s="79"/>
      <c r="AR579" s="79"/>
      <c r="AS579" s="79"/>
      <c r="AT579" s="79"/>
      <c r="AU579" s="79"/>
      <c r="AV579" s="79"/>
      <c r="AW579" s="79"/>
      <c r="AX579" s="79"/>
      <c r="AY579" s="79"/>
      <c r="AZ579" s="79"/>
      <c r="BA579" s="79"/>
      <c r="BB579" s="79"/>
      <c r="BC579" s="79"/>
      <c r="BD579" s="79"/>
      <c r="BE579" s="79"/>
      <c r="BF579" s="79"/>
      <c r="BG579" s="79"/>
      <c r="BH579" s="79"/>
      <c r="BI579" s="79"/>
      <c r="BJ579" s="79"/>
      <c r="BK579" s="79"/>
      <c r="BL579" s="79"/>
      <c r="BM579" s="79"/>
      <c r="BN579" s="79"/>
      <c r="BO579" s="79"/>
      <c r="BP579" s="79"/>
      <c r="BQ579" s="79"/>
      <c r="BR579" s="79"/>
      <c r="BS579" s="79"/>
      <c r="BT579" s="79"/>
      <c r="BU579" s="79"/>
      <c r="BV579" s="79"/>
      <c r="BW579" s="79"/>
      <c r="BX579" s="79"/>
      <c r="BY579" s="79"/>
      <c r="BZ579" s="79"/>
      <c r="CA579" s="79"/>
      <c r="CB579" s="79"/>
      <c r="CC579" s="79"/>
      <c r="CD579" s="79"/>
      <c r="CE579" s="79"/>
      <c r="CF579" s="79"/>
      <c r="CG579" s="79"/>
      <c r="CH579" s="79"/>
      <c r="CI579" s="79"/>
      <c r="CJ579" s="79"/>
      <c r="CK579" s="79"/>
      <c r="CL579" s="79"/>
      <c r="CM579" s="79"/>
      <c r="CN579" s="79"/>
      <c r="CO579" s="79"/>
      <c r="CP579" s="79"/>
      <c r="CQ579" s="79"/>
      <c r="CR579" s="79"/>
      <c r="CS579" s="79"/>
      <c r="CT579" s="79"/>
      <c r="CU579" s="79"/>
      <c r="CV579" s="79"/>
      <c r="CW579" s="79"/>
      <c r="CX579" s="79"/>
      <c r="CY579" s="79"/>
      <c r="CZ579" s="79"/>
      <c r="DA579" s="79"/>
      <c r="DB579" s="79"/>
      <c r="DC579" s="79"/>
      <c r="DD579" s="79"/>
      <c r="DE579" s="79"/>
      <c r="DF579" s="79"/>
      <c r="DG579" s="79"/>
      <c r="DH579" s="79"/>
      <c r="DI579" s="79"/>
      <c r="DJ579" s="79"/>
      <c r="DK579" s="79"/>
      <c r="DL579" s="79"/>
      <c r="DM579" s="79"/>
      <c r="DN579" s="79"/>
      <c r="DO579" s="79"/>
      <c r="DP579" s="79"/>
      <c r="DQ579" s="79"/>
      <c r="DR579" s="79"/>
      <c r="DS579" s="79"/>
      <c r="DT579" s="79"/>
      <c r="DU579" s="79"/>
      <c r="DV579" s="79"/>
      <c r="DW579" s="79"/>
      <c r="DX579" s="79"/>
      <c r="DY579" s="79"/>
      <c r="DZ579" s="79"/>
      <c r="EA579" s="79"/>
      <c r="EB579" s="79"/>
      <c r="EC579" s="79"/>
      <c r="ED579" s="79"/>
      <c r="EE579" s="79"/>
      <c r="EF579" s="79"/>
      <c r="EG579" s="79"/>
      <c r="EH579" s="79"/>
      <c r="EI579" s="79"/>
      <c r="EJ579" s="79"/>
      <c r="EK579" s="79"/>
      <c r="EL579" s="79"/>
      <c r="EM579" s="79"/>
      <c r="EN579" s="79"/>
      <c r="EO579" s="79"/>
      <c r="EP579" s="79"/>
      <c r="EQ579" s="79"/>
      <c r="ER579" s="79"/>
      <c r="ES579" s="79"/>
      <c r="ET579" s="79"/>
      <c r="EU579" s="79"/>
      <c r="EV579" s="79"/>
      <c r="EW579" s="79"/>
      <c r="EX579" s="79"/>
      <c r="EY579" s="79"/>
      <c r="EZ579" s="79"/>
      <c r="FA579" s="79"/>
      <c r="FB579" s="79"/>
      <c r="FC579" s="79"/>
      <c r="FD579" s="79"/>
      <c r="FE579" s="79"/>
      <c r="FF579" s="79"/>
      <c r="FG579" s="79"/>
      <c r="FH579" s="79"/>
      <c r="FI579" s="79"/>
      <c r="FJ579" s="79"/>
      <c r="FK579" s="79"/>
      <c r="FL579" s="79"/>
      <c r="FM579" s="79"/>
      <c r="FN579" s="79"/>
      <c r="FO579" s="79"/>
      <c r="FP579" s="79"/>
      <c r="FQ579" s="79"/>
      <c r="FR579" s="79"/>
      <c r="FS579" s="79"/>
      <c r="FT579" s="79"/>
      <c r="FU579" s="79"/>
      <c r="FV579" s="79"/>
      <c r="FW579" s="79"/>
      <c r="FX579" s="79"/>
      <c r="FY579" s="79"/>
      <c r="FZ579" s="79"/>
      <c r="GA579" s="79"/>
      <c r="GB579" s="79"/>
      <c r="GC579" s="79"/>
      <c r="GD579" s="79"/>
      <c r="GE579" s="79"/>
      <c r="GF579" s="79"/>
      <c r="GG579" s="79"/>
      <c r="GH579" s="79"/>
      <c r="GI579" s="79"/>
      <c r="GJ579" s="79"/>
      <c r="GK579" s="79"/>
      <c r="GL579" s="79"/>
      <c r="GM579" s="79"/>
      <c r="GN579" s="79"/>
      <c r="GO579" s="79"/>
      <c r="GP579" s="79"/>
      <c r="GQ579" s="79"/>
      <c r="GR579" s="79"/>
      <c r="GS579" s="79"/>
      <c r="GT579" s="79"/>
      <c r="GU579" s="79"/>
      <c r="GV579" s="79"/>
      <c r="GW579" s="79"/>
      <c r="GX579" s="79"/>
      <c r="GY579" s="79"/>
      <c r="GZ579" s="79"/>
      <c r="HA579" s="79"/>
      <c r="HB579" s="79"/>
      <c r="HC579" s="79"/>
      <c r="HD579" s="79"/>
      <c r="HE579" s="79"/>
      <c r="HF579" s="79"/>
      <c r="HG579" s="79"/>
      <c r="HH579" s="79"/>
      <c r="HI579" s="79"/>
      <c r="HJ579" s="79"/>
      <c r="HK579" s="79"/>
      <c r="HL579" s="79"/>
      <c r="HM579" s="79"/>
      <c r="HN579" s="79"/>
      <c r="HO579" s="79"/>
      <c r="HP579" s="79"/>
      <c r="HQ579" s="79"/>
      <c r="HR579" s="79"/>
      <c r="HS579" s="79"/>
      <c r="HT579" s="79"/>
      <c r="HU579" s="79"/>
      <c r="HV579" s="79"/>
      <c r="HW579" s="79"/>
      <c r="HX579" s="79"/>
      <c r="HY579" s="79"/>
      <c r="HZ579" s="79"/>
      <c r="IA579" s="79"/>
      <c r="IB579" s="79"/>
      <c r="IC579" s="79"/>
      <c r="ID579" s="79"/>
      <c r="IE579" s="79"/>
      <c r="IF579" s="79"/>
      <c r="IG579" s="79"/>
      <c r="IH579" s="79"/>
      <c r="II579" s="79"/>
      <c r="IJ579" s="79"/>
      <c r="IK579" s="79"/>
      <c r="IL579" s="79"/>
      <c r="IM579" s="79"/>
      <c r="IN579" s="79"/>
      <c r="IO579" s="79"/>
      <c r="IP579" s="79"/>
      <c r="IQ579" s="79"/>
      <c r="IR579" s="79"/>
      <c r="IS579" s="79"/>
      <c r="IT579" s="79"/>
      <c r="IU579" s="79"/>
      <c r="IV579" s="79"/>
      <c r="IW579" s="79"/>
      <c r="IX579" s="79"/>
      <c r="IY579" s="79"/>
      <c r="IZ579" s="79"/>
      <c r="JA579" s="79"/>
      <c r="JB579" s="79"/>
      <c r="JC579" s="79"/>
      <c r="JD579" s="79"/>
      <c r="JE579" s="79"/>
      <c r="JF579" s="79"/>
      <c r="JG579" s="79"/>
      <c r="JH579" s="79"/>
      <c r="JI579" s="79"/>
      <c r="JJ579" s="79"/>
      <c r="JK579" s="79"/>
      <c r="JL579" s="79"/>
      <c r="JM579" s="79"/>
      <c r="JN579" s="79"/>
      <c r="JO579" s="79"/>
      <c r="JP579" s="79"/>
      <c r="JQ579" s="79"/>
      <c r="JR579" s="79"/>
      <c r="JS579" s="79"/>
      <c r="JT579" s="79"/>
      <c r="JU579" s="79"/>
      <c r="JV579" s="79"/>
      <c r="JW579" s="79"/>
      <c r="JX579" s="79"/>
      <c r="JY579" s="79"/>
      <c r="JZ579" s="79"/>
      <c r="KA579" s="79"/>
      <c r="KB579" s="79"/>
      <c r="KC579" s="79"/>
      <c r="KD579" s="79"/>
      <c r="KE579" s="79"/>
      <c r="KF579" s="79"/>
      <c r="KG579" s="79"/>
      <c r="KH579" s="79"/>
      <c r="KI579" s="79"/>
      <c r="KJ579" s="79"/>
      <c r="KK579" s="79"/>
      <c r="KL579" s="79"/>
      <c r="KM579" s="79"/>
      <c r="KN579" s="79"/>
      <c r="KO579" s="79"/>
      <c r="KP579" s="79"/>
      <c r="KQ579" s="79"/>
      <c r="KR579" s="79"/>
      <c r="KS579" s="79"/>
      <c r="KT579" s="79"/>
      <c r="KU579" s="79"/>
      <c r="KV579" s="79"/>
      <c r="KW579" s="79"/>
      <c r="KX579" s="79"/>
      <c r="KY579" s="79"/>
      <c r="KZ579" s="79"/>
      <c r="LA579" s="79"/>
      <c r="LB579" s="79"/>
      <c r="LC579" s="79"/>
      <c r="LD579" s="79"/>
      <c r="LE579" s="79"/>
      <c r="LF579" s="79"/>
      <c r="LG579" s="79"/>
      <c r="LH579" s="79"/>
      <c r="LI579" s="79"/>
      <c r="LJ579" s="79"/>
      <c r="LK579" s="79"/>
      <c r="LL579" s="79"/>
      <c r="LM579" s="79"/>
      <c r="LN579" s="79"/>
      <c r="LO579" s="79"/>
      <c r="LP579" s="79"/>
      <c r="LQ579" s="79"/>
      <c r="LR579" s="79"/>
      <c r="LS579" s="79"/>
      <c r="LT579" s="79"/>
      <c r="LU579" s="79"/>
      <c r="LV579" s="79"/>
      <c r="LW579" s="79"/>
      <c r="LX579" s="79"/>
      <c r="LY579" s="79"/>
      <c r="LZ579" s="79"/>
      <c r="MA579" s="79"/>
      <c r="MB579" s="79"/>
      <c r="MC579" s="79"/>
      <c r="MD579" s="79"/>
      <c r="ME579" s="79"/>
      <c r="MF579" s="79"/>
      <c r="MG579" s="79"/>
      <c r="MH579" s="79"/>
      <c r="MI579" s="79"/>
      <c r="MJ579" s="79"/>
      <c r="MK579" s="79"/>
      <c r="ML579" s="79"/>
      <c r="MM579" s="79"/>
      <c r="MN579" s="79"/>
      <c r="MO579" s="79"/>
      <c r="MP579" s="79"/>
      <c r="MQ579" s="79"/>
      <c r="MR579" s="79"/>
      <c r="MS579" s="79"/>
      <c r="MT579" s="79"/>
      <c r="MU579" s="79"/>
      <c r="MV579" s="79"/>
      <c r="MW579" s="79"/>
      <c r="MX579" s="79"/>
      <c r="MY579" s="79"/>
      <c r="MZ579" s="79"/>
      <c r="NA579" s="79"/>
      <c r="NB579" s="79"/>
      <c r="NC579" s="79"/>
      <c r="ND579" s="79"/>
      <c r="NE579" s="79"/>
      <c r="NF579" s="79"/>
      <c r="NG579" s="79"/>
      <c r="NH579" s="79"/>
      <c r="NI579" s="79"/>
      <c r="NJ579" s="79"/>
      <c r="NK579" s="79"/>
      <c r="NL579" s="79"/>
      <c r="NM579" s="79"/>
      <c r="NN579" s="79"/>
      <c r="NO579" s="79"/>
      <c r="NP579" s="79"/>
      <c r="NQ579" s="79"/>
      <c r="NR579" s="79"/>
      <c r="NS579" s="79"/>
      <c r="NT579" s="79"/>
      <c r="NU579" s="79"/>
      <c r="NV579" s="79"/>
      <c r="NW579" s="79"/>
      <c r="NX579" s="79"/>
      <c r="NY579" s="79"/>
      <c r="NZ579" s="79"/>
      <c r="OA579" s="79"/>
      <c r="OB579" s="79"/>
      <c r="OC579" s="79"/>
      <c r="OD579" s="79"/>
      <c r="OE579" s="79"/>
      <c r="OF579" s="79"/>
      <c r="OG579" s="79"/>
      <c r="OH579" s="79"/>
      <c r="OI579" s="79"/>
      <c r="OJ579" s="79"/>
      <c r="OK579" s="79"/>
      <c r="OL579" s="79"/>
      <c r="OM579" s="79"/>
      <c r="ON579" s="79"/>
      <c r="OO579" s="79"/>
      <c r="OP579" s="79"/>
      <c r="OQ579" s="79"/>
      <c r="OR579" s="79"/>
      <c r="OS579" s="79"/>
      <c r="OT579" s="79"/>
      <c r="OU579" s="79"/>
      <c r="OV579" s="79"/>
      <c r="OW579" s="79"/>
      <c r="OX579" s="79"/>
      <c r="OY579" s="79"/>
      <c r="OZ579" s="79"/>
      <c r="PA579" s="79"/>
      <c r="PB579" s="79"/>
      <c r="PC579" s="79"/>
      <c r="PD579" s="79"/>
      <c r="PE579" s="79"/>
      <c r="PF579" s="79"/>
      <c r="PG579" s="79"/>
      <c r="PH579" s="79"/>
      <c r="PI579" s="79"/>
      <c r="PJ579" s="79"/>
      <c r="PK579" s="79"/>
      <c r="PL579" s="79"/>
      <c r="PM579" s="79"/>
      <c r="PN579" s="79"/>
      <c r="PO579" s="79"/>
      <c r="PP579" s="79"/>
      <c r="PQ579" s="79"/>
      <c r="PR579" s="79"/>
      <c r="PS579" s="79"/>
      <c r="PT579" s="79"/>
      <c r="PU579" s="79"/>
      <c r="PV579" s="79"/>
      <c r="PW579" s="79"/>
      <c r="PX579" s="79"/>
      <c r="PY579" s="79"/>
      <c r="PZ579" s="79"/>
      <c r="QA579" s="79"/>
      <c r="QB579" s="79"/>
      <c r="QC579" s="79"/>
      <c r="QD579" s="79"/>
      <c r="QE579" s="79"/>
      <c r="QF579" s="79"/>
      <c r="QG579" s="79"/>
      <c r="QH579" s="79"/>
      <c r="QI579" s="79"/>
      <c r="QJ579" s="79"/>
      <c r="QK579" s="79"/>
      <c r="QL579" s="79"/>
      <c r="QM579" s="79"/>
      <c r="QN579" s="79"/>
      <c r="QO579" s="79"/>
      <c r="QP579" s="79"/>
      <c r="QQ579" s="79"/>
      <c r="QR579" s="79"/>
      <c r="QS579" s="79"/>
    </row>
    <row r="580" spans="1:462" s="78" customFormat="1" ht="127.5" customHeight="1" x14ac:dyDescent="0.25">
      <c r="A580" s="909"/>
      <c r="B580" s="910"/>
      <c r="C580" s="914"/>
      <c r="D580" s="914"/>
      <c r="E580" s="917"/>
      <c r="F580" s="784"/>
      <c r="G580" s="217" t="s">
        <v>1571</v>
      </c>
      <c r="H580" s="147" t="s">
        <v>1569</v>
      </c>
      <c r="I580" s="157" t="s">
        <v>1548</v>
      </c>
      <c r="J580" s="88">
        <f t="shared" si="9"/>
        <v>35</v>
      </c>
      <c r="K580" s="147" t="s">
        <v>1570</v>
      </c>
      <c r="L580" s="897"/>
      <c r="M580" s="898"/>
      <c r="N580" s="207">
        <v>1</v>
      </c>
      <c r="O580" s="207">
        <v>3</v>
      </c>
      <c r="P580" s="231">
        <v>3</v>
      </c>
      <c r="Q580" s="231">
        <v>2</v>
      </c>
      <c r="R580" s="231">
        <v>3</v>
      </c>
      <c r="S580" s="207">
        <v>5</v>
      </c>
      <c r="T580" s="231">
        <v>2</v>
      </c>
      <c r="U580" s="231">
        <v>3</v>
      </c>
      <c r="V580" s="231">
        <v>5</v>
      </c>
      <c r="W580" s="231">
        <v>5</v>
      </c>
      <c r="X580" s="231">
        <v>2</v>
      </c>
      <c r="Y580" s="207">
        <v>1</v>
      </c>
      <c r="Z580" s="417" t="s">
        <v>1539</v>
      </c>
      <c r="AA580" s="330" t="s">
        <v>285</v>
      </c>
      <c r="AB580" s="330" t="s">
        <v>458</v>
      </c>
      <c r="AC580" s="418" t="s">
        <v>1534</v>
      </c>
      <c r="AD580" s="79"/>
      <c r="AE580" s="79"/>
      <c r="AF580" s="79"/>
      <c r="AG580" s="79"/>
      <c r="AH580" s="79"/>
      <c r="AI580" s="79"/>
      <c r="AJ580" s="79"/>
      <c r="AK580" s="79"/>
      <c r="AL580" s="79"/>
      <c r="AM580" s="79"/>
      <c r="AN580" s="79"/>
      <c r="AO580" s="79"/>
      <c r="AP580" s="79"/>
      <c r="AQ580" s="79"/>
      <c r="AR580" s="79"/>
      <c r="AS580" s="79"/>
      <c r="AT580" s="79"/>
      <c r="AU580" s="79"/>
      <c r="AV580" s="79"/>
      <c r="AW580" s="79"/>
      <c r="AX580" s="79"/>
      <c r="AY580" s="79"/>
      <c r="AZ580" s="79"/>
      <c r="BA580" s="79"/>
      <c r="BB580" s="79"/>
      <c r="BC580" s="79"/>
      <c r="BD580" s="79"/>
      <c r="BE580" s="79"/>
      <c r="BF580" s="79"/>
      <c r="BG580" s="79"/>
      <c r="BH580" s="79"/>
      <c r="BI580" s="79"/>
      <c r="BJ580" s="79"/>
      <c r="BK580" s="79"/>
      <c r="BL580" s="79"/>
      <c r="BM580" s="79"/>
      <c r="BN580" s="79"/>
      <c r="BO580" s="79"/>
      <c r="BP580" s="79"/>
      <c r="BQ580" s="79"/>
      <c r="BR580" s="79"/>
      <c r="BS580" s="79"/>
      <c r="BT580" s="79"/>
      <c r="BU580" s="79"/>
      <c r="BV580" s="79"/>
      <c r="BW580" s="79"/>
      <c r="BX580" s="79"/>
      <c r="BY580" s="79"/>
      <c r="BZ580" s="79"/>
      <c r="CA580" s="79"/>
      <c r="CB580" s="79"/>
      <c r="CC580" s="79"/>
      <c r="CD580" s="79"/>
      <c r="CE580" s="79"/>
      <c r="CF580" s="79"/>
      <c r="CG580" s="79"/>
      <c r="CH580" s="79"/>
      <c r="CI580" s="79"/>
      <c r="CJ580" s="79"/>
      <c r="CK580" s="79"/>
      <c r="CL580" s="79"/>
      <c r="CM580" s="79"/>
      <c r="CN580" s="79"/>
      <c r="CO580" s="79"/>
      <c r="CP580" s="79"/>
      <c r="CQ580" s="79"/>
      <c r="CR580" s="79"/>
      <c r="CS580" s="79"/>
      <c r="CT580" s="79"/>
      <c r="CU580" s="79"/>
      <c r="CV580" s="79"/>
      <c r="CW580" s="79"/>
      <c r="CX580" s="79"/>
      <c r="CY580" s="79"/>
      <c r="CZ580" s="79"/>
      <c r="DA580" s="79"/>
      <c r="DB580" s="79"/>
      <c r="DC580" s="79"/>
      <c r="DD580" s="79"/>
      <c r="DE580" s="79"/>
      <c r="DF580" s="79"/>
      <c r="DG580" s="79"/>
      <c r="DH580" s="79"/>
      <c r="DI580" s="79"/>
      <c r="DJ580" s="79"/>
      <c r="DK580" s="79"/>
      <c r="DL580" s="79"/>
      <c r="DM580" s="79"/>
      <c r="DN580" s="79"/>
      <c r="DO580" s="79"/>
      <c r="DP580" s="79"/>
      <c r="DQ580" s="79"/>
      <c r="DR580" s="79"/>
      <c r="DS580" s="79"/>
      <c r="DT580" s="79"/>
      <c r="DU580" s="79"/>
      <c r="DV580" s="79"/>
      <c r="DW580" s="79"/>
      <c r="DX580" s="79"/>
      <c r="DY580" s="79"/>
      <c r="DZ580" s="79"/>
      <c r="EA580" s="79"/>
      <c r="EB580" s="79"/>
      <c r="EC580" s="79"/>
      <c r="ED580" s="79"/>
      <c r="EE580" s="79"/>
      <c r="EF580" s="79"/>
      <c r="EG580" s="79"/>
      <c r="EH580" s="79"/>
      <c r="EI580" s="79"/>
      <c r="EJ580" s="79"/>
      <c r="EK580" s="79"/>
      <c r="EL580" s="79"/>
      <c r="EM580" s="79"/>
      <c r="EN580" s="79"/>
      <c r="EO580" s="79"/>
      <c r="EP580" s="79"/>
      <c r="EQ580" s="79"/>
      <c r="ER580" s="79"/>
      <c r="ES580" s="79"/>
      <c r="ET580" s="79"/>
      <c r="EU580" s="79"/>
      <c r="EV580" s="79"/>
      <c r="EW580" s="79"/>
      <c r="EX580" s="79"/>
      <c r="EY580" s="79"/>
      <c r="EZ580" s="79"/>
      <c r="FA580" s="79"/>
      <c r="FB580" s="79"/>
      <c r="FC580" s="79"/>
      <c r="FD580" s="79"/>
      <c r="FE580" s="79"/>
      <c r="FF580" s="79"/>
      <c r="FG580" s="79"/>
      <c r="FH580" s="79"/>
      <c r="FI580" s="79"/>
      <c r="FJ580" s="79"/>
      <c r="FK580" s="79"/>
      <c r="FL580" s="79"/>
      <c r="FM580" s="79"/>
      <c r="FN580" s="79"/>
      <c r="FO580" s="79"/>
      <c r="FP580" s="79"/>
      <c r="FQ580" s="79"/>
      <c r="FR580" s="79"/>
      <c r="FS580" s="79"/>
      <c r="FT580" s="79"/>
      <c r="FU580" s="79"/>
      <c r="FV580" s="79"/>
      <c r="FW580" s="79"/>
      <c r="FX580" s="79"/>
      <c r="FY580" s="79"/>
      <c r="FZ580" s="79"/>
      <c r="GA580" s="79"/>
      <c r="GB580" s="79"/>
      <c r="GC580" s="79"/>
      <c r="GD580" s="79"/>
      <c r="GE580" s="79"/>
      <c r="GF580" s="79"/>
      <c r="GG580" s="79"/>
      <c r="GH580" s="79"/>
      <c r="GI580" s="79"/>
      <c r="GJ580" s="79"/>
      <c r="GK580" s="79"/>
      <c r="GL580" s="79"/>
      <c r="GM580" s="79"/>
      <c r="GN580" s="79"/>
      <c r="GO580" s="79"/>
      <c r="GP580" s="79"/>
      <c r="GQ580" s="79"/>
      <c r="GR580" s="79"/>
      <c r="GS580" s="79"/>
      <c r="GT580" s="79"/>
      <c r="GU580" s="79"/>
      <c r="GV580" s="79"/>
      <c r="GW580" s="79"/>
      <c r="GX580" s="79"/>
      <c r="GY580" s="79"/>
      <c r="GZ580" s="79"/>
      <c r="HA580" s="79"/>
      <c r="HB580" s="79"/>
      <c r="HC580" s="79"/>
      <c r="HD580" s="79"/>
      <c r="HE580" s="79"/>
      <c r="HF580" s="79"/>
      <c r="HG580" s="79"/>
      <c r="HH580" s="79"/>
      <c r="HI580" s="79"/>
      <c r="HJ580" s="79"/>
      <c r="HK580" s="79"/>
      <c r="HL580" s="79"/>
      <c r="HM580" s="79"/>
      <c r="HN580" s="79"/>
      <c r="HO580" s="79"/>
      <c r="HP580" s="79"/>
      <c r="HQ580" s="79"/>
      <c r="HR580" s="79"/>
      <c r="HS580" s="79"/>
      <c r="HT580" s="79"/>
      <c r="HU580" s="79"/>
      <c r="HV580" s="79"/>
      <c r="HW580" s="79"/>
      <c r="HX580" s="79"/>
      <c r="HY580" s="79"/>
      <c r="HZ580" s="79"/>
      <c r="IA580" s="79"/>
      <c r="IB580" s="79"/>
      <c r="IC580" s="79"/>
      <c r="ID580" s="79"/>
      <c r="IE580" s="79"/>
      <c r="IF580" s="79"/>
      <c r="IG580" s="79"/>
      <c r="IH580" s="79"/>
      <c r="II580" s="79"/>
      <c r="IJ580" s="79"/>
      <c r="IK580" s="79"/>
      <c r="IL580" s="79"/>
      <c r="IM580" s="79"/>
      <c r="IN580" s="79"/>
      <c r="IO580" s="79"/>
      <c r="IP580" s="79"/>
      <c r="IQ580" s="79"/>
      <c r="IR580" s="79"/>
      <c r="IS580" s="79"/>
      <c r="IT580" s="79"/>
      <c r="IU580" s="79"/>
      <c r="IV580" s="79"/>
      <c r="IW580" s="79"/>
      <c r="IX580" s="79"/>
      <c r="IY580" s="79"/>
      <c r="IZ580" s="79"/>
      <c r="JA580" s="79"/>
      <c r="JB580" s="79"/>
      <c r="JC580" s="79"/>
      <c r="JD580" s="79"/>
      <c r="JE580" s="79"/>
      <c r="JF580" s="79"/>
      <c r="JG580" s="79"/>
      <c r="JH580" s="79"/>
      <c r="JI580" s="79"/>
      <c r="JJ580" s="79"/>
      <c r="JK580" s="79"/>
      <c r="JL580" s="79"/>
      <c r="JM580" s="79"/>
      <c r="JN580" s="79"/>
      <c r="JO580" s="79"/>
      <c r="JP580" s="79"/>
      <c r="JQ580" s="79"/>
      <c r="JR580" s="79"/>
      <c r="JS580" s="79"/>
      <c r="JT580" s="79"/>
      <c r="JU580" s="79"/>
      <c r="JV580" s="79"/>
      <c r="JW580" s="79"/>
      <c r="JX580" s="79"/>
      <c r="JY580" s="79"/>
      <c r="JZ580" s="79"/>
      <c r="KA580" s="79"/>
      <c r="KB580" s="79"/>
      <c r="KC580" s="79"/>
      <c r="KD580" s="79"/>
      <c r="KE580" s="79"/>
      <c r="KF580" s="79"/>
      <c r="KG580" s="79"/>
      <c r="KH580" s="79"/>
      <c r="KI580" s="79"/>
      <c r="KJ580" s="79"/>
      <c r="KK580" s="79"/>
      <c r="KL580" s="79"/>
      <c r="KM580" s="79"/>
      <c r="KN580" s="79"/>
      <c r="KO580" s="79"/>
      <c r="KP580" s="79"/>
      <c r="KQ580" s="79"/>
      <c r="KR580" s="79"/>
      <c r="KS580" s="79"/>
      <c r="KT580" s="79"/>
      <c r="KU580" s="79"/>
      <c r="KV580" s="79"/>
      <c r="KW580" s="79"/>
      <c r="KX580" s="79"/>
      <c r="KY580" s="79"/>
      <c r="KZ580" s="79"/>
      <c r="LA580" s="79"/>
      <c r="LB580" s="79"/>
      <c r="LC580" s="79"/>
      <c r="LD580" s="79"/>
      <c r="LE580" s="79"/>
      <c r="LF580" s="79"/>
      <c r="LG580" s="79"/>
      <c r="LH580" s="79"/>
      <c r="LI580" s="79"/>
      <c r="LJ580" s="79"/>
      <c r="LK580" s="79"/>
      <c r="LL580" s="79"/>
      <c r="LM580" s="79"/>
      <c r="LN580" s="79"/>
      <c r="LO580" s="79"/>
      <c r="LP580" s="79"/>
      <c r="LQ580" s="79"/>
      <c r="LR580" s="79"/>
      <c r="LS580" s="79"/>
      <c r="LT580" s="79"/>
      <c r="LU580" s="79"/>
      <c r="LV580" s="79"/>
      <c r="LW580" s="79"/>
      <c r="LX580" s="79"/>
      <c r="LY580" s="79"/>
      <c r="LZ580" s="79"/>
      <c r="MA580" s="79"/>
      <c r="MB580" s="79"/>
      <c r="MC580" s="79"/>
      <c r="MD580" s="79"/>
      <c r="ME580" s="79"/>
      <c r="MF580" s="79"/>
      <c r="MG580" s="79"/>
      <c r="MH580" s="79"/>
      <c r="MI580" s="79"/>
      <c r="MJ580" s="79"/>
      <c r="MK580" s="79"/>
      <c r="ML580" s="79"/>
      <c r="MM580" s="79"/>
      <c r="MN580" s="79"/>
      <c r="MO580" s="79"/>
      <c r="MP580" s="79"/>
      <c r="MQ580" s="79"/>
      <c r="MR580" s="79"/>
      <c r="MS580" s="79"/>
      <c r="MT580" s="79"/>
      <c r="MU580" s="79"/>
      <c r="MV580" s="79"/>
      <c r="MW580" s="79"/>
      <c r="MX580" s="79"/>
      <c r="MY580" s="79"/>
      <c r="MZ580" s="79"/>
      <c r="NA580" s="79"/>
      <c r="NB580" s="79"/>
      <c r="NC580" s="79"/>
      <c r="ND580" s="79"/>
      <c r="NE580" s="79"/>
      <c r="NF580" s="79"/>
      <c r="NG580" s="79"/>
      <c r="NH580" s="79"/>
      <c r="NI580" s="79"/>
      <c r="NJ580" s="79"/>
      <c r="NK580" s="79"/>
      <c r="NL580" s="79"/>
      <c r="NM580" s="79"/>
      <c r="NN580" s="79"/>
      <c r="NO580" s="79"/>
      <c r="NP580" s="79"/>
      <c r="NQ580" s="79"/>
      <c r="NR580" s="79"/>
      <c r="NS580" s="79"/>
      <c r="NT580" s="79"/>
      <c r="NU580" s="79"/>
      <c r="NV580" s="79"/>
      <c r="NW580" s="79"/>
      <c r="NX580" s="79"/>
      <c r="NY580" s="79"/>
      <c r="NZ580" s="79"/>
      <c r="OA580" s="79"/>
      <c r="OB580" s="79"/>
      <c r="OC580" s="79"/>
      <c r="OD580" s="79"/>
      <c r="OE580" s="79"/>
      <c r="OF580" s="79"/>
      <c r="OG580" s="79"/>
      <c r="OH580" s="79"/>
      <c r="OI580" s="79"/>
      <c r="OJ580" s="79"/>
      <c r="OK580" s="79"/>
      <c r="OL580" s="79"/>
      <c r="OM580" s="79"/>
      <c r="ON580" s="79"/>
      <c r="OO580" s="79"/>
      <c r="OP580" s="79"/>
      <c r="OQ580" s="79"/>
      <c r="OR580" s="79"/>
      <c r="OS580" s="79"/>
      <c r="OT580" s="79"/>
      <c r="OU580" s="79"/>
      <c r="OV580" s="79"/>
      <c r="OW580" s="79"/>
      <c r="OX580" s="79"/>
      <c r="OY580" s="79"/>
      <c r="OZ580" s="79"/>
      <c r="PA580" s="79"/>
      <c r="PB580" s="79"/>
      <c r="PC580" s="79"/>
      <c r="PD580" s="79"/>
      <c r="PE580" s="79"/>
      <c r="PF580" s="79"/>
      <c r="PG580" s="79"/>
      <c r="PH580" s="79"/>
      <c r="PI580" s="79"/>
      <c r="PJ580" s="79"/>
      <c r="PK580" s="79"/>
      <c r="PL580" s="79"/>
      <c r="PM580" s="79"/>
      <c r="PN580" s="79"/>
      <c r="PO580" s="79"/>
      <c r="PP580" s="79"/>
      <c r="PQ580" s="79"/>
      <c r="PR580" s="79"/>
      <c r="PS580" s="79"/>
      <c r="PT580" s="79"/>
      <c r="PU580" s="79"/>
      <c r="PV580" s="79"/>
      <c r="PW580" s="79"/>
      <c r="PX580" s="79"/>
      <c r="PY580" s="79"/>
      <c r="PZ580" s="79"/>
      <c r="QA580" s="79"/>
      <c r="QB580" s="79"/>
      <c r="QC580" s="79"/>
      <c r="QD580" s="79"/>
      <c r="QE580" s="79"/>
      <c r="QF580" s="79"/>
      <c r="QG580" s="79"/>
      <c r="QH580" s="79"/>
      <c r="QI580" s="79"/>
      <c r="QJ580" s="79"/>
      <c r="QK580" s="79"/>
      <c r="QL580" s="79"/>
      <c r="QM580" s="79"/>
      <c r="QN580" s="79"/>
      <c r="QO580" s="79"/>
      <c r="QP580" s="79"/>
      <c r="QQ580" s="79"/>
      <c r="QR580" s="79"/>
      <c r="QS580" s="79"/>
    </row>
    <row r="581" spans="1:462" s="78" customFormat="1" ht="134.25" customHeight="1" x14ac:dyDescent="0.25">
      <c r="A581" s="909"/>
      <c r="B581" s="910"/>
      <c r="C581" s="914"/>
      <c r="D581" s="914"/>
      <c r="E581" s="917"/>
      <c r="F581" s="784"/>
      <c r="G581" s="217" t="s">
        <v>1572</v>
      </c>
      <c r="H581" s="147" t="s">
        <v>1569</v>
      </c>
      <c r="I581" s="157" t="s">
        <v>1548</v>
      </c>
      <c r="J581" s="88">
        <f t="shared" si="9"/>
        <v>95</v>
      </c>
      <c r="K581" s="147" t="s">
        <v>1570</v>
      </c>
      <c r="L581" s="897"/>
      <c r="M581" s="898"/>
      <c r="N581" s="207">
        <v>5</v>
      </c>
      <c r="O581" s="207">
        <v>10</v>
      </c>
      <c r="P581" s="231">
        <v>10</v>
      </c>
      <c r="Q581" s="231">
        <v>4</v>
      </c>
      <c r="R581" s="231">
        <v>8</v>
      </c>
      <c r="S581" s="207">
        <v>13</v>
      </c>
      <c r="T581" s="231">
        <v>10</v>
      </c>
      <c r="U581" s="231">
        <v>5</v>
      </c>
      <c r="V581" s="231">
        <v>10</v>
      </c>
      <c r="W581" s="231">
        <v>10</v>
      </c>
      <c r="X581" s="231">
        <v>5</v>
      </c>
      <c r="Y581" s="207">
        <v>5</v>
      </c>
      <c r="Z581" s="417" t="s">
        <v>1539</v>
      </c>
      <c r="AA581" s="330" t="s">
        <v>285</v>
      </c>
      <c r="AB581" s="330" t="s">
        <v>458</v>
      </c>
      <c r="AC581" s="418" t="s">
        <v>1534</v>
      </c>
      <c r="AD581" s="79"/>
      <c r="AE581" s="79"/>
      <c r="AF581" s="79"/>
      <c r="AG581" s="79"/>
      <c r="AH581" s="79"/>
      <c r="AI581" s="79"/>
      <c r="AJ581" s="79"/>
      <c r="AK581" s="79"/>
      <c r="AL581" s="79"/>
      <c r="AM581" s="79"/>
      <c r="AN581" s="79"/>
      <c r="AO581" s="79"/>
      <c r="AP581" s="79"/>
      <c r="AQ581" s="79"/>
      <c r="AR581" s="79"/>
      <c r="AS581" s="79"/>
      <c r="AT581" s="79"/>
      <c r="AU581" s="79"/>
      <c r="AV581" s="79"/>
      <c r="AW581" s="79"/>
      <c r="AX581" s="79"/>
      <c r="AY581" s="79"/>
      <c r="AZ581" s="79"/>
      <c r="BA581" s="79"/>
      <c r="BB581" s="79"/>
      <c r="BC581" s="79"/>
      <c r="BD581" s="79"/>
      <c r="BE581" s="79"/>
      <c r="BF581" s="79"/>
      <c r="BG581" s="79"/>
      <c r="BH581" s="79"/>
      <c r="BI581" s="79"/>
      <c r="BJ581" s="79"/>
      <c r="BK581" s="79"/>
      <c r="BL581" s="79"/>
      <c r="BM581" s="79"/>
      <c r="BN581" s="79"/>
      <c r="BO581" s="79"/>
      <c r="BP581" s="79"/>
      <c r="BQ581" s="79"/>
      <c r="BR581" s="79"/>
      <c r="BS581" s="79"/>
      <c r="BT581" s="79"/>
      <c r="BU581" s="79"/>
      <c r="BV581" s="79"/>
      <c r="BW581" s="79"/>
      <c r="BX581" s="79"/>
      <c r="BY581" s="79"/>
      <c r="BZ581" s="79"/>
      <c r="CA581" s="79"/>
      <c r="CB581" s="79"/>
      <c r="CC581" s="79"/>
      <c r="CD581" s="79"/>
      <c r="CE581" s="79"/>
      <c r="CF581" s="79"/>
      <c r="CG581" s="79"/>
      <c r="CH581" s="79"/>
      <c r="CI581" s="79"/>
      <c r="CJ581" s="79"/>
      <c r="CK581" s="79"/>
      <c r="CL581" s="79"/>
      <c r="CM581" s="79"/>
      <c r="CN581" s="79"/>
      <c r="CO581" s="79"/>
      <c r="CP581" s="79"/>
      <c r="CQ581" s="79"/>
      <c r="CR581" s="79"/>
      <c r="CS581" s="79"/>
      <c r="CT581" s="79"/>
      <c r="CU581" s="79"/>
      <c r="CV581" s="79"/>
      <c r="CW581" s="79"/>
      <c r="CX581" s="79"/>
      <c r="CY581" s="79"/>
      <c r="CZ581" s="79"/>
      <c r="DA581" s="79"/>
      <c r="DB581" s="79"/>
      <c r="DC581" s="79"/>
      <c r="DD581" s="79"/>
      <c r="DE581" s="79"/>
      <c r="DF581" s="79"/>
      <c r="DG581" s="79"/>
      <c r="DH581" s="79"/>
      <c r="DI581" s="79"/>
      <c r="DJ581" s="79"/>
      <c r="DK581" s="79"/>
      <c r="DL581" s="79"/>
      <c r="DM581" s="79"/>
      <c r="DN581" s="79"/>
      <c r="DO581" s="79"/>
      <c r="DP581" s="79"/>
      <c r="DQ581" s="79"/>
      <c r="DR581" s="79"/>
      <c r="DS581" s="79"/>
      <c r="DT581" s="79"/>
      <c r="DU581" s="79"/>
      <c r="DV581" s="79"/>
      <c r="DW581" s="79"/>
      <c r="DX581" s="79"/>
      <c r="DY581" s="79"/>
      <c r="DZ581" s="79"/>
      <c r="EA581" s="79"/>
      <c r="EB581" s="79"/>
      <c r="EC581" s="79"/>
      <c r="ED581" s="79"/>
      <c r="EE581" s="79"/>
      <c r="EF581" s="79"/>
      <c r="EG581" s="79"/>
      <c r="EH581" s="79"/>
      <c r="EI581" s="79"/>
      <c r="EJ581" s="79"/>
      <c r="EK581" s="79"/>
      <c r="EL581" s="79"/>
      <c r="EM581" s="79"/>
      <c r="EN581" s="79"/>
      <c r="EO581" s="79"/>
      <c r="EP581" s="79"/>
      <c r="EQ581" s="79"/>
      <c r="ER581" s="79"/>
      <c r="ES581" s="79"/>
      <c r="ET581" s="79"/>
      <c r="EU581" s="79"/>
      <c r="EV581" s="79"/>
      <c r="EW581" s="79"/>
      <c r="EX581" s="79"/>
      <c r="EY581" s="79"/>
      <c r="EZ581" s="79"/>
      <c r="FA581" s="79"/>
      <c r="FB581" s="79"/>
      <c r="FC581" s="79"/>
      <c r="FD581" s="79"/>
      <c r="FE581" s="79"/>
      <c r="FF581" s="79"/>
      <c r="FG581" s="79"/>
      <c r="FH581" s="79"/>
      <c r="FI581" s="79"/>
      <c r="FJ581" s="79"/>
      <c r="FK581" s="79"/>
      <c r="FL581" s="79"/>
      <c r="FM581" s="79"/>
      <c r="FN581" s="79"/>
      <c r="FO581" s="79"/>
      <c r="FP581" s="79"/>
      <c r="FQ581" s="79"/>
      <c r="FR581" s="79"/>
      <c r="FS581" s="79"/>
      <c r="FT581" s="79"/>
      <c r="FU581" s="79"/>
      <c r="FV581" s="79"/>
      <c r="FW581" s="79"/>
      <c r="FX581" s="79"/>
      <c r="FY581" s="79"/>
      <c r="FZ581" s="79"/>
      <c r="GA581" s="79"/>
      <c r="GB581" s="79"/>
      <c r="GC581" s="79"/>
      <c r="GD581" s="79"/>
      <c r="GE581" s="79"/>
      <c r="GF581" s="79"/>
      <c r="GG581" s="79"/>
      <c r="GH581" s="79"/>
      <c r="GI581" s="79"/>
      <c r="GJ581" s="79"/>
      <c r="GK581" s="79"/>
      <c r="GL581" s="79"/>
      <c r="GM581" s="79"/>
      <c r="GN581" s="79"/>
      <c r="GO581" s="79"/>
      <c r="GP581" s="79"/>
      <c r="GQ581" s="79"/>
      <c r="GR581" s="79"/>
      <c r="GS581" s="79"/>
      <c r="GT581" s="79"/>
      <c r="GU581" s="79"/>
      <c r="GV581" s="79"/>
      <c r="GW581" s="79"/>
      <c r="GX581" s="79"/>
      <c r="GY581" s="79"/>
      <c r="GZ581" s="79"/>
      <c r="HA581" s="79"/>
      <c r="HB581" s="79"/>
      <c r="HC581" s="79"/>
      <c r="HD581" s="79"/>
      <c r="HE581" s="79"/>
      <c r="HF581" s="79"/>
      <c r="HG581" s="79"/>
      <c r="HH581" s="79"/>
      <c r="HI581" s="79"/>
      <c r="HJ581" s="79"/>
      <c r="HK581" s="79"/>
      <c r="HL581" s="79"/>
      <c r="HM581" s="79"/>
      <c r="HN581" s="79"/>
      <c r="HO581" s="79"/>
      <c r="HP581" s="79"/>
      <c r="HQ581" s="79"/>
      <c r="HR581" s="79"/>
      <c r="HS581" s="79"/>
      <c r="HT581" s="79"/>
      <c r="HU581" s="79"/>
      <c r="HV581" s="79"/>
      <c r="HW581" s="79"/>
      <c r="HX581" s="79"/>
      <c r="HY581" s="79"/>
      <c r="HZ581" s="79"/>
      <c r="IA581" s="79"/>
      <c r="IB581" s="79"/>
      <c r="IC581" s="79"/>
      <c r="ID581" s="79"/>
      <c r="IE581" s="79"/>
      <c r="IF581" s="79"/>
      <c r="IG581" s="79"/>
      <c r="IH581" s="79"/>
      <c r="II581" s="79"/>
      <c r="IJ581" s="79"/>
      <c r="IK581" s="79"/>
      <c r="IL581" s="79"/>
      <c r="IM581" s="79"/>
      <c r="IN581" s="79"/>
      <c r="IO581" s="79"/>
      <c r="IP581" s="79"/>
      <c r="IQ581" s="79"/>
      <c r="IR581" s="79"/>
      <c r="IS581" s="79"/>
      <c r="IT581" s="79"/>
      <c r="IU581" s="79"/>
      <c r="IV581" s="79"/>
      <c r="IW581" s="79"/>
      <c r="IX581" s="79"/>
      <c r="IY581" s="79"/>
      <c r="IZ581" s="79"/>
      <c r="JA581" s="79"/>
      <c r="JB581" s="79"/>
      <c r="JC581" s="79"/>
      <c r="JD581" s="79"/>
      <c r="JE581" s="79"/>
      <c r="JF581" s="79"/>
      <c r="JG581" s="79"/>
      <c r="JH581" s="79"/>
      <c r="JI581" s="79"/>
      <c r="JJ581" s="79"/>
      <c r="JK581" s="79"/>
      <c r="JL581" s="79"/>
      <c r="JM581" s="79"/>
      <c r="JN581" s="79"/>
      <c r="JO581" s="79"/>
      <c r="JP581" s="79"/>
      <c r="JQ581" s="79"/>
      <c r="JR581" s="79"/>
      <c r="JS581" s="79"/>
      <c r="JT581" s="79"/>
      <c r="JU581" s="79"/>
      <c r="JV581" s="79"/>
      <c r="JW581" s="79"/>
      <c r="JX581" s="79"/>
      <c r="JY581" s="79"/>
      <c r="JZ581" s="79"/>
      <c r="KA581" s="79"/>
      <c r="KB581" s="79"/>
      <c r="KC581" s="79"/>
      <c r="KD581" s="79"/>
      <c r="KE581" s="79"/>
      <c r="KF581" s="79"/>
      <c r="KG581" s="79"/>
      <c r="KH581" s="79"/>
      <c r="KI581" s="79"/>
      <c r="KJ581" s="79"/>
      <c r="KK581" s="79"/>
      <c r="KL581" s="79"/>
      <c r="KM581" s="79"/>
      <c r="KN581" s="79"/>
      <c r="KO581" s="79"/>
      <c r="KP581" s="79"/>
      <c r="KQ581" s="79"/>
      <c r="KR581" s="79"/>
      <c r="KS581" s="79"/>
      <c r="KT581" s="79"/>
      <c r="KU581" s="79"/>
      <c r="KV581" s="79"/>
      <c r="KW581" s="79"/>
      <c r="KX581" s="79"/>
      <c r="KY581" s="79"/>
      <c r="KZ581" s="79"/>
      <c r="LA581" s="79"/>
      <c r="LB581" s="79"/>
      <c r="LC581" s="79"/>
      <c r="LD581" s="79"/>
      <c r="LE581" s="79"/>
      <c r="LF581" s="79"/>
      <c r="LG581" s="79"/>
      <c r="LH581" s="79"/>
      <c r="LI581" s="79"/>
      <c r="LJ581" s="79"/>
      <c r="LK581" s="79"/>
      <c r="LL581" s="79"/>
      <c r="LM581" s="79"/>
      <c r="LN581" s="79"/>
      <c r="LO581" s="79"/>
      <c r="LP581" s="79"/>
      <c r="LQ581" s="79"/>
      <c r="LR581" s="79"/>
      <c r="LS581" s="79"/>
      <c r="LT581" s="79"/>
      <c r="LU581" s="79"/>
      <c r="LV581" s="79"/>
      <c r="LW581" s="79"/>
      <c r="LX581" s="79"/>
      <c r="LY581" s="79"/>
      <c r="LZ581" s="79"/>
      <c r="MA581" s="79"/>
      <c r="MB581" s="79"/>
      <c r="MC581" s="79"/>
      <c r="MD581" s="79"/>
      <c r="ME581" s="79"/>
      <c r="MF581" s="79"/>
      <c r="MG581" s="79"/>
      <c r="MH581" s="79"/>
      <c r="MI581" s="79"/>
      <c r="MJ581" s="79"/>
      <c r="MK581" s="79"/>
      <c r="ML581" s="79"/>
      <c r="MM581" s="79"/>
      <c r="MN581" s="79"/>
      <c r="MO581" s="79"/>
      <c r="MP581" s="79"/>
      <c r="MQ581" s="79"/>
      <c r="MR581" s="79"/>
      <c r="MS581" s="79"/>
      <c r="MT581" s="79"/>
      <c r="MU581" s="79"/>
      <c r="MV581" s="79"/>
      <c r="MW581" s="79"/>
      <c r="MX581" s="79"/>
      <c r="MY581" s="79"/>
      <c r="MZ581" s="79"/>
      <c r="NA581" s="79"/>
      <c r="NB581" s="79"/>
      <c r="NC581" s="79"/>
      <c r="ND581" s="79"/>
      <c r="NE581" s="79"/>
      <c r="NF581" s="79"/>
      <c r="NG581" s="79"/>
      <c r="NH581" s="79"/>
      <c r="NI581" s="79"/>
      <c r="NJ581" s="79"/>
      <c r="NK581" s="79"/>
      <c r="NL581" s="79"/>
      <c r="NM581" s="79"/>
      <c r="NN581" s="79"/>
      <c r="NO581" s="79"/>
      <c r="NP581" s="79"/>
      <c r="NQ581" s="79"/>
      <c r="NR581" s="79"/>
      <c r="NS581" s="79"/>
      <c r="NT581" s="79"/>
      <c r="NU581" s="79"/>
      <c r="NV581" s="79"/>
      <c r="NW581" s="79"/>
      <c r="NX581" s="79"/>
      <c r="NY581" s="79"/>
      <c r="NZ581" s="79"/>
      <c r="OA581" s="79"/>
      <c r="OB581" s="79"/>
      <c r="OC581" s="79"/>
      <c r="OD581" s="79"/>
      <c r="OE581" s="79"/>
      <c r="OF581" s="79"/>
      <c r="OG581" s="79"/>
      <c r="OH581" s="79"/>
      <c r="OI581" s="79"/>
      <c r="OJ581" s="79"/>
      <c r="OK581" s="79"/>
      <c r="OL581" s="79"/>
      <c r="OM581" s="79"/>
      <c r="ON581" s="79"/>
      <c r="OO581" s="79"/>
      <c r="OP581" s="79"/>
      <c r="OQ581" s="79"/>
      <c r="OR581" s="79"/>
      <c r="OS581" s="79"/>
      <c r="OT581" s="79"/>
      <c r="OU581" s="79"/>
      <c r="OV581" s="79"/>
      <c r="OW581" s="79"/>
      <c r="OX581" s="79"/>
      <c r="OY581" s="79"/>
      <c r="OZ581" s="79"/>
      <c r="PA581" s="79"/>
      <c r="PB581" s="79"/>
      <c r="PC581" s="79"/>
      <c r="PD581" s="79"/>
      <c r="PE581" s="79"/>
      <c r="PF581" s="79"/>
      <c r="PG581" s="79"/>
      <c r="PH581" s="79"/>
      <c r="PI581" s="79"/>
      <c r="PJ581" s="79"/>
      <c r="PK581" s="79"/>
      <c r="PL581" s="79"/>
      <c r="PM581" s="79"/>
      <c r="PN581" s="79"/>
      <c r="PO581" s="79"/>
      <c r="PP581" s="79"/>
      <c r="PQ581" s="79"/>
      <c r="PR581" s="79"/>
      <c r="PS581" s="79"/>
      <c r="PT581" s="79"/>
      <c r="PU581" s="79"/>
      <c r="PV581" s="79"/>
      <c r="PW581" s="79"/>
      <c r="PX581" s="79"/>
      <c r="PY581" s="79"/>
      <c r="PZ581" s="79"/>
      <c r="QA581" s="79"/>
      <c r="QB581" s="79"/>
      <c r="QC581" s="79"/>
      <c r="QD581" s="79"/>
      <c r="QE581" s="79"/>
      <c r="QF581" s="79"/>
      <c r="QG581" s="79"/>
      <c r="QH581" s="79"/>
      <c r="QI581" s="79"/>
      <c r="QJ581" s="79"/>
      <c r="QK581" s="79"/>
      <c r="QL581" s="79"/>
      <c r="QM581" s="79"/>
      <c r="QN581" s="79"/>
      <c r="QO581" s="79"/>
      <c r="QP581" s="79"/>
      <c r="QQ581" s="79"/>
      <c r="QR581" s="79"/>
      <c r="QS581" s="79"/>
    </row>
    <row r="582" spans="1:462" s="78" customFormat="1" ht="137.25" customHeight="1" x14ac:dyDescent="0.25">
      <c r="A582" s="909"/>
      <c r="B582" s="910"/>
      <c r="C582" s="914"/>
      <c r="D582" s="914"/>
      <c r="E582" s="917"/>
      <c r="F582" s="784"/>
      <c r="G582" s="419" t="s">
        <v>1573</v>
      </c>
      <c r="H582" s="157" t="s">
        <v>1547</v>
      </c>
      <c r="I582" s="157" t="s">
        <v>1548</v>
      </c>
      <c r="J582" s="88">
        <f t="shared" si="9"/>
        <v>9</v>
      </c>
      <c r="K582" s="157" t="s">
        <v>1564</v>
      </c>
      <c r="L582" s="897"/>
      <c r="M582" s="898"/>
      <c r="N582" s="72"/>
      <c r="O582" s="72"/>
      <c r="P582" s="231">
        <v>1</v>
      </c>
      <c r="Q582" s="231"/>
      <c r="R582" s="231"/>
      <c r="S582" s="207">
        <v>2</v>
      </c>
      <c r="T582" s="231">
        <v>1</v>
      </c>
      <c r="U582" s="231">
        <v>1</v>
      </c>
      <c r="V582" s="231">
        <v>1</v>
      </c>
      <c r="W582" s="231">
        <v>1</v>
      </c>
      <c r="X582" s="231">
        <v>1</v>
      </c>
      <c r="Y582" s="207">
        <v>1</v>
      </c>
      <c r="Z582" s="417" t="s">
        <v>1539</v>
      </c>
      <c r="AA582" s="330" t="s">
        <v>285</v>
      </c>
      <c r="AB582" s="330" t="s">
        <v>458</v>
      </c>
      <c r="AC582" s="418" t="s">
        <v>1534</v>
      </c>
      <c r="AD582" s="79"/>
      <c r="AE582" s="79"/>
      <c r="AF582" s="79"/>
      <c r="AG582" s="79"/>
      <c r="AH582" s="79"/>
      <c r="AI582" s="79"/>
      <c r="AJ582" s="79"/>
      <c r="AK582" s="79"/>
      <c r="AL582" s="79"/>
      <c r="AM582" s="79"/>
      <c r="AN582" s="79"/>
      <c r="AO582" s="79"/>
      <c r="AP582" s="79"/>
      <c r="AQ582" s="79"/>
      <c r="AR582" s="79"/>
      <c r="AS582" s="79"/>
      <c r="AT582" s="79"/>
      <c r="AU582" s="79"/>
      <c r="AV582" s="79"/>
      <c r="AW582" s="79"/>
      <c r="AX582" s="79"/>
      <c r="AY582" s="79"/>
      <c r="AZ582" s="79"/>
      <c r="BA582" s="79"/>
      <c r="BB582" s="79"/>
      <c r="BC582" s="79"/>
      <c r="BD582" s="79"/>
      <c r="BE582" s="79"/>
      <c r="BF582" s="79"/>
      <c r="BG582" s="79"/>
      <c r="BH582" s="79"/>
      <c r="BI582" s="79"/>
      <c r="BJ582" s="79"/>
      <c r="BK582" s="79"/>
      <c r="BL582" s="79"/>
      <c r="BM582" s="79"/>
      <c r="BN582" s="79"/>
      <c r="BO582" s="79"/>
      <c r="BP582" s="79"/>
      <c r="BQ582" s="79"/>
      <c r="BR582" s="79"/>
      <c r="BS582" s="79"/>
      <c r="BT582" s="79"/>
      <c r="BU582" s="79"/>
      <c r="BV582" s="79"/>
      <c r="BW582" s="79"/>
      <c r="BX582" s="79"/>
      <c r="BY582" s="79"/>
      <c r="BZ582" s="79"/>
      <c r="CA582" s="79"/>
      <c r="CB582" s="79"/>
      <c r="CC582" s="79"/>
      <c r="CD582" s="79"/>
      <c r="CE582" s="79"/>
      <c r="CF582" s="79"/>
      <c r="CG582" s="79"/>
      <c r="CH582" s="79"/>
      <c r="CI582" s="79"/>
      <c r="CJ582" s="79"/>
      <c r="CK582" s="79"/>
      <c r="CL582" s="79"/>
      <c r="CM582" s="79"/>
      <c r="CN582" s="79"/>
      <c r="CO582" s="79"/>
      <c r="CP582" s="79"/>
      <c r="CQ582" s="79"/>
      <c r="CR582" s="79"/>
      <c r="CS582" s="79"/>
      <c r="CT582" s="79"/>
      <c r="CU582" s="79"/>
      <c r="CV582" s="79"/>
      <c r="CW582" s="79"/>
      <c r="CX582" s="79"/>
      <c r="CY582" s="79"/>
      <c r="CZ582" s="79"/>
      <c r="DA582" s="79"/>
      <c r="DB582" s="79"/>
      <c r="DC582" s="79"/>
      <c r="DD582" s="79"/>
      <c r="DE582" s="79"/>
      <c r="DF582" s="79"/>
      <c r="DG582" s="79"/>
      <c r="DH582" s="79"/>
      <c r="DI582" s="79"/>
      <c r="DJ582" s="79"/>
      <c r="DK582" s="79"/>
      <c r="DL582" s="79"/>
      <c r="DM582" s="79"/>
      <c r="DN582" s="79"/>
      <c r="DO582" s="79"/>
      <c r="DP582" s="79"/>
      <c r="DQ582" s="79"/>
      <c r="DR582" s="79"/>
      <c r="DS582" s="79"/>
      <c r="DT582" s="79"/>
      <c r="DU582" s="79"/>
      <c r="DV582" s="79"/>
      <c r="DW582" s="79"/>
      <c r="DX582" s="79"/>
      <c r="DY582" s="79"/>
      <c r="DZ582" s="79"/>
      <c r="EA582" s="79"/>
      <c r="EB582" s="79"/>
      <c r="EC582" s="79"/>
      <c r="ED582" s="79"/>
      <c r="EE582" s="79"/>
      <c r="EF582" s="79"/>
      <c r="EG582" s="79"/>
      <c r="EH582" s="79"/>
      <c r="EI582" s="79"/>
      <c r="EJ582" s="79"/>
      <c r="EK582" s="79"/>
      <c r="EL582" s="79"/>
      <c r="EM582" s="79"/>
      <c r="EN582" s="79"/>
      <c r="EO582" s="79"/>
      <c r="EP582" s="79"/>
      <c r="EQ582" s="79"/>
      <c r="ER582" s="79"/>
      <c r="ES582" s="79"/>
      <c r="ET582" s="79"/>
      <c r="EU582" s="79"/>
      <c r="EV582" s="79"/>
      <c r="EW582" s="79"/>
      <c r="EX582" s="79"/>
      <c r="EY582" s="79"/>
      <c r="EZ582" s="79"/>
      <c r="FA582" s="79"/>
      <c r="FB582" s="79"/>
      <c r="FC582" s="79"/>
      <c r="FD582" s="79"/>
      <c r="FE582" s="79"/>
      <c r="FF582" s="79"/>
      <c r="FG582" s="79"/>
      <c r="FH582" s="79"/>
      <c r="FI582" s="79"/>
      <c r="FJ582" s="79"/>
      <c r="FK582" s="79"/>
      <c r="FL582" s="79"/>
      <c r="FM582" s="79"/>
      <c r="FN582" s="79"/>
      <c r="FO582" s="79"/>
      <c r="FP582" s="79"/>
      <c r="FQ582" s="79"/>
      <c r="FR582" s="79"/>
      <c r="FS582" s="79"/>
      <c r="FT582" s="79"/>
      <c r="FU582" s="79"/>
      <c r="FV582" s="79"/>
      <c r="FW582" s="79"/>
      <c r="FX582" s="79"/>
      <c r="FY582" s="79"/>
      <c r="FZ582" s="79"/>
      <c r="GA582" s="79"/>
      <c r="GB582" s="79"/>
      <c r="GC582" s="79"/>
      <c r="GD582" s="79"/>
      <c r="GE582" s="79"/>
      <c r="GF582" s="79"/>
      <c r="GG582" s="79"/>
      <c r="GH582" s="79"/>
      <c r="GI582" s="79"/>
      <c r="GJ582" s="79"/>
      <c r="GK582" s="79"/>
      <c r="GL582" s="79"/>
      <c r="GM582" s="79"/>
      <c r="GN582" s="79"/>
      <c r="GO582" s="79"/>
      <c r="GP582" s="79"/>
      <c r="GQ582" s="79"/>
      <c r="GR582" s="79"/>
      <c r="GS582" s="79"/>
      <c r="GT582" s="79"/>
      <c r="GU582" s="79"/>
      <c r="GV582" s="79"/>
      <c r="GW582" s="79"/>
      <c r="GX582" s="79"/>
      <c r="GY582" s="79"/>
      <c r="GZ582" s="79"/>
      <c r="HA582" s="79"/>
      <c r="HB582" s="79"/>
      <c r="HC582" s="79"/>
      <c r="HD582" s="79"/>
      <c r="HE582" s="79"/>
      <c r="HF582" s="79"/>
      <c r="HG582" s="79"/>
      <c r="HH582" s="79"/>
      <c r="HI582" s="79"/>
      <c r="HJ582" s="79"/>
      <c r="HK582" s="79"/>
      <c r="HL582" s="79"/>
      <c r="HM582" s="79"/>
      <c r="HN582" s="79"/>
      <c r="HO582" s="79"/>
      <c r="HP582" s="79"/>
      <c r="HQ582" s="79"/>
      <c r="HR582" s="79"/>
      <c r="HS582" s="79"/>
      <c r="HT582" s="79"/>
      <c r="HU582" s="79"/>
      <c r="HV582" s="79"/>
      <c r="HW582" s="79"/>
      <c r="HX582" s="79"/>
      <c r="HY582" s="79"/>
      <c r="HZ582" s="79"/>
      <c r="IA582" s="79"/>
      <c r="IB582" s="79"/>
      <c r="IC582" s="79"/>
      <c r="ID582" s="79"/>
      <c r="IE582" s="79"/>
      <c r="IF582" s="79"/>
      <c r="IG582" s="79"/>
      <c r="IH582" s="79"/>
      <c r="II582" s="79"/>
      <c r="IJ582" s="79"/>
      <c r="IK582" s="79"/>
      <c r="IL582" s="79"/>
      <c r="IM582" s="79"/>
      <c r="IN582" s="79"/>
      <c r="IO582" s="79"/>
      <c r="IP582" s="79"/>
      <c r="IQ582" s="79"/>
      <c r="IR582" s="79"/>
      <c r="IS582" s="79"/>
      <c r="IT582" s="79"/>
      <c r="IU582" s="79"/>
      <c r="IV582" s="79"/>
      <c r="IW582" s="79"/>
      <c r="IX582" s="79"/>
      <c r="IY582" s="79"/>
      <c r="IZ582" s="79"/>
      <c r="JA582" s="79"/>
      <c r="JB582" s="79"/>
      <c r="JC582" s="79"/>
      <c r="JD582" s="79"/>
      <c r="JE582" s="79"/>
      <c r="JF582" s="79"/>
      <c r="JG582" s="79"/>
      <c r="JH582" s="79"/>
      <c r="JI582" s="79"/>
      <c r="JJ582" s="79"/>
      <c r="JK582" s="79"/>
      <c r="JL582" s="79"/>
      <c r="JM582" s="79"/>
      <c r="JN582" s="79"/>
      <c r="JO582" s="79"/>
      <c r="JP582" s="79"/>
      <c r="JQ582" s="79"/>
      <c r="JR582" s="79"/>
      <c r="JS582" s="79"/>
      <c r="JT582" s="79"/>
      <c r="JU582" s="79"/>
      <c r="JV582" s="79"/>
      <c r="JW582" s="79"/>
      <c r="JX582" s="79"/>
      <c r="JY582" s="79"/>
      <c r="JZ582" s="79"/>
      <c r="KA582" s="79"/>
      <c r="KB582" s="79"/>
      <c r="KC582" s="79"/>
      <c r="KD582" s="79"/>
      <c r="KE582" s="79"/>
      <c r="KF582" s="79"/>
      <c r="KG582" s="79"/>
      <c r="KH582" s="79"/>
      <c r="KI582" s="79"/>
      <c r="KJ582" s="79"/>
      <c r="KK582" s="79"/>
      <c r="KL582" s="79"/>
      <c r="KM582" s="79"/>
      <c r="KN582" s="79"/>
      <c r="KO582" s="79"/>
      <c r="KP582" s="79"/>
      <c r="KQ582" s="79"/>
      <c r="KR582" s="79"/>
      <c r="KS582" s="79"/>
      <c r="KT582" s="79"/>
      <c r="KU582" s="79"/>
      <c r="KV582" s="79"/>
      <c r="KW582" s="79"/>
      <c r="KX582" s="79"/>
      <c r="KY582" s="79"/>
      <c r="KZ582" s="79"/>
      <c r="LA582" s="79"/>
      <c r="LB582" s="79"/>
      <c r="LC582" s="79"/>
      <c r="LD582" s="79"/>
      <c r="LE582" s="79"/>
      <c r="LF582" s="79"/>
      <c r="LG582" s="79"/>
      <c r="LH582" s="79"/>
      <c r="LI582" s="79"/>
      <c r="LJ582" s="79"/>
      <c r="LK582" s="79"/>
      <c r="LL582" s="79"/>
      <c r="LM582" s="79"/>
      <c r="LN582" s="79"/>
      <c r="LO582" s="79"/>
      <c r="LP582" s="79"/>
      <c r="LQ582" s="79"/>
      <c r="LR582" s="79"/>
      <c r="LS582" s="79"/>
      <c r="LT582" s="79"/>
      <c r="LU582" s="79"/>
      <c r="LV582" s="79"/>
      <c r="LW582" s="79"/>
      <c r="LX582" s="79"/>
      <c r="LY582" s="79"/>
      <c r="LZ582" s="79"/>
      <c r="MA582" s="79"/>
      <c r="MB582" s="79"/>
      <c r="MC582" s="79"/>
      <c r="MD582" s="79"/>
      <c r="ME582" s="79"/>
      <c r="MF582" s="79"/>
      <c r="MG582" s="79"/>
      <c r="MH582" s="79"/>
      <c r="MI582" s="79"/>
      <c r="MJ582" s="79"/>
      <c r="MK582" s="79"/>
      <c r="ML582" s="79"/>
      <c r="MM582" s="79"/>
      <c r="MN582" s="79"/>
      <c r="MO582" s="79"/>
      <c r="MP582" s="79"/>
      <c r="MQ582" s="79"/>
      <c r="MR582" s="79"/>
      <c r="MS582" s="79"/>
      <c r="MT582" s="79"/>
      <c r="MU582" s="79"/>
      <c r="MV582" s="79"/>
      <c r="MW582" s="79"/>
      <c r="MX582" s="79"/>
      <c r="MY582" s="79"/>
      <c r="MZ582" s="79"/>
      <c r="NA582" s="79"/>
      <c r="NB582" s="79"/>
      <c r="NC582" s="79"/>
      <c r="ND582" s="79"/>
      <c r="NE582" s="79"/>
      <c r="NF582" s="79"/>
      <c r="NG582" s="79"/>
      <c r="NH582" s="79"/>
      <c r="NI582" s="79"/>
      <c r="NJ582" s="79"/>
      <c r="NK582" s="79"/>
      <c r="NL582" s="79"/>
      <c r="NM582" s="79"/>
      <c r="NN582" s="79"/>
      <c r="NO582" s="79"/>
      <c r="NP582" s="79"/>
      <c r="NQ582" s="79"/>
      <c r="NR582" s="79"/>
      <c r="NS582" s="79"/>
      <c r="NT582" s="79"/>
      <c r="NU582" s="79"/>
      <c r="NV582" s="79"/>
      <c r="NW582" s="79"/>
      <c r="NX582" s="79"/>
      <c r="NY582" s="79"/>
      <c r="NZ582" s="79"/>
      <c r="OA582" s="79"/>
      <c r="OB582" s="79"/>
      <c r="OC582" s="79"/>
      <c r="OD582" s="79"/>
      <c r="OE582" s="79"/>
      <c r="OF582" s="79"/>
      <c r="OG582" s="79"/>
      <c r="OH582" s="79"/>
      <c r="OI582" s="79"/>
      <c r="OJ582" s="79"/>
      <c r="OK582" s="79"/>
      <c r="OL582" s="79"/>
      <c r="OM582" s="79"/>
      <c r="ON582" s="79"/>
      <c r="OO582" s="79"/>
      <c r="OP582" s="79"/>
      <c r="OQ582" s="79"/>
      <c r="OR582" s="79"/>
      <c r="OS582" s="79"/>
      <c r="OT582" s="79"/>
      <c r="OU582" s="79"/>
      <c r="OV582" s="79"/>
      <c r="OW582" s="79"/>
      <c r="OX582" s="79"/>
      <c r="OY582" s="79"/>
      <c r="OZ582" s="79"/>
      <c r="PA582" s="79"/>
      <c r="PB582" s="79"/>
      <c r="PC582" s="79"/>
      <c r="PD582" s="79"/>
      <c r="PE582" s="79"/>
      <c r="PF582" s="79"/>
      <c r="PG582" s="79"/>
      <c r="PH582" s="79"/>
      <c r="PI582" s="79"/>
      <c r="PJ582" s="79"/>
      <c r="PK582" s="79"/>
      <c r="PL582" s="79"/>
      <c r="PM582" s="79"/>
      <c r="PN582" s="79"/>
      <c r="PO582" s="79"/>
      <c r="PP582" s="79"/>
      <c r="PQ582" s="79"/>
      <c r="PR582" s="79"/>
      <c r="PS582" s="79"/>
      <c r="PT582" s="79"/>
      <c r="PU582" s="79"/>
      <c r="PV582" s="79"/>
      <c r="PW582" s="79"/>
      <c r="PX582" s="79"/>
      <c r="PY582" s="79"/>
      <c r="PZ582" s="79"/>
      <c r="QA582" s="79"/>
      <c r="QB582" s="79"/>
      <c r="QC582" s="79"/>
      <c r="QD582" s="79"/>
      <c r="QE582" s="79"/>
      <c r="QF582" s="79"/>
      <c r="QG582" s="79"/>
      <c r="QH582" s="79"/>
      <c r="QI582" s="79"/>
      <c r="QJ582" s="79"/>
      <c r="QK582" s="79"/>
      <c r="QL582" s="79"/>
      <c r="QM582" s="79"/>
      <c r="QN582" s="79"/>
      <c r="QO582" s="79"/>
      <c r="QP582" s="79"/>
      <c r="QQ582" s="79"/>
      <c r="QR582" s="79"/>
      <c r="QS582" s="79"/>
    </row>
    <row r="583" spans="1:462" s="255" customFormat="1" ht="124.5" customHeight="1" x14ac:dyDescent="0.25">
      <c r="A583" s="909"/>
      <c r="B583" s="910"/>
      <c r="C583" s="914"/>
      <c r="D583" s="914"/>
      <c r="E583" s="917"/>
      <c r="F583" s="784"/>
      <c r="G583" s="217" t="s">
        <v>1574</v>
      </c>
      <c r="H583" s="147" t="s">
        <v>1569</v>
      </c>
      <c r="I583" s="157" t="s">
        <v>1548</v>
      </c>
      <c r="J583" s="88">
        <f>N583+O583+P583+Q583+R583+S583+T583+U583+V583+W583+X583+Y583</f>
        <v>12</v>
      </c>
      <c r="K583" s="147" t="s">
        <v>1570</v>
      </c>
      <c r="L583" s="897"/>
      <c r="M583" s="898"/>
      <c r="N583" s="231">
        <v>1</v>
      </c>
      <c r="O583" s="231">
        <v>1</v>
      </c>
      <c r="P583" s="231">
        <v>1</v>
      </c>
      <c r="Q583" s="231">
        <v>1</v>
      </c>
      <c r="R583" s="231">
        <v>1</v>
      </c>
      <c r="S583" s="207">
        <v>1</v>
      </c>
      <c r="T583" s="231">
        <v>1</v>
      </c>
      <c r="U583" s="231">
        <v>1</v>
      </c>
      <c r="V583" s="231">
        <v>1</v>
      </c>
      <c r="W583" s="231">
        <v>1</v>
      </c>
      <c r="X583" s="231">
        <v>1</v>
      </c>
      <c r="Y583" s="207">
        <v>1</v>
      </c>
      <c r="Z583" s="417" t="s">
        <v>1539</v>
      </c>
      <c r="AA583" s="330" t="s">
        <v>285</v>
      </c>
      <c r="AB583" s="330" t="s">
        <v>458</v>
      </c>
      <c r="AC583" s="418" t="s">
        <v>1534</v>
      </c>
      <c r="AD583" s="79"/>
      <c r="AE583" s="79"/>
      <c r="AF583" s="79"/>
      <c r="AG583" s="79"/>
      <c r="AH583" s="79"/>
      <c r="AI583" s="79"/>
      <c r="AJ583" s="79"/>
      <c r="AK583" s="79"/>
      <c r="AL583" s="79"/>
      <c r="AM583" s="79"/>
      <c r="AN583" s="79"/>
      <c r="AO583" s="79"/>
      <c r="AP583" s="79"/>
      <c r="AQ583" s="79"/>
      <c r="AR583" s="79"/>
      <c r="AS583" s="79"/>
      <c r="AT583" s="79"/>
      <c r="AU583" s="79"/>
      <c r="AV583" s="79"/>
      <c r="AW583" s="79"/>
      <c r="AX583" s="79"/>
      <c r="AY583" s="79"/>
      <c r="AZ583" s="79"/>
      <c r="BA583" s="79"/>
      <c r="BB583" s="79"/>
      <c r="BC583" s="79"/>
      <c r="BD583" s="79"/>
      <c r="BE583" s="79"/>
      <c r="BF583" s="79"/>
      <c r="BG583" s="79"/>
      <c r="BH583" s="79"/>
      <c r="BI583" s="79"/>
      <c r="BJ583" s="79"/>
      <c r="BK583" s="79"/>
      <c r="BL583" s="79"/>
      <c r="BM583" s="79"/>
      <c r="BN583" s="79"/>
      <c r="BO583" s="79"/>
      <c r="BP583" s="79"/>
      <c r="BQ583" s="79"/>
      <c r="BR583" s="79"/>
      <c r="BS583" s="79"/>
      <c r="BT583" s="79"/>
      <c r="BU583" s="79"/>
      <c r="BV583" s="79"/>
      <c r="BW583" s="79"/>
      <c r="BX583" s="79"/>
      <c r="BY583" s="79"/>
      <c r="BZ583" s="79"/>
      <c r="CA583" s="79"/>
      <c r="CB583" s="79"/>
      <c r="CC583" s="79"/>
      <c r="CD583" s="79"/>
      <c r="CE583" s="79"/>
      <c r="CF583" s="79"/>
      <c r="CG583" s="79"/>
      <c r="CH583" s="79"/>
      <c r="CI583" s="79"/>
      <c r="CJ583" s="79"/>
      <c r="CK583" s="79"/>
      <c r="CL583" s="79"/>
      <c r="CM583" s="79"/>
      <c r="CN583" s="79"/>
      <c r="CO583" s="79"/>
      <c r="CP583" s="79"/>
      <c r="CQ583" s="79"/>
      <c r="CR583" s="79"/>
      <c r="CS583" s="79"/>
      <c r="CT583" s="79"/>
      <c r="CU583" s="79"/>
      <c r="CV583" s="79"/>
      <c r="CW583" s="79"/>
      <c r="CX583" s="79"/>
      <c r="CY583" s="79"/>
      <c r="CZ583" s="79"/>
      <c r="DA583" s="79"/>
      <c r="DB583" s="79"/>
      <c r="DC583" s="79"/>
      <c r="DD583" s="79"/>
      <c r="DE583" s="79"/>
      <c r="DF583" s="79"/>
      <c r="DG583" s="79"/>
      <c r="DH583" s="79"/>
      <c r="DI583" s="79"/>
      <c r="DJ583" s="79"/>
      <c r="DK583" s="79"/>
      <c r="DL583" s="79"/>
      <c r="DM583" s="79"/>
      <c r="DN583" s="79"/>
      <c r="DO583" s="79"/>
      <c r="DP583" s="79"/>
      <c r="DQ583" s="79"/>
      <c r="DR583" s="79"/>
      <c r="DS583" s="79"/>
      <c r="DT583" s="79"/>
      <c r="DU583" s="79"/>
      <c r="DV583" s="79"/>
      <c r="DW583" s="79"/>
      <c r="DX583" s="79"/>
      <c r="DY583" s="79"/>
      <c r="DZ583" s="79"/>
      <c r="EA583" s="79"/>
      <c r="EB583" s="79"/>
      <c r="EC583" s="79"/>
      <c r="ED583" s="79"/>
      <c r="EE583" s="79"/>
      <c r="EF583" s="79"/>
      <c r="EG583" s="79"/>
      <c r="EH583" s="79"/>
      <c r="EI583" s="79"/>
      <c r="EJ583" s="79"/>
      <c r="EK583" s="79"/>
      <c r="EL583" s="79"/>
      <c r="EM583" s="79"/>
      <c r="EN583" s="79"/>
      <c r="EO583" s="79"/>
      <c r="EP583" s="79"/>
      <c r="EQ583" s="79"/>
      <c r="ER583" s="79"/>
      <c r="ES583" s="79"/>
      <c r="ET583" s="79"/>
      <c r="EU583" s="79"/>
      <c r="EV583" s="79"/>
      <c r="EW583" s="79"/>
      <c r="EX583" s="79"/>
      <c r="EY583" s="79"/>
      <c r="EZ583" s="79"/>
      <c r="FA583" s="79"/>
      <c r="FB583" s="79"/>
      <c r="FC583" s="79"/>
      <c r="FD583" s="79"/>
      <c r="FE583" s="79"/>
      <c r="FF583" s="79"/>
      <c r="FG583" s="79"/>
      <c r="FH583" s="79"/>
      <c r="FI583" s="79"/>
      <c r="FJ583" s="79"/>
      <c r="FK583" s="79"/>
      <c r="FL583" s="79"/>
      <c r="FM583" s="79"/>
      <c r="FN583" s="79"/>
      <c r="FO583" s="79"/>
      <c r="FP583" s="79"/>
      <c r="FQ583" s="79"/>
      <c r="FR583" s="79"/>
      <c r="FS583" s="79"/>
      <c r="FT583" s="79"/>
      <c r="FU583" s="79"/>
      <c r="FV583" s="79"/>
      <c r="FW583" s="79"/>
      <c r="FX583" s="79"/>
      <c r="FY583" s="79"/>
      <c r="FZ583" s="79"/>
      <c r="GA583" s="79"/>
      <c r="GB583" s="79"/>
      <c r="GC583" s="79"/>
      <c r="GD583" s="79"/>
      <c r="GE583" s="79"/>
      <c r="GF583" s="79"/>
      <c r="GG583" s="79"/>
      <c r="GH583" s="79"/>
      <c r="GI583" s="79"/>
      <c r="GJ583" s="79"/>
      <c r="GK583" s="79"/>
      <c r="GL583" s="79"/>
      <c r="GM583" s="79"/>
      <c r="GN583" s="79"/>
      <c r="GO583" s="79"/>
      <c r="GP583" s="79"/>
      <c r="GQ583" s="79"/>
      <c r="GR583" s="79"/>
      <c r="GS583" s="79"/>
      <c r="GT583" s="79"/>
      <c r="GU583" s="79"/>
      <c r="GV583" s="79"/>
      <c r="GW583" s="79"/>
      <c r="GX583" s="79"/>
      <c r="GY583" s="79"/>
      <c r="GZ583" s="79"/>
      <c r="HA583" s="79"/>
      <c r="HB583" s="79"/>
      <c r="HC583" s="79"/>
      <c r="HD583" s="79"/>
      <c r="HE583" s="79"/>
      <c r="HF583" s="79"/>
      <c r="HG583" s="79"/>
      <c r="HH583" s="79"/>
      <c r="HI583" s="79"/>
      <c r="HJ583" s="79"/>
      <c r="HK583" s="79"/>
      <c r="HL583" s="79"/>
      <c r="HM583" s="79"/>
      <c r="HN583" s="79"/>
      <c r="HO583" s="79"/>
      <c r="HP583" s="79"/>
      <c r="HQ583" s="79"/>
      <c r="HR583" s="79"/>
      <c r="HS583" s="79"/>
      <c r="HT583" s="79"/>
      <c r="HU583" s="79"/>
      <c r="HV583" s="79"/>
      <c r="HW583" s="79"/>
      <c r="HX583" s="79"/>
      <c r="HY583" s="79"/>
      <c r="HZ583" s="79"/>
      <c r="IA583" s="79"/>
      <c r="IB583" s="79"/>
      <c r="IC583" s="79"/>
      <c r="ID583" s="79"/>
      <c r="IE583" s="79"/>
      <c r="IF583" s="79"/>
      <c r="IG583" s="79"/>
      <c r="IH583" s="79"/>
      <c r="II583" s="79"/>
      <c r="IJ583" s="79"/>
      <c r="IK583" s="79"/>
      <c r="IL583" s="79"/>
      <c r="IM583" s="79"/>
      <c r="IN583" s="79"/>
      <c r="IO583" s="79"/>
      <c r="IP583" s="79"/>
      <c r="IQ583" s="79"/>
      <c r="IR583" s="79"/>
      <c r="IS583" s="79"/>
      <c r="IT583" s="79"/>
      <c r="IU583" s="79"/>
      <c r="IV583" s="79"/>
      <c r="IW583" s="79"/>
      <c r="IX583" s="79"/>
      <c r="IY583" s="79"/>
      <c r="IZ583" s="79"/>
      <c r="JA583" s="79"/>
      <c r="JB583" s="79"/>
      <c r="JC583" s="79"/>
      <c r="JD583" s="79"/>
      <c r="JE583" s="79"/>
      <c r="JF583" s="79"/>
      <c r="JG583" s="79"/>
      <c r="JH583" s="79"/>
      <c r="JI583" s="79"/>
      <c r="JJ583" s="79"/>
      <c r="JK583" s="79"/>
      <c r="JL583" s="79"/>
      <c r="JM583" s="79"/>
      <c r="JN583" s="79"/>
      <c r="JO583" s="79"/>
      <c r="JP583" s="79"/>
      <c r="JQ583" s="79"/>
      <c r="JR583" s="79"/>
      <c r="JS583" s="79"/>
      <c r="JT583" s="79"/>
      <c r="JU583" s="79"/>
      <c r="JV583" s="79"/>
      <c r="JW583" s="79"/>
      <c r="JX583" s="79"/>
      <c r="JY583" s="79"/>
      <c r="JZ583" s="79"/>
      <c r="KA583" s="79"/>
      <c r="KB583" s="79"/>
      <c r="KC583" s="79"/>
      <c r="KD583" s="79"/>
      <c r="KE583" s="79"/>
      <c r="KF583" s="79"/>
      <c r="KG583" s="79"/>
      <c r="KH583" s="79"/>
      <c r="KI583" s="79"/>
      <c r="KJ583" s="79"/>
      <c r="KK583" s="79"/>
      <c r="KL583" s="79"/>
      <c r="KM583" s="79"/>
      <c r="KN583" s="79"/>
      <c r="KO583" s="79"/>
      <c r="KP583" s="79"/>
      <c r="KQ583" s="79"/>
      <c r="KR583" s="79"/>
      <c r="KS583" s="79"/>
      <c r="KT583" s="79"/>
      <c r="KU583" s="79"/>
      <c r="KV583" s="79"/>
      <c r="KW583" s="79"/>
      <c r="KX583" s="79"/>
      <c r="KY583" s="79"/>
      <c r="KZ583" s="79"/>
      <c r="LA583" s="79"/>
      <c r="LB583" s="79"/>
      <c r="LC583" s="79"/>
      <c r="LD583" s="79"/>
      <c r="LE583" s="79"/>
      <c r="LF583" s="79"/>
      <c r="LG583" s="79"/>
      <c r="LH583" s="79"/>
      <c r="LI583" s="79"/>
      <c r="LJ583" s="79"/>
      <c r="LK583" s="79"/>
      <c r="LL583" s="79"/>
      <c r="LM583" s="79"/>
      <c r="LN583" s="79"/>
      <c r="LO583" s="79"/>
      <c r="LP583" s="79"/>
      <c r="LQ583" s="79"/>
      <c r="LR583" s="79"/>
      <c r="LS583" s="79"/>
      <c r="LT583" s="79"/>
      <c r="LU583" s="79"/>
      <c r="LV583" s="79"/>
      <c r="LW583" s="79"/>
      <c r="LX583" s="79"/>
      <c r="LY583" s="79"/>
      <c r="LZ583" s="79"/>
      <c r="MA583" s="79"/>
      <c r="MB583" s="79"/>
      <c r="MC583" s="79"/>
      <c r="MD583" s="79"/>
      <c r="ME583" s="79"/>
      <c r="MF583" s="79"/>
      <c r="MG583" s="79"/>
      <c r="MH583" s="79"/>
      <c r="MI583" s="79"/>
      <c r="MJ583" s="79"/>
      <c r="MK583" s="79"/>
      <c r="ML583" s="79"/>
      <c r="MM583" s="79"/>
      <c r="MN583" s="79"/>
      <c r="MO583" s="79"/>
      <c r="MP583" s="79"/>
      <c r="MQ583" s="79"/>
      <c r="MR583" s="79"/>
      <c r="MS583" s="79"/>
      <c r="MT583" s="79"/>
      <c r="MU583" s="79"/>
      <c r="MV583" s="79"/>
      <c r="MW583" s="79"/>
      <c r="MX583" s="79"/>
      <c r="MY583" s="79"/>
      <c r="MZ583" s="79"/>
      <c r="NA583" s="79"/>
      <c r="NB583" s="79"/>
      <c r="NC583" s="79"/>
      <c r="ND583" s="79"/>
      <c r="NE583" s="79"/>
      <c r="NF583" s="79"/>
      <c r="NG583" s="79"/>
      <c r="NH583" s="79"/>
      <c r="NI583" s="79"/>
      <c r="NJ583" s="79"/>
      <c r="NK583" s="79"/>
      <c r="NL583" s="79"/>
      <c r="NM583" s="79"/>
      <c r="NN583" s="79"/>
      <c r="NO583" s="79"/>
      <c r="NP583" s="79"/>
      <c r="NQ583" s="79"/>
      <c r="NR583" s="79"/>
      <c r="NS583" s="79"/>
      <c r="NT583" s="79"/>
      <c r="NU583" s="79"/>
      <c r="NV583" s="79"/>
      <c r="NW583" s="79"/>
      <c r="NX583" s="79"/>
      <c r="NY583" s="79"/>
      <c r="NZ583" s="79"/>
      <c r="OA583" s="79"/>
      <c r="OB583" s="79"/>
      <c r="OC583" s="79"/>
      <c r="OD583" s="79"/>
      <c r="OE583" s="79"/>
      <c r="OF583" s="79"/>
      <c r="OG583" s="79"/>
      <c r="OH583" s="79"/>
      <c r="OI583" s="79"/>
      <c r="OJ583" s="79"/>
      <c r="OK583" s="79"/>
      <c r="OL583" s="79"/>
      <c r="OM583" s="79"/>
      <c r="ON583" s="79"/>
      <c r="OO583" s="79"/>
      <c r="OP583" s="79"/>
      <c r="OQ583" s="79"/>
      <c r="OR583" s="79"/>
      <c r="OS583" s="79"/>
      <c r="OT583" s="79"/>
      <c r="OU583" s="79"/>
      <c r="OV583" s="79"/>
      <c r="OW583" s="79"/>
      <c r="OX583" s="79"/>
      <c r="OY583" s="79"/>
      <c r="OZ583" s="79"/>
      <c r="PA583" s="79"/>
      <c r="PB583" s="79"/>
      <c r="PC583" s="79"/>
      <c r="PD583" s="79"/>
      <c r="PE583" s="79"/>
      <c r="PF583" s="79"/>
      <c r="PG583" s="79"/>
      <c r="PH583" s="79"/>
      <c r="PI583" s="79"/>
      <c r="PJ583" s="79"/>
      <c r="PK583" s="79"/>
      <c r="PL583" s="79"/>
      <c r="PM583" s="79"/>
      <c r="PN583" s="79"/>
      <c r="PO583" s="79"/>
      <c r="PP583" s="79"/>
      <c r="PQ583" s="79"/>
      <c r="PR583" s="79"/>
      <c r="PS583" s="79"/>
      <c r="PT583" s="79"/>
      <c r="PU583" s="79"/>
      <c r="PV583" s="79"/>
      <c r="PW583" s="79"/>
      <c r="PX583" s="79"/>
      <c r="PY583" s="79"/>
      <c r="PZ583" s="79"/>
      <c r="QA583" s="79"/>
      <c r="QB583" s="79"/>
      <c r="QC583" s="79"/>
      <c r="QD583" s="79"/>
      <c r="QE583" s="79"/>
      <c r="QF583" s="79"/>
      <c r="QG583" s="79"/>
      <c r="QH583" s="79"/>
      <c r="QI583" s="79"/>
      <c r="QJ583" s="79"/>
      <c r="QK583" s="79"/>
      <c r="QL583" s="79"/>
      <c r="QM583" s="79"/>
      <c r="QN583" s="79"/>
      <c r="QO583" s="79"/>
      <c r="QP583" s="79"/>
      <c r="QQ583" s="79"/>
      <c r="QR583" s="79"/>
      <c r="QS583" s="79"/>
      <c r="QT583" s="280"/>
    </row>
    <row r="584" spans="1:462" s="255" customFormat="1" ht="140.25" customHeight="1" x14ac:dyDescent="0.25">
      <c r="A584" s="909"/>
      <c r="B584" s="910"/>
      <c r="C584" s="914"/>
      <c r="D584" s="914"/>
      <c r="E584" s="917"/>
      <c r="F584" s="784"/>
      <c r="G584" s="217" t="s">
        <v>1575</v>
      </c>
      <c r="H584" s="147" t="s">
        <v>1569</v>
      </c>
      <c r="I584" s="157" t="s">
        <v>1548</v>
      </c>
      <c r="J584" s="88">
        <f>N584+O584+P584+Q584+R584+S584+T584+U584+V584+W584+X584+Y584</f>
        <v>30</v>
      </c>
      <c r="K584" s="147" t="s">
        <v>1570</v>
      </c>
      <c r="L584" s="897"/>
      <c r="M584" s="898"/>
      <c r="N584" s="421">
        <v>0</v>
      </c>
      <c r="O584" s="421">
        <v>2</v>
      </c>
      <c r="P584" s="231">
        <v>5</v>
      </c>
      <c r="Q584" s="231">
        <v>2</v>
      </c>
      <c r="R584" s="231">
        <v>2</v>
      </c>
      <c r="S584" s="207">
        <v>3</v>
      </c>
      <c r="T584" s="231">
        <v>2</v>
      </c>
      <c r="U584" s="231">
        <v>3</v>
      </c>
      <c r="V584" s="231">
        <v>3</v>
      </c>
      <c r="W584" s="231">
        <v>2</v>
      </c>
      <c r="X584" s="231">
        <v>4</v>
      </c>
      <c r="Y584" s="207">
        <v>2</v>
      </c>
      <c r="Z584" s="417" t="s">
        <v>1539</v>
      </c>
      <c r="AA584" s="330" t="s">
        <v>285</v>
      </c>
      <c r="AB584" s="330" t="s">
        <v>458</v>
      </c>
      <c r="AC584" s="418" t="s">
        <v>1534</v>
      </c>
      <c r="AD584" s="79"/>
      <c r="AE584" s="79"/>
      <c r="AF584" s="79"/>
      <c r="AG584" s="79"/>
      <c r="AH584" s="79"/>
      <c r="AI584" s="79"/>
      <c r="AJ584" s="79"/>
      <c r="AK584" s="79"/>
      <c r="AL584" s="79"/>
      <c r="AM584" s="79"/>
      <c r="AN584" s="79"/>
      <c r="AO584" s="79"/>
      <c r="AP584" s="79"/>
      <c r="AQ584" s="79"/>
      <c r="AR584" s="79"/>
      <c r="AS584" s="79"/>
      <c r="AT584" s="79"/>
      <c r="AU584" s="79"/>
      <c r="AV584" s="79"/>
      <c r="AW584" s="79"/>
      <c r="AX584" s="79"/>
      <c r="AY584" s="79"/>
      <c r="AZ584" s="79"/>
      <c r="BA584" s="79"/>
      <c r="BB584" s="79"/>
      <c r="BC584" s="79"/>
      <c r="BD584" s="79"/>
      <c r="BE584" s="79"/>
      <c r="BF584" s="79"/>
      <c r="BG584" s="79"/>
      <c r="BH584" s="79"/>
      <c r="BI584" s="79"/>
      <c r="BJ584" s="79"/>
      <c r="BK584" s="79"/>
      <c r="BL584" s="79"/>
      <c r="BM584" s="79"/>
      <c r="BN584" s="79"/>
      <c r="BO584" s="79"/>
      <c r="BP584" s="79"/>
      <c r="BQ584" s="79"/>
      <c r="BR584" s="79"/>
      <c r="BS584" s="79"/>
      <c r="BT584" s="79"/>
      <c r="BU584" s="79"/>
      <c r="BV584" s="79"/>
      <c r="BW584" s="79"/>
      <c r="BX584" s="79"/>
      <c r="BY584" s="79"/>
      <c r="BZ584" s="79"/>
      <c r="CA584" s="79"/>
      <c r="CB584" s="79"/>
      <c r="CC584" s="79"/>
      <c r="CD584" s="79"/>
      <c r="CE584" s="79"/>
      <c r="CF584" s="79"/>
      <c r="CG584" s="79"/>
      <c r="CH584" s="79"/>
      <c r="CI584" s="79"/>
      <c r="CJ584" s="79"/>
      <c r="CK584" s="79"/>
      <c r="CL584" s="79"/>
      <c r="CM584" s="79"/>
      <c r="CN584" s="79"/>
      <c r="CO584" s="79"/>
      <c r="CP584" s="79"/>
      <c r="CQ584" s="79"/>
      <c r="CR584" s="79"/>
      <c r="CS584" s="79"/>
      <c r="CT584" s="79"/>
      <c r="CU584" s="79"/>
      <c r="CV584" s="79"/>
      <c r="CW584" s="79"/>
      <c r="CX584" s="79"/>
      <c r="CY584" s="79"/>
      <c r="CZ584" s="79"/>
      <c r="DA584" s="79"/>
      <c r="DB584" s="79"/>
      <c r="DC584" s="79"/>
      <c r="DD584" s="79"/>
      <c r="DE584" s="79"/>
      <c r="DF584" s="79"/>
      <c r="DG584" s="79"/>
      <c r="DH584" s="79"/>
      <c r="DI584" s="79"/>
      <c r="DJ584" s="79"/>
      <c r="DK584" s="79"/>
      <c r="DL584" s="79"/>
      <c r="DM584" s="79"/>
      <c r="DN584" s="79"/>
      <c r="DO584" s="79"/>
      <c r="DP584" s="79"/>
      <c r="DQ584" s="79"/>
      <c r="DR584" s="79"/>
      <c r="DS584" s="79"/>
      <c r="DT584" s="79"/>
      <c r="DU584" s="79"/>
      <c r="DV584" s="79"/>
      <c r="DW584" s="79"/>
      <c r="DX584" s="79"/>
      <c r="DY584" s="79"/>
      <c r="DZ584" s="79"/>
      <c r="EA584" s="79"/>
      <c r="EB584" s="79"/>
      <c r="EC584" s="79"/>
      <c r="ED584" s="79"/>
      <c r="EE584" s="79"/>
      <c r="EF584" s="79"/>
      <c r="EG584" s="79"/>
      <c r="EH584" s="79"/>
      <c r="EI584" s="79"/>
      <c r="EJ584" s="79"/>
      <c r="EK584" s="79"/>
      <c r="EL584" s="79"/>
      <c r="EM584" s="79"/>
      <c r="EN584" s="79"/>
      <c r="EO584" s="79"/>
      <c r="EP584" s="79"/>
      <c r="EQ584" s="79"/>
      <c r="ER584" s="79"/>
      <c r="ES584" s="79"/>
      <c r="ET584" s="79"/>
      <c r="EU584" s="79"/>
      <c r="EV584" s="79"/>
      <c r="EW584" s="79"/>
      <c r="EX584" s="79"/>
      <c r="EY584" s="79"/>
      <c r="EZ584" s="79"/>
      <c r="FA584" s="79"/>
      <c r="FB584" s="79"/>
      <c r="FC584" s="79"/>
      <c r="FD584" s="79"/>
      <c r="FE584" s="79"/>
      <c r="FF584" s="79"/>
      <c r="FG584" s="79"/>
      <c r="FH584" s="79"/>
      <c r="FI584" s="79"/>
      <c r="FJ584" s="79"/>
      <c r="FK584" s="79"/>
      <c r="FL584" s="79"/>
      <c r="FM584" s="79"/>
      <c r="FN584" s="79"/>
      <c r="FO584" s="79"/>
      <c r="FP584" s="79"/>
      <c r="FQ584" s="79"/>
      <c r="FR584" s="79"/>
      <c r="FS584" s="79"/>
      <c r="FT584" s="79"/>
      <c r="FU584" s="79"/>
      <c r="FV584" s="79"/>
      <c r="FW584" s="79"/>
      <c r="FX584" s="79"/>
      <c r="FY584" s="79"/>
      <c r="FZ584" s="79"/>
      <c r="GA584" s="79"/>
      <c r="GB584" s="79"/>
      <c r="GC584" s="79"/>
      <c r="GD584" s="79"/>
      <c r="GE584" s="79"/>
      <c r="GF584" s="79"/>
      <c r="GG584" s="79"/>
      <c r="GH584" s="79"/>
      <c r="GI584" s="79"/>
      <c r="GJ584" s="79"/>
      <c r="GK584" s="79"/>
      <c r="GL584" s="79"/>
      <c r="GM584" s="79"/>
      <c r="GN584" s="79"/>
      <c r="GO584" s="79"/>
      <c r="GP584" s="79"/>
      <c r="GQ584" s="79"/>
      <c r="GR584" s="79"/>
      <c r="GS584" s="79"/>
      <c r="GT584" s="79"/>
      <c r="GU584" s="79"/>
      <c r="GV584" s="79"/>
      <c r="GW584" s="79"/>
      <c r="GX584" s="79"/>
      <c r="GY584" s="79"/>
      <c r="GZ584" s="79"/>
      <c r="HA584" s="79"/>
      <c r="HB584" s="79"/>
      <c r="HC584" s="79"/>
      <c r="HD584" s="79"/>
      <c r="HE584" s="79"/>
      <c r="HF584" s="79"/>
      <c r="HG584" s="79"/>
      <c r="HH584" s="79"/>
      <c r="HI584" s="79"/>
      <c r="HJ584" s="79"/>
      <c r="HK584" s="79"/>
      <c r="HL584" s="79"/>
      <c r="HM584" s="79"/>
      <c r="HN584" s="79"/>
      <c r="HO584" s="79"/>
      <c r="HP584" s="79"/>
      <c r="HQ584" s="79"/>
      <c r="HR584" s="79"/>
      <c r="HS584" s="79"/>
      <c r="HT584" s="79"/>
      <c r="HU584" s="79"/>
      <c r="HV584" s="79"/>
      <c r="HW584" s="79"/>
      <c r="HX584" s="79"/>
      <c r="HY584" s="79"/>
      <c r="HZ584" s="79"/>
      <c r="IA584" s="79"/>
      <c r="IB584" s="79"/>
      <c r="IC584" s="79"/>
      <c r="ID584" s="79"/>
      <c r="IE584" s="79"/>
      <c r="IF584" s="79"/>
      <c r="IG584" s="79"/>
      <c r="IH584" s="79"/>
      <c r="II584" s="79"/>
      <c r="IJ584" s="79"/>
      <c r="IK584" s="79"/>
      <c r="IL584" s="79"/>
      <c r="IM584" s="79"/>
      <c r="IN584" s="79"/>
      <c r="IO584" s="79"/>
      <c r="IP584" s="79"/>
      <c r="IQ584" s="79"/>
      <c r="IR584" s="79"/>
      <c r="IS584" s="79"/>
      <c r="IT584" s="79"/>
      <c r="IU584" s="79"/>
      <c r="IV584" s="79"/>
      <c r="IW584" s="79"/>
      <c r="IX584" s="79"/>
      <c r="IY584" s="79"/>
      <c r="IZ584" s="79"/>
      <c r="JA584" s="79"/>
      <c r="JB584" s="79"/>
      <c r="JC584" s="79"/>
      <c r="JD584" s="79"/>
      <c r="JE584" s="79"/>
      <c r="JF584" s="79"/>
      <c r="JG584" s="79"/>
      <c r="JH584" s="79"/>
      <c r="JI584" s="79"/>
      <c r="JJ584" s="79"/>
      <c r="JK584" s="79"/>
      <c r="JL584" s="79"/>
      <c r="JM584" s="79"/>
      <c r="JN584" s="79"/>
      <c r="JO584" s="79"/>
      <c r="JP584" s="79"/>
      <c r="JQ584" s="79"/>
      <c r="JR584" s="79"/>
      <c r="JS584" s="79"/>
      <c r="JT584" s="79"/>
      <c r="JU584" s="79"/>
      <c r="JV584" s="79"/>
      <c r="JW584" s="79"/>
      <c r="JX584" s="79"/>
      <c r="JY584" s="79"/>
      <c r="JZ584" s="79"/>
      <c r="KA584" s="79"/>
      <c r="KB584" s="79"/>
      <c r="KC584" s="79"/>
      <c r="KD584" s="79"/>
      <c r="KE584" s="79"/>
      <c r="KF584" s="79"/>
      <c r="KG584" s="79"/>
      <c r="KH584" s="79"/>
      <c r="KI584" s="79"/>
      <c r="KJ584" s="79"/>
      <c r="KK584" s="79"/>
      <c r="KL584" s="79"/>
      <c r="KM584" s="79"/>
      <c r="KN584" s="79"/>
      <c r="KO584" s="79"/>
      <c r="KP584" s="79"/>
      <c r="KQ584" s="79"/>
      <c r="KR584" s="79"/>
      <c r="KS584" s="79"/>
      <c r="KT584" s="79"/>
      <c r="KU584" s="79"/>
      <c r="KV584" s="79"/>
      <c r="KW584" s="79"/>
      <c r="KX584" s="79"/>
      <c r="KY584" s="79"/>
      <c r="KZ584" s="79"/>
      <c r="LA584" s="79"/>
      <c r="LB584" s="79"/>
      <c r="LC584" s="79"/>
      <c r="LD584" s="79"/>
      <c r="LE584" s="79"/>
      <c r="LF584" s="79"/>
      <c r="LG584" s="79"/>
      <c r="LH584" s="79"/>
      <c r="LI584" s="79"/>
      <c r="LJ584" s="79"/>
      <c r="LK584" s="79"/>
      <c r="LL584" s="79"/>
      <c r="LM584" s="79"/>
      <c r="LN584" s="79"/>
      <c r="LO584" s="79"/>
      <c r="LP584" s="79"/>
      <c r="LQ584" s="79"/>
      <c r="LR584" s="79"/>
      <c r="LS584" s="79"/>
      <c r="LT584" s="79"/>
      <c r="LU584" s="79"/>
      <c r="LV584" s="79"/>
      <c r="LW584" s="79"/>
      <c r="LX584" s="79"/>
      <c r="LY584" s="79"/>
      <c r="LZ584" s="79"/>
      <c r="MA584" s="79"/>
      <c r="MB584" s="79"/>
      <c r="MC584" s="79"/>
      <c r="MD584" s="79"/>
      <c r="ME584" s="79"/>
      <c r="MF584" s="79"/>
      <c r="MG584" s="79"/>
      <c r="MH584" s="79"/>
      <c r="MI584" s="79"/>
      <c r="MJ584" s="79"/>
      <c r="MK584" s="79"/>
      <c r="ML584" s="79"/>
      <c r="MM584" s="79"/>
      <c r="MN584" s="79"/>
      <c r="MO584" s="79"/>
      <c r="MP584" s="79"/>
      <c r="MQ584" s="79"/>
      <c r="MR584" s="79"/>
      <c r="MS584" s="79"/>
      <c r="MT584" s="79"/>
      <c r="MU584" s="79"/>
      <c r="MV584" s="79"/>
      <c r="MW584" s="79"/>
      <c r="MX584" s="79"/>
      <c r="MY584" s="79"/>
      <c r="MZ584" s="79"/>
      <c r="NA584" s="79"/>
      <c r="NB584" s="79"/>
      <c r="NC584" s="79"/>
      <c r="ND584" s="79"/>
      <c r="NE584" s="79"/>
      <c r="NF584" s="79"/>
      <c r="NG584" s="79"/>
      <c r="NH584" s="79"/>
      <c r="NI584" s="79"/>
      <c r="NJ584" s="79"/>
      <c r="NK584" s="79"/>
      <c r="NL584" s="79"/>
      <c r="NM584" s="79"/>
      <c r="NN584" s="79"/>
      <c r="NO584" s="79"/>
      <c r="NP584" s="79"/>
      <c r="NQ584" s="79"/>
      <c r="NR584" s="79"/>
      <c r="NS584" s="79"/>
      <c r="NT584" s="79"/>
      <c r="NU584" s="79"/>
      <c r="NV584" s="79"/>
      <c r="NW584" s="79"/>
      <c r="NX584" s="79"/>
      <c r="NY584" s="79"/>
      <c r="NZ584" s="79"/>
      <c r="OA584" s="79"/>
      <c r="OB584" s="79"/>
      <c r="OC584" s="79"/>
      <c r="OD584" s="79"/>
      <c r="OE584" s="79"/>
      <c r="OF584" s="79"/>
      <c r="OG584" s="79"/>
      <c r="OH584" s="79"/>
      <c r="OI584" s="79"/>
      <c r="OJ584" s="79"/>
      <c r="OK584" s="79"/>
      <c r="OL584" s="79"/>
      <c r="OM584" s="79"/>
      <c r="ON584" s="79"/>
      <c r="OO584" s="79"/>
      <c r="OP584" s="79"/>
      <c r="OQ584" s="79"/>
      <c r="OR584" s="79"/>
      <c r="OS584" s="79"/>
      <c r="OT584" s="79"/>
      <c r="OU584" s="79"/>
      <c r="OV584" s="79"/>
      <c r="OW584" s="79"/>
      <c r="OX584" s="79"/>
      <c r="OY584" s="79"/>
      <c r="OZ584" s="79"/>
      <c r="PA584" s="79"/>
      <c r="PB584" s="79"/>
      <c r="PC584" s="79"/>
      <c r="PD584" s="79"/>
      <c r="PE584" s="79"/>
      <c r="PF584" s="79"/>
      <c r="PG584" s="79"/>
      <c r="PH584" s="79"/>
      <c r="PI584" s="79"/>
      <c r="PJ584" s="79"/>
      <c r="PK584" s="79"/>
      <c r="PL584" s="79"/>
      <c r="PM584" s="79"/>
      <c r="PN584" s="79"/>
      <c r="PO584" s="79"/>
      <c r="PP584" s="79"/>
      <c r="PQ584" s="79"/>
      <c r="PR584" s="79"/>
      <c r="PS584" s="79"/>
      <c r="PT584" s="79"/>
      <c r="PU584" s="79"/>
      <c r="PV584" s="79"/>
      <c r="PW584" s="79"/>
      <c r="PX584" s="79"/>
      <c r="PY584" s="79"/>
      <c r="PZ584" s="79"/>
      <c r="QA584" s="79"/>
      <c r="QB584" s="79"/>
      <c r="QC584" s="79"/>
      <c r="QD584" s="79"/>
      <c r="QE584" s="79"/>
      <c r="QF584" s="79"/>
      <c r="QG584" s="79"/>
      <c r="QH584" s="79"/>
      <c r="QI584" s="79"/>
      <c r="QJ584" s="79"/>
      <c r="QK584" s="79"/>
      <c r="QL584" s="79"/>
      <c r="QM584" s="79"/>
      <c r="QN584" s="79"/>
      <c r="QO584" s="79"/>
      <c r="QP584" s="79"/>
      <c r="QQ584" s="79"/>
      <c r="QR584" s="79"/>
      <c r="QS584" s="79"/>
      <c r="QT584" s="280"/>
    </row>
    <row r="585" spans="1:462" s="255" customFormat="1" ht="129.75" customHeight="1" x14ac:dyDescent="0.25">
      <c r="A585" s="909"/>
      <c r="B585" s="910"/>
      <c r="C585" s="914"/>
      <c r="D585" s="914"/>
      <c r="E585" s="917"/>
      <c r="F585" s="784"/>
      <c r="G585" s="217" t="s">
        <v>1576</v>
      </c>
      <c r="H585" s="147" t="s">
        <v>1569</v>
      </c>
      <c r="I585" s="157" t="s">
        <v>1548</v>
      </c>
      <c r="J585" s="88">
        <f>N585+O585+P585+Q585+R585+S585+T585+U585+V585+W585+X585+Y585</f>
        <v>230</v>
      </c>
      <c r="K585" s="147" t="s">
        <v>1570</v>
      </c>
      <c r="L585" s="897"/>
      <c r="M585" s="898"/>
      <c r="N585" s="231">
        <v>10</v>
      </c>
      <c r="O585" s="231">
        <v>20</v>
      </c>
      <c r="P585" s="231">
        <v>30</v>
      </c>
      <c r="Q585" s="231">
        <v>20</v>
      </c>
      <c r="R585" s="231">
        <v>20</v>
      </c>
      <c r="S585" s="207">
        <v>20</v>
      </c>
      <c r="T585" s="231">
        <v>20</v>
      </c>
      <c r="U585" s="231">
        <v>20</v>
      </c>
      <c r="V585" s="231">
        <v>20</v>
      </c>
      <c r="W585" s="231">
        <v>20</v>
      </c>
      <c r="X585" s="231">
        <v>25</v>
      </c>
      <c r="Y585" s="207">
        <v>5</v>
      </c>
      <c r="Z585" s="417" t="s">
        <v>1539</v>
      </c>
      <c r="AA585" s="330" t="s">
        <v>285</v>
      </c>
      <c r="AB585" s="330" t="s">
        <v>458</v>
      </c>
      <c r="AC585" s="418" t="s">
        <v>1534</v>
      </c>
      <c r="AD585" s="79"/>
      <c r="AE585" s="79"/>
      <c r="AF585" s="79"/>
      <c r="AG585" s="79"/>
      <c r="AH585" s="79"/>
      <c r="AI585" s="79"/>
      <c r="AJ585" s="79"/>
      <c r="AK585" s="79"/>
      <c r="AL585" s="79"/>
      <c r="AM585" s="79"/>
      <c r="AN585" s="79"/>
      <c r="AO585" s="79"/>
      <c r="AP585" s="79"/>
      <c r="AQ585" s="79"/>
      <c r="AR585" s="79"/>
      <c r="AS585" s="79"/>
      <c r="AT585" s="79"/>
      <c r="AU585" s="79"/>
      <c r="AV585" s="79"/>
      <c r="AW585" s="79"/>
      <c r="AX585" s="79"/>
      <c r="AY585" s="79"/>
      <c r="AZ585" s="79"/>
      <c r="BA585" s="79"/>
      <c r="BB585" s="79"/>
      <c r="BC585" s="79"/>
      <c r="BD585" s="79"/>
      <c r="BE585" s="79"/>
      <c r="BF585" s="79"/>
      <c r="BG585" s="79"/>
      <c r="BH585" s="79"/>
      <c r="BI585" s="79"/>
      <c r="BJ585" s="79"/>
      <c r="BK585" s="79"/>
      <c r="BL585" s="79"/>
      <c r="BM585" s="79"/>
      <c r="BN585" s="79"/>
      <c r="BO585" s="79"/>
      <c r="BP585" s="79"/>
      <c r="BQ585" s="79"/>
      <c r="BR585" s="79"/>
      <c r="BS585" s="79"/>
      <c r="BT585" s="79"/>
      <c r="BU585" s="79"/>
      <c r="BV585" s="79"/>
      <c r="BW585" s="79"/>
      <c r="BX585" s="79"/>
      <c r="BY585" s="79"/>
      <c r="BZ585" s="79"/>
      <c r="CA585" s="79"/>
      <c r="CB585" s="79"/>
      <c r="CC585" s="79"/>
      <c r="CD585" s="79"/>
      <c r="CE585" s="79"/>
      <c r="CF585" s="79"/>
      <c r="CG585" s="79"/>
      <c r="CH585" s="79"/>
      <c r="CI585" s="79"/>
      <c r="CJ585" s="79"/>
      <c r="CK585" s="79"/>
      <c r="CL585" s="79"/>
      <c r="CM585" s="79"/>
      <c r="CN585" s="79"/>
      <c r="CO585" s="79"/>
      <c r="CP585" s="79"/>
      <c r="CQ585" s="79"/>
      <c r="CR585" s="79"/>
      <c r="CS585" s="79"/>
      <c r="CT585" s="79"/>
      <c r="CU585" s="79"/>
      <c r="CV585" s="79"/>
      <c r="CW585" s="79"/>
      <c r="CX585" s="79"/>
      <c r="CY585" s="79"/>
      <c r="CZ585" s="79"/>
      <c r="DA585" s="79"/>
      <c r="DB585" s="79"/>
      <c r="DC585" s="79"/>
      <c r="DD585" s="79"/>
      <c r="DE585" s="79"/>
      <c r="DF585" s="79"/>
      <c r="DG585" s="79"/>
      <c r="DH585" s="79"/>
      <c r="DI585" s="79"/>
      <c r="DJ585" s="79"/>
      <c r="DK585" s="79"/>
      <c r="DL585" s="79"/>
      <c r="DM585" s="79"/>
      <c r="DN585" s="79"/>
      <c r="DO585" s="79"/>
      <c r="DP585" s="79"/>
      <c r="DQ585" s="79"/>
      <c r="DR585" s="79"/>
      <c r="DS585" s="79"/>
      <c r="DT585" s="79"/>
      <c r="DU585" s="79"/>
      <c r="DV585" s="79"/>
      <c r="DW585" s="79"/>
      <c r="DX585" s="79"/>
      <c r="DY585" s="79"/>
      <c r="DZ585" s="79"/>
      <c r="EA585" s="79"/>
      <c r="EB585" s="79"/>
      <c r="EC585" s="79"/>
      <c r="ED585" s="79"/>
      <c r="EE585" s="79"/>
      <c r="EF585" s="79"/>
      <c r="EG585" s="79"/>
      <c r="EH585" s="79"/>
      <c r="EI585" s="79"/>
      <c r="EJ585" s="79"/>
      <c r="EK585" s="79"/>
      <c r="EL585" s="79"/>
      <c r="EM585" s="79"/>
      <c r="EN585" s="79"/>
      <c r="EO585" s="79"/>
      <c r="EP585" s="79"/>
      <c r="EQ585" s="79"/>
      <c r="ER585" s="79"/>
      <c r="ES585" s="79"/>
      <c r="ET585" s="79"/>
      <c r="EU585" s="79"/>
      <c r="EV585" s="79"/>
      <c r="EW585" s="79"/>
      <c r="EX585" s="79"/>
      <c r="EY585" s="79"/>
      <c r="EZ585" s="79"/>
      <c r="FA585" s="79"/>
      <c r="FB585" s="79"/>
      <c r="FC585" s="79"/>
      <c r="FD585" s="79"/>
      <c r="FE585" s="79"/>
      <c r="FF585" s="79"/>
      <c r="FG585" s="79"/>
      <c r="FH585" s="79"/>
      <c r="FI585" s="79"/>
      <c r="FJ585" s="79"/>
      <c r="FK585" s="79"/>
      <c r="FL585" s="79"/>
      <c r="FM585" s="79"/>
      <c r="FN585" s="79"/>
      <c r="FO585" s="79"/>
      <c r="FP585" s="79"/>
      <c r="FQ585" s="79"/>
      <c r="FR585" s="79"/>
      <c r="FS585" s="79"/>
      <c r="FT585" s="79"/>
      <c r="FU585" s="79"/>
      <c r="FV585" s="79"/>
      <c r="FW585" s="79"/>
      <c r="FX585" s="79"/>
      <c r="FY585" s="79"/>
      <c r="FZ585" s="79"/>
      <c r="GA585" s="79"/>
      <c r="GB585" s="79"/>
      <c r="GC585" s="79"/>
      <c r="GD585" s="79"/>
      <c r="GE585" s="79"/>
      <c r="GF585" s="79"/>
      <c r="GG585" s="79"/>
      <c r="GH585" s="79"/>
      <c r="GI585" s="79"/>
      <c r="GJ585" s="79"/>
      <c r="GK585" s="79"/>
      <c r="GL585" s="79"/>
      <c r="GM585" s="79"/>
      <c r="GN585" s="79"/>
      <c r="GO585" s="79"/>
      <c r="GP585" s="79"/>
      <c r="GQ585" s="79"/>
      <c r="GR585" s="79"/>
      <c r="GS585" s="79"/>
      <c r="GT585" s="79"/>
      <c r="GU585" s="79"/>
      <c r="GV585" s="79"/>
      <c r="GW585" s="79"/>
      <c r="GX585" s="79"/>
      <c r="GY585" s="79"/>
      <c r="GZ585" s="79"/>
      <c r="HA585" s="79"/>
      <c r="HB585" s="79"/>
      <c r="HC585" s="79"/>
      <c r="HD585" s="79"/>
      <c r="HE585" s="79"/>
      <c r="HF585" s="79"/>
      <c r="HG585" s="79"/>
      <c r="HH585" s="79"/>
      <c r="HI585" s="79"/>
      <c r="HJ585" s="79"/>
      <c r="HK585" s="79"/>
      <c r="HL585" s="79"/>
      <c r="HM585" s="79"/>
      <c r="HN585" s="79"/>
      <c r="HO585" s="79"/>
      <c r="HP585" s="79"/>
      <c r="HQ585" s="79"/>
      <c r="HR585" s="79"/>
      <c r="HS585" s="79"/>
      <c r="HT585" s="79"/>
      <c r="HU585" s="79"/>
      <c r="HV585" s="79"/>
      <c r="HW585" s="79"/>
      <c r="HX585" s="79"/>
      <c r="HY585" s="79"/>
      <c r="HZ585" s="79"/>
      <c r="IA585" s="79"/>
      <c r="IB585" s="79"/>
      <c r="IC585" s="79"/>
      <c r="ID585" s="79"/>
      <c r="IE585" s="79"/>
      <c r="IF585" s="79"/>
      <c r="IG585" s="79"/>
      <c r="IH585" s="79"/>
      <c r="II585" s="79"/>
      <c r="IJ585" s="79"/>
      <c r="IK585" s="79"/>
      <c r="IL585" s="79"/>
      <c r="IM585" s="79"/>
      <c r="IN585" s="79"/>
      <c r="IO585" s="79"/>
      <c r="IP585" s="79"/>
      <c r="IQ585" s="79"/>
      <c r="IR585" s="79"/>
      <c r="IS585" s="79"/>
      <c r="IT585" s="79"/>
      <c r="IU585" s="79"/>
      <c r="IV585" s="79"/>
      <c r="IW585" s="79"/>
      <c r="IX585" s="79"/>
      <c r="IY585" s="79"/>
      <c r="IZ585" s="79"/>
      <c r="JA585" s="79"/>
      <c r="JB585" s="79"/>
      <c r="JC585" s="79"/>
      <c r="JD585" s="79"/>
      <c r="JE585" s="79"/>
      <c r="JF585" s="79"/>
      <c r="JG585" s="79"/>
      <c r="JH585" s="79"/>
      <c r="JI585" s="79"/>
      <c r="JJ585" s="79"/>
      <c r="JK585" s="79"/>
      <c r="JL585" s="79"/>
      <c r="JM585" s="79"/>
      <c r="JN585" s="79"/>
      <c r="JO585" s="79"/>
      <c r="JP585" s="79"/>
      <c r="JQ585" s="79"/>
      <c r="JR585" s="79"/>
      <c r="JS585" s="79"/>
      <c r="JT585" s="79"/>
      <c r="JU585" s="79"/>
      <c r="JV585" s="79"/>
      <c r="JW585" s="79"/>
      <c r="JX585" s="79"/>
      <c r="JY585" s="79"/>
      <c r="JZ585" s="79"/>
      <c r="KA585" s="79"/>
      <c r="KB585" s="79"/>
      <c r="KC585" s="79"/>
      <c r="KD585" s="79"/>
      <c r="KE585" s="79"/>
      <c r="KF585" s="79"/>
      <c r="KG585" s="79"/>
      <c r="KH585" s="79"/>
      <c r="KI585" s="79"/>
      <c r="KJ585" s="79"/>
      <c r="KK585" s="79"/>
      <c r="KL585" s="79"/>
      <c r="KM585" s="79"/>
      <c r="KN585" s="79"/>
      <c r="KO585" s="79"/>
      <c r="KP585" s="79"/>
      <c r="KQ585" s="79"/>
      <c r="KR585" s="79"/>
      <c r="KS585" s="79"/>
      <c r="KT585" s="79"/>
      <c r="KU585" s="79"/>
      <c r="KV585" s="79"/>
      <c r="KW585" s="79"/>
      <c r="KX585" s="79"/>
      <c r="KY585" s="79"/>
      <c r="KZ585" s="79"/>
      <c r="LA585" s="79"/>
      <c r="LB585" s="79"/>
      <c r="LC585" s="79"/>
      <c r="LD585" s="79"/>
      <c r="LE585" s="79"/>
      <c r="LF585" s="79"/>
      <c r="LG585" s="79"/>
      <c r="LH585" s="79"/>
      <c r="LI585" s="79"/>
      <c r="LJ585" s="79"/>
      <c r="LK585" s="79"/>
      <c r="LL585" s="79"/>
      <c r="LM585" s="79"/>
      <c r="LN585" s="79"/>
      <c r="LO585" s="79"/>
      <c r="LP585" s="79"/>
      <c r="LQ585" s="79"/>
      <c r="LR585" s="79"/>
      <c r="LS585" s="79"/>
      <c r="LT585" s="79"/>
      <c r="LU585" s="79"/>
      <c r="LV585" s="79"/>
      <c r="LW585" s="79"/>
      <c r="LX585" s="79"/>
      <c r="LY585" s="79"/>
      <c r="LZ585" s="79"/>
      <c r="MA585" s="79"/>
      <c r="MB585" s="79"/>
      <c r="MC585" s="79"/>
      <c r="MD585" s="79"/>
      <c r="ME585" s="79"/>
      <c r="MF585" s="79"/>
      <c r="MG585" s="79"/>
      <c r="MH585" s="79"/>
      <c r="MI585" s="79"/>
      <c r="MJ585" s="79"/>
      <c r="MK585" s="79"/>
      <c r="ML585" s="79"/>
      <c r="MM585" s="79"/>
      <c r="MN585" s="79"/>
      <c r="MO585" s="79"/>
      <c r="MP585" s="79"/>
      <c r="MQ585" s="79"/>
      <c r="MR585" s="79"/>
      <c r="MS585" s="79"/>
      <c r="MT585" s="79"/>
      <c r="MU585" s="79"/>
      <c r="MV585" s="79"/>
      <c r="MW585" s="79"/>
      <c r="MX585" s="79"/>
      <c r="MY585" s="79"/>
      <c r="MZ585" s="79"/>
      <c r="NA585" s="79"/>
      <c r="NB585" s="79"/>
      <c r="NC585" s="79"/>
      <c r="ND585" s="79"/>
      <c r="NE585" s="79"/>
      <c r="NF585" s="79"/>
      <c r="NG585" s="79"/>
      <c r="NH585" s="79"/>
      <c r="NI585" s="79"/>
      <c r="NJ585" s="79"/>
      <c r="NK585" s="79"/>
      <c r="NL585" s="79"/>
      <c r="NM585" s="79"/>
      <c r="NN585" s="79"/>
      <c r="NO585" s="79"/>
      <c r="NP585" s="79"/>
      <c r="NQ585" s="79"/>
      <c r="NR585" s="79"/>
      <c r="NS585" s="79"/>
      <c r="NT585" s="79"/>
      <c r="NU585" s="79"/>
      <c r="NV585" s="79"/>
      <c r="NW585" s="79"/>
      <c r="NX585" s="79"/>
      <c r="NY585" s="79"/>
      <c r="NZ585" s="79"/>
      <c r="OA585" s="79"/>
      <c r="OB585" s="79"/>
      <c r="OC585" s="79"/>
      <c r="OD585" s="79"/>
      <c r="OE585" s="79"/>
      <c r="OF585" s="79"/>
      <c r="OG585" s="79"/>
      <c r="OH585" s="79"/>
      <c r="OI585" s="79"/>
      <c r="OJ585" s="79"/>
      <c r="OK585" s="79"/>
      <c r="OL585" s="79"/>
      <c r="OM585" s="79"/>
      <c r="ON585" s="79"/>
      <c r="OO585" s="79"/>
      <c r="OP585" s="79"/>
      <c r="OQ585" s="79"/>
      <c r="OR585" s="79"/>
      <c r="OS585" s="79"/>
      <c r="OT585" s="79"/>
      <c r="OU585" s="79"/>
      <c r="OV585" s="79"/>
      <c r="OW585" s="79"/>
      <c r="OX585" s="79"/>
      <c r="OY585" s="79"/>
      <c r="OZ585" s="79"/>
      <c r="PA585" s="79"/>
      <c r="PB585" s="79"/>
      <c r="PC585" s="79"/>
      <c r="PD585" s="79"/>
      <c r="PE585" s="79"/>
      <c r="PF585" s="79"/>
      <c r="PG585" s="79"/>
      <c r="PH585" s="79"/>
      <c r="PI585" s="79"/>
      <c r="PJ585" s="79"/>
      <c r="PK585" s="79"/>
      <c r="PL585" s="79"/>
      <c r="PM585" s="79"/>
      <c r="PN585" s="79"/>
      <c r="PO585" s="79"/>
      <c r="PP585" s="79"/>
      <c r="PQ585" s="79"/>
      <c r="PR585" s="79"/>
      <c r="PS585" s="79"/>
      <c r="PT585" s="79"/>
      <c r="PU585" s="79"/>
      <c r="PV585" s="79"/>
      <c r="PW585" s="79"/>
      <c r="PX585" s="79"/>
      <c r="PY585" s="79"/>
      <c r="PZ585" s="79"/>
      <c r="QA585" s="79"/>
      <c r="QB585" s="79"/>
      <c r="QC585" s="79"/>
      <c r="QD585" s="79"/>
      <c r="QE585" s="79"/>
      <c r="QF585" s="79"/>
      <c r="QG585" s="79"/>
      <c r="QH585" s="79"/>
      <c r="QI585" s="79"/>
      <c r="QJ585" s="79"/>
      <c r="QK585" s="79"/>
      <c r="QL585" s="79"/>
      <c r="QM585" s="79"/>
      <c r="QN585" s="79"/>
      <c r="QO585" s="79"/>
      <c r="QP585" s="79"/>
      <c r="QQ585" s="79"/>
      <c r="QR585" s="79"/>
      <c r="QS585" s="79"/>
      <c r="QT585" s="280"/>
    </row>
    <row r="586" spans="1:462" s="255" customFormat="1" ht="134.25" customHeight="1" x14ac:dyDescent="0.25">
      <c r="A586" s="909"/>
      <c r="B586" s="910"/>
      <c r="C586" s="914"/>
      <c r="D586" s="914"/>
      <c r="E586" s="917"/>
      <c r="F586" s="784"/>
      <c r="G586" s="217" t="s">
        <v>1577</v>
      </c>
      <c r="H586" s="147" t="s">
        <v>1569</v>
      </c>
      <c r="I586" s="157" t="s">
        <v>1548</v>
      </c>
      <c r="J586" s="88">
        <f>N586+O586+P586+Q586+R586+S586+T586+U586+V586+W586+X586+Y586</f>
        <v>200</v>
      </c>
      <c r="K586" s="147" t="s">
        <v>1578</v>
      </c>
      <c r="L586" s="897"/>
      <c r="M586" s="898"/>
      <c r="N586" s="231">
        <v>10</v>
      </c>
      <c r="O586" s="231">
        <v>15</v>
      </c>
      <c r="P586" s="231">
        <v>25</v>
      </c>
      <c r="Q586" s="231">
        <v>10</v>
      </c>
      <c r="R586" s="231">
        <v>20</v>
      </c>
      <c r="S586" s="207">
        <v>20</v>
      </c>
      <c r="T586" s="231">
        <v>20</v>
      </c>
      <c r="U586" s="231">
        <v>10</v>
      </c>
      <c r="V586" s="231">
        <v>20</v>
      </c>
      <c r="W586" s="231">
        <v>20</v>
      </c>
      <c r="X586" s="231">
        <v>25</v>
      </c>
      <c r="Y586" s="207">
        <v>5</v>
      </c>
      <c r="Z586" s="417" t="s">
        <v>1539</v>
      </c>
      <c r="AA586" s="330" t="s">
        <v>285</v>
      </c>
      <c r="AB586" s="330" t="s">
        <v>458</v>
      </c>
      <c r="AC586" s="418" t="s">
        <v>1534</v>
      </c>
      <c r="AD586" s="79"/>
      <c r="AE586" s="79"/>
      <c r="AF586" s="79"/>
      <c r="AG586" s="79"/>
      <c r="AH586" s="79"/>
      <c r="AI586" s="79"/>
      <c r="AJ586" s="79"/>
      <c r="AK586" s="79"/>
      <c r="AL586" s="79"/>
      <c r="AM586" s="79"/>
      <c r="AN586" s="79"/>
      <c r="AO586" s="79"/>
      <c r="AP586" s="79"/>
      <c r="AQ586" s="79"/>
      <c r="AR586" s="79"/>
      <c r="AS586" s="79"/>
      <c r="AT586" s="79"/>
      <c r="AU586" s="79"/>
      <c r="AV586" s="79"/>
      <c r="AW586" s="79"/>
      <c r="AX586" s="79"/>
      <c r="AY586" s="79"/>
      <c r="AZ586" s="79"/>
      <c r="BA586" s="79"/>
      <c r="BB586" s="79"/>
      <c r="BC586" s="79"/>
      <c r="BD586" s="79"/>
      <c r="BE586" s="79"/>
      <c r="BF586" s="79"/>
      <c r="BG586" s="79"/>
      <c r="BH586" s="79"/>
      <c r="BI586" s="79"/>
      <c r="BJ586" s="79"/>
      <c r="BK586" s="79"/>
      <c r="BL586" s="79"/>
      <c r="BM586" s="79"/>
      <c r="BN586" s="79"/>
      <c r="BO586" s="79"/>
      <c r="BP586" s="79"/>
      <c r="BQ586" s="79"/>
      <c r="BR586" s="79"/>
      <c r="BS586" s="79"/>
      <c r="BT586" s="79"/>
      <c r="BU586" s="79"/>
      <c r="BV586" s="79"/>
      <c r="BW586" s="79"/>
      <c r="BX586" s="79"/>
      <c r="BY586" s="79"/>
      <c r="BZ586" s="79"/>
      <c r="CA586" s="79"/>
      <c r="CB586" s="79"/>
      <c r="CC586" s="79"/>
      <c r="CD586" s="79"/>
      <c r="CE586" s="79"/>
      <c r="CF586" s="79"/>
      <c r="CG586" s="79"/>
      <c r="CH586" s="79"/>
      <c r="CI586" s="79"/>
      <c r="CJ586" s="79"/>
      <c r="CK586" s="79"/>
      <c r="CL586" s="79"/>
      <c r="CM586" s="79"/>
      <c r="CN586" s="79"/>
      <c r="CO586" s="79"/>
      <c r="CP586" s="79"/>
      <c r="CQ586" s="79"/>
      <c r="CR586" s="79"/>
      <c r="CS586" s="79"/>
      <c r="CT586" s="79"/>
      <c r="CU586" s="79"/>
      <c r="CV586" s="79"/>
      <c r="CW586" s="79"/>
      <c r="CX586" s="79"/>
      <c r="CY586" s="79"/>
      <c r="CZ586" s="79"/>
      <c r="DA586" s="79"/>
      <c r="DB586" s="79"/>
      <c r="DC586" s="79"/>
      <c r="DD586" s="79"/>
      <c r="DE586" s="79"/>
      <c r="DF586" s="79"/>
      <c r="DG586" s="79"/>
      <c r="DH586" s="79"/>
      <c r="DI586" s="79"/>
      <c r="DJ586" s="79"/>
      <c r="DK586" s="79"/>
      <c r="DL586" s="79"/>
      <c r="DM586" s="79"/>
      <c r="DN586" s="79"/>
      <c r="DO586" s="79"/>
      <c r="DP586" s="79"/>
      <c r="DQ586" s="79"/>
      <c r="DR586" s="79"/>
      <c r="DS586" s="79"/>
      <c r="DT586" s="79"/>
      <c r="DU586" s="79"/>
      <c r="DV586" s="79"/>
      <c r="DW586" s="79"/>
      <c r="DX586" s="79"/>
      <c r="DY586" s="79"/>
      <c r="DZ586" s="79"/>
      <c r="EA586" s="79"/>
      <c r="EB586" s="79"/>
      <c r="EC586" s="79"/>
      <c r="ED586" s="79"/>
      <c r="EE586" s="79"/>
      <c r="EF586" s="79"/>
      <c r="EG586" s="79"/>
      <c r="EH586" s="79"/>
      <c r="EI586" s="79"/>
      <c r="EJ586" s="79"/>
      <c r="EK586" s="79"/>
      <c r="EL586" s="79"/>
      <c r="EM586" s="79"/>
      <c r="EN586" s="79"/>
      <c r="EO586" s="79"/>
      <c r="EP586" s="79"/>
      <c r="EQ586" s="79"/>
      <c r="ER586" s="79"/>
      <c r="ES586" s="79"/>
      <c r="ET586" s="79"/>
      <c r="EU586" s="79"/>
      <c r="EV586" s="79"/>
      <c r="EW586" s="79"/>
      <c r="EX586" s="79"/>
      <c r="EY586" s="79"/>
      <c r="EZ586" s="79"/>
      <c r="FA586" s="79"/>
      <c r="FB586" s="79"/>
      <c r="FC586" s="79"/>
      <c r="FD586" s="79"/>
      <c r="FE586" s="79"/>
      <c r="FF586" s="79"/>
      <c r="FG586" s="79"/>
      <c r="FH586" s="79"/>
      <c r="FI586" s="79"/>
      <c r="FJ586" s="79"/>
      <c r="FK586" s="79"/>
      <c r="FL586" s="79"/>
      <c r="FM586" s="79"/>
      <c r="FN586" s="79"/>
      <c r="FO586" s="79"/>
      <c r="FP586" s="79"/>
      <c r="FQ586" s="79"/>
      <c r="FR586" s="79"/>
      <c r="FS586" s="79"/>
      <c r="FT586" s="79"/>
      <c r="FU586" s="79"/>
      <c r="FV586" s="79"/>
      <c r="FW586" s="79"/>
      <c r="FX586" s="79"/>
      <c r="FY586" s="79"/>
      <c r="FZ586" s="79"/>
      <c r="GA586" s="79"/>
      <c r="GB586" s="79"/>
      <c r="GC586" s="79"/>
      <c r="GD586" s="79"/>
      <c r="GE586" s="79"/>
      <c r="GF586" s="79"/>
      <c r="GG586" s="79"/>
      <c r="GH586" s="79"/>
      <c r="GI586" s="79"/>
      <c r="GJ586" s="79"/>
      <c r="GK586" s="79"/>
      <c r="GL586" s="79"/>
      <c r="GM586" s="79"/>
      <c r="GN586" s="79"/>
      <c r="GO586" s="79"/>
      <c r="GP586" s="79"/>
      <c r="GQ586" s="79"/>
      <c r="GR586" s="79"/>
      <c r="GS586" s="79"/>
      <c r="GT586" s="79"/>
      <c r="GU586" s="79"/>
      <c r="GV586" s="79"/>
      <c r="GW586" s="79"/>
      <c r="GX586" s="79"/>
      <c r="GY586" s="79"/>
      <c r="GZ586" s="79"/>
      <c r="HA586" s="79"/>
      <c r="HB586" s="79"/>
      <c r="HC586" s="79"/>
      <c r="HD586" s="79"/>
      <c r="HE586" s="79"/>
      <c r="HF586" s="79"/>
      <c r="HG586" s="79"/>
      <c r="HH586" s="79"/>
      <c r="HI586" s="79"/>
      <c r="HJ586" s="79"/>
      <c r="HK586" s="79"/>
      <c r="HL586" s="79"/>
      <c r="HM586" s="79"/>
      <c r="HN586" s="79"/>
      <c r="HO586" s="79"/>
      <c r="HP586" s="79"/>
      <c r="HQ586" s="79"/>
      <c r="HR586" s="79"/>
      <c r="HS586" s="79"/>
      <c r="HT586" s="79"/>
      <c r="HU586" s="79"/>
      <c r="HV586" s="79"/>
      <c r="HW586" s="79"/>
      <c r="HX586" s="79"/>
      <c r="HY586" s="79"/>
      <c r="HZ586" s="79"/>
      <c r="IA586" s="79"/>
      <c r="IB586" s="79"/>
      <c r="IC586" s="79"/>
      <c r="ID586" s="79"/>
      <c r="IE586" s="79"/>
      <c r="IF586" s="79"/>
      <c r="IG586" s="79"/>
      <c r="IH586" s="79"/>
      <c r="II586" s="79"/>
      <c r="IJ586" s="79"/>
      <c r="IK586" s="79"/>
      <c r="IL586" s="79"/>
      <c r="IM586" s="79"/>
      <c r="IN586" s="79"/>
      <c r="IO586" s="79"/>
      <c r="IP586" s="79"/>
      <c r="IQ586" s="79"/>
      <c r="IR586" s="79"/>
      <c r="IS586" s="79"/>
      <c r="IT586" s="79"/>
      <c r="IU586" s="79"/>
      <c r="IV586" s="79"/>
      <c r="IW586" s="79"/>
      <c r="IX586" s="79"/>
      <c r="IY586" s="79"/>
      <c r="IZ586" s="79"/>
      <c r="JA586" s="79"/>
      <c r="JB586" s="79"/>
      <c r="JC586" s="79"/>
      <c r="JD586" s="79"/>
      <c r="JE586" s="79"/>
      <c r="JF586" s="79"/>
      <c r="JG586" s="79"/>
      <c r="JH586" s="79"/>
      <c r="JI586" s="79"/>
      <c r="JJ586" s="79"/>
      <c r="JK586" s="79"/>
      <c r="JL586" s="79"/>
      <c r="JM586" s="79"/>
      <c r="JN586" s="79"/>
      <c r="JO586" s="79"/>
      <c r="JP586" s="79"/>
      <c r="JQ586" s="79"/>
      <c r="JR586" s="79"/>
      <c r="JS586" s="79"/>
      <c r="JT586" s="79"/>
      <c r="JU586" s="79"/>
      <c r="JV586" s="79"/>
      <c r="JW586" s="79"/>
      <c r="JX586" s="79"/>
      <c r="JY586" s="79"/>
      <c r="JZ586" s="79"/>
      <c r="KA586" s="79"/>
      <c r="KB586" s="79"/>
      <c r="KC586" s="79"/>
      <c r="KD586" s="79"/>
      <c r="KE586" s="79"/>
      <c r="KF586" s="79"/>
      <c r="KG586" s="79"/>
      <c r="KH586" s="79"/>
      <c r="KI586" s="79"/>
      <c r="KJ586" s="79"/>
      <c r="KK586" s="79"/>
      <c r="KL586" s="79"/>
      <c r="KM586" s="79"/>
      <c r="KN586" s="79"/>
      <c r="KO586" s="79"/>
      <c r="KP586" s="79"/>
      <c r="KQ586" s="79"/>
      <c r="KR586" s="79"/>
      <c r="KS586" s="79"/>
      <c r="KT586" s="79"/>
      <c r="KU586" s="79"/>
      <c r="KV586" s="79"/>
      <c r="KW586" s="79"/>
      <c r="KX586" s="79"/>
      <c r="KY586" s="79"/>
      <c r="KZ586" s="79"/>
      <c r="LA586" s="79"/>
      <c r="LB586" s="79"/>
      <c r="LC586" s="79"/>
      <c r="LD586" s="79"/>
      <c r="LE586" s="79"/>
      <c r="LF586" s="79"/>
      <c r="LG586" s="79"/>
      <c r="LH586" s="79"/>
      <c r="LI586" s="79"/>
      <c r="LJ586" s="79"/>
      <c r="LK586" s="79"/>
      <c r="LL586" s="79"/>
      <c r="LM586" s="79"/>
      <c r="LN586" s="79"/>
      <c r="LO586" s="79"/>
      <c r="LP586" s="79"/>
      <c r="LQ586" s="79"/>
      <c r="LR586" s="79"/>
      <c r="LS586" s="79"/>
      <c r="LT586" s="79"/>
      <c r="LU586" s="79"/>
      <c r="LV586" s="79"/>
      <c r="LW586" s="79"/>
      <c r="LX586" s="79"/>
      <c r="LY586" s="79"/>
      <c r="LZ586" s="79"/>
      <c r="MA586" s="79"/>
      <c r="MB586" s="79"/>
      <c r="MC586" s="79"/>
      <c r="MD586" s="79"/>
      <c r="ME586" s="79"/>
      <c r="MF586" s="79"/>
      <c r="MG586" s="79"/>
      <c r="MH586" s="79"/>
      <c r="MI586" s="79"/>
      <c r="MJ586" s="79"/>
      <c r="MK586" s="79"/>
      <c r="ML586" s="79"/>
      <c r="MM586" s="79"/>
      <c r="MN586" s="79"/>
      <c r="MO586" s="79"/>
      <c r="MP586" s="79"/>
      <c r="MQ586" s="79"/>
      <c r="MR586" s="79"/>
      <c r="MS586" s="79"/>
      <c r="MT586" s="79"/>
      <c r="MU586" s="79"/>
      <c r="MV586" s="79"/>
      <c r="MW586" s="79"/>
      <c r="MX586" s="79"/>
      <c r="MY586" s="79"/>
      <c r="MZ586" s="79"/>
      <c r="NA586" s="79"/>
      <c r="NB586" s="79"/>
      <c r="NC586" s="79"/>
      <c r="ND586" s="79"/>
      <c r="NE586" s="79"/>
      <c r="NF586" s="79"/>
      <c r="NG586" s="79"/>
      <c r="NH586" s="79"/>
      <c r="NI586" s="79"/>
      <c r="NJ586" s="79"/>
      <c r="NK586" s="79"/>
      <c r="NL586" s="79"/>
      <c r="NM586" s="79"/>
      <c r="NN586" s="79"/>
      <c r="NO586" s="79"/>
      <c r="NP586" s="79"/>
      <c r="NQ586" s="79"/>
      <c r="NR586" s="79"/>
      <c r="NS586" s="79"/>
      <c r="NT586" s="79"/>
      <c r="NU586" s="79"/>
      <c r="NV586" s="79"/>
      <c r="NW586" s="79"/>
      <c r="NX586" s="79"/>
      <c r="NY586" s="79"/>
      <c r="NZ586" s="79"/>
      <c r="OA586" s="79"/>
      <c r="OB586" s="79"/>
      <c r="OC586" s="79"/>
      <c r="OD586" s="79"/>
      <c r="OE586" s="79"/>
      <c r="OF586" s="79"/>
      <c r="OG586" s="79"/>
      <c r="OH586" s="79"/>
      <c r="OI586" s="79"/>
      <c r="OJ586" s="79"/>
      <c r="OK586" s="79"/>
      <c r="OL586" s="79"/>
      <c r="OM586" s="79"/>
      <c r="ON586" s="79"/>
      <c r="OO586" s="79"/>
      <c r="OP586" s="79"/>
      <c r="OQ586" s="79"/>
      <c r="OR586" s="79"/>
      <c r="OS586" s="79"/>
      <c r="OT586" s="79"/>
      <c r="OU586" s="79"/>
      <c r="OV586" s="79"/>
      <c r="OW586" s="79"/>
      <c r="OX586" s="79"/>
      <c r="OY586" s="79"/>
      <c r="OZ586" s="79"/>
      <c r="PA586" s="79"/>
      <c r="PB586" s="79"/>
      <c r="PC586" s="79"/>
      <c r="PD586" s="79"/>
      <c r="PE586" s="79"/>
      <c r="PF586" s="79"/>
      <c r="PG586" s="79"/>
      <c r="PH586" s="79"/>
      <c r="PI586" s="79"/>
      <c r="PJ586" s="79"/>
      <c r="PK586" s="79"/>
      <c r="PL586" s="79"/>
      <c r="PM586" s="79"/>
      <c r="PN586" s="79"/>
      <c r="PO586" s="79"/>
      <c r="PP586" s="79"/>
      <c r="PQ586" s="79"/>
      <c r="PR586" s="79"/>
      <c r="PS586" s="79"/>
      <c r="PT586" s="79"/>
      <c r="PU586" s="79"/>
      <c r="PV586" s="79"/>
      <c r="PW586" s="79"/>
      <c r="PX586" s="79"/>
      <c r="PY586" s="79"/>
      <c r="PZ586" s="79"/>
      <c r="QA586" s="79"/>
      <c r="QB586" s="79"/>
      <c r="QC586" s="79"/>
      <c r="QD586" s="79"/>
      <c r="QE586" s="79"/>
      <c r="QF586" s="79"/>
      <c r="QG586" s="79"/>
      <c r="QH586" s="79"/>
      <c r="QI586" s="79"/>
      <c r="QJ586" s="79"/>
      <c r="QK586" s="79"/>
      <c r="QL586" s="79"/>
      <c r="QM586" s="79"/>
      <c r="QN586" s="79"/>
      <c r="QO586" s="79"/>
      <c r="QP586" s="79"/>
      <c r="QQ586" s="79"/>
      <c r="QR586" s="79"/>
      <c r="QS586" s="79"/>
      <c r="QT586" s="280"/>
    </row>
    <row r="587" spans="1:462" s="255" customFormat="1" ht="119.25" customHeight="1" x14ac:dyDescent="0.25">
      <c r="A587" s="909"/>
      <c r="B587" s="910"/>
      <c r="C587" s="914"/>
      <c r="D587" s="914"/>
      <c r="E587" s="917"/>
      <c r="F587" s="784"/>
      <c r="G587" s="217" t="s">
        <v>1579</v>
      </c>
      <c r="H587" s="147" t="s">
        <v>1569</v>
      </c>
      <c r="I587" s="157" t="s">
        <v>1580</v>
      </c>
      <c r="J587" s="88">
        <f>N587+O587+P587+Q587+R587+S587+T587+U587+V587+W587+X587+Y587</f>
        <v>3000</v>
      </c>
      <c r="K587" s="147" t="s">
        <v>1570</v>
      </c>
      <c r="L587" s="897"/>
      <c r="M587" s="898"/>
      <c r="N587" s="207">
        <v>200</v>
      </c>
      <c r="O587" s="207">
        <v>200</v>
      </c>
      <c r="P587" s="231">
        <v>350</v>
      </c>
      <c r="Q587" s="231">
        <v>200</v>
      </c>
      <c r="R587" s="231">
        <v>250</v>
      </c>
      <c r="S587" s="207">
        <v>300</v>
      </c>
      <c r="T587" s="231">
        <v>200</v>
      </c>
      <c r="U587" s="231">
        <v>250</v>
      </c>
      <c r="V587" s="231">
        <v>300</v>
      </c>
      <c r="W587" s="231">
        <v>300</v>
      </c>
      <c r="X587" s="231">
        <v>250</v>
      </c>
      <c r="Y587" s="207">
        <v>200</v>
      </c>
      <c r="Z587" s="417" t="s">
        <v>1539</v>
      </c>
      <c r="AA587" s="330" t="s">
        <v>285</v>
      </c>
      <c r="AB587" s="330" t="s">
        <v>458</v>
      </c>
      <c r="AC587" s="418" t="s">
        <v>1534</v>
      </c>
      <c r="AD587" s="79"/>
      <c r="AE587" s="79"/>
      <c r="AF587" s="79"/>
      <c r="AG587" s="79"/>
      <c r="AH587" s="79"/>
      <c r="AI587" s="79"/>
      <c r="AJ587" s="79"/>
      <c r="AK587" s="79"/>
      <c r="AL587" s="79"/>
      <c r="AM587" s="79"/>
      <c r="AN587" s="79"/>
      <c r="AO587" s="79"/>
      <c r="AP587" s="79"/>
      <c r="AQ587" s="79"/>
      <c r="AR587" s="79"/>
      <c r="AS587" s="79"/>
      <c r="AT587" s="79"/>
      <c r="AU587" s="79"/>
      <c r="AV587" s="79"/>
      <c r="AW587" s="79"/>
      <c r="AX587" s="79"/>
      <c r="AY587" s="79"/>
      <c r="AZ587" s="79"/>
      <c r="BA587" s="79"/>
      <c r="BB587" s="79"/>
      <c r="BC587" s="79"/>
      <c r="BD587" s="79"/>
      <c r="BE587" s="79"/>
      <c r="BF587" s="79"/>
      <c r="BG587" s="79"/>
      <c r="BH587" s="79"/>
      <c r="BI587" s="79"/>
      <c r="BJ587" s="79"/>
      <c r="BK587" s="79"/>
      <c r="BL587" s="79"/>
      <c r="BM587" s="79"/>
      <c r="BN587" s="79"/>
      <c r="BO587" s="79"/>
      <c r="BP587" s="79"/>
      <c r="BQ587" s="79"/>
      <c r="BR587" s="79"/>
      <c r="BS587" s="79"/>
      <c r="BT587" s="79"/>
      <c r="BU587" s="79"/>
      <c r="BV587" s="79"/>
      <c r="BW587" s="79"/>
      <c r="BX587" s="79"/>
      <c r="BY587" s="79"/>
      <c r="BZ587" s="79"/>
      <c r="CA587" s="79"/>
      <c r="CB587" s="79"/>
      <c r="CC587" s="79"/>
      <c r="CD587" s="79"/>
      <c r="CE587" s="79"/>
      <c r="CF587" s="79"/>
      <c r="CG587" s="79"/>
      <c r="CH587" s="79"/>
      <c r="CI587" s="79"/>
      <c r="CJ587" s="79"/>
      <c r="CK587" s="79"/>
      <c r="CL587" s="79"/>
      <c r="CM587" s="79"/>
      <c r="CN587" s="79"/>
      <c r="CO587" s="79"/>
      <c r="CP587" s="79"/>
      <c r="CQ587" s="79"/>
      <c r="CR587" s="79"/>
      <c r="CS587" s="79"/>
      <c r="CT587" s="79"/>
      <c r="CU587" s="79"/>
      <c r="CV587" s="79"/>
      <c r="CW587" s="79"/>
      <c r="CX587" s="79"/>
      <c r="CY587" s="79"/>
      <c r="CZ587" s="79"/>
      <c r="DA587" s="79"/>
      <c r="DB587" s="79"/>
      <c r="DC587" s="79"/>
      <c r="DD587" s="79"/>
      <c r="DE587" s="79"/>
      <c r="DF587" s="79"/>
      <c r="DG587" s="79"/>
      <c r="DH587" s="79"/>
      <c r="DI587" s="79"/>
      <c r="DJ587" s="79"/>
      <c r="DK587" s="79"/>
      <c r="DL587" s="79"/>
      <c r="DM587" s="79"/>
      <c r="DN587" s="79"/>
      <c r="DO587" s="79"/>
      <c r="DP587" s="79"/>
      <c r="DQ587" s="79"/>
      <c r="DR587" s="79"/>
      <c r="DS587" s="79"/>
      <c r="DT587" s="79"/>
      <c r="DU587" s="79"/>
      <c r="DV587" s="79"/>
      <c r="DW587" s="79"/>
      <c r="DX587" s="79"/>
      <c r="DY587" s="79"/>
      <c r="DZ587" s="79"/>
      <c r="EA587" s="79"/>
      <c r="EB587" s="79"/>
      <c r="EC587" s="79"/>
      <c r="ED587" s="79"/>
      <c r="EE587" s="79"/>
      <c r="EF587" s="79"/>
      <c r="EG587" s="79"/>
      <c r="EH587" s="79"/>
      <c r="EI587" s="79"/>
      <c r="EJ587" s="79"/>
      <c r="EK587" s="79"/>
      <c r="EL587" s="79"/>
      <c r="EM587" s="79"/>
      <c r="EN587" s="79"/>
      <c r="EO587" s="79"/>
      <c r="EP587" s="79"/>
      <c r="EQ587" s="79"/>
      <c r="ER587" s="79"/>
      <c r="ES587" s="79"/>
      <c r="ET587" s="79"/>
      <c r="EU587" s="79"/>
      <c r="EV587" s="79"/>
      <c r="EW587" s="79"/>
      <c r="EX587" s="79"/>
      <c r="EY587" s="79"/>
      <c r="EZ587" s="79"/>
      <c r="FA587" s="79"/>
      <c r="FB587" s="79"/>
      <c r="FC587" s="79"/>
      <c r="FD587" s="79"/>
      <c r="FE587" s="79"/>
      <c r="FF587" s="79"/>
      <c r="FG587" s="79"/>
      <c r="FH587" s="79"/>
      <c r="FI587" s="79"/>
      <c r="FJ587" s="79"/>
      <c r="FK587" s="79"/>
      <c r="FL587" s="79"/>
      <c r="FM587" s="79"/>
      <c r="FN587" s="79"/>
      <c r="FO587" s="79"/>
      <c r="FP587" s="79"/>
      <c r="FQ587" s="79"/>
      <c r="FR587" s="79"/>
      <c r="FS587" s="79"/>
      <c r="FT587" s="79"/>
      <c r="FU587" s="79"/>
      <c r="FV587" s="79"/>
      <c r="FW587" s="79"/>
      <c r="FX587" s="79"/>
      <c r="FY587" s="79"/>
      <c r="FZ587" s="79"/>
      <c r="GA587" s="79"/>
      <c r="GB587" s="79"/>
      <c r="GC587" s="79"/>
      <c r="GD587" s="79"/>
      <c r="GE587" s="79"/>
      <c r="GF587" s="79"/>
      <c r="GG587" s="79"/>
      <c r="GH587" s="79"/>
      <c r="GI587" s="79"/>
      <c r="GJ587" s="79"/>
      <c r="GK587" s="79"/>
      <c r="GL587" s="79"/>
      <c r="GM587" s="79"/>
      <c r="GN587" s="79"/>
      <c r="GO587" s="79"/>
      <c r="GP587" s="79"/>
      <c r="GQ587" s="79"/>
      <c r="GR587" s="79"/>
      <c r="GS587" s="79"/>
      <c r="GT587" s="79"/>
      <c r="GU587" s="79"/>
      <c r="GV587" s="79"/>
      <c r="GW587" s="79"/>
      <c r="GX587" s="79"/>
      <c r="GY587" s="79"/>
      <c r="GZ587" s="79"/>
      <c r="HA587" s="79"/>
      <c r="HB587" s="79"/>
      <c r="HC587" s="79"/>
      <c r="HD587" s="79"/>
      <c r="HE587" s="79"/>
      <c r="HF587" s="79"/>
      <c r="HG587" s="79"/>
      <c r="HH587" s="79"/>
      <c r="HI587" s="79"/>
      <c r="HJ587" s="79"/>
      <c r="HK587" s="79"/>
      <c r="HL587" s="79"/>
      <c r="HM587" s="79"/>
      <c r="HN587" s="79"/>
      <c r="HO587" s="79"/>
      <c r="HP587" s="79"/>
      <c r="HQ587" s="79"/>
      <c r="HR587" s="79"/>
      <c r="HS587" s="79"/>
      <c r="HT587" s="79"/>
      <c r="HU587" s="79"/>
      <c r="HV587" s="79"/>
      <c r="HW587" s="79"/>
      <c r="HX587" s="79"/>
      <c r="HY587" s="79"/>
      <c r="HZ587" s="79"/>
      <c r="IA587" s="79"/>
      <c r="IB587" s="79"/>
      <c r="IC587" s="79"/>
      <c r="ID587" s="79"/>
      <c r="IE587" s="79"/>
      <c r="IF587" s="79"/>
      <c r="IG587" s="79"/>
      <c r="IH587" s="79"/>
      <c r="II587" s="79"/>
      <c r="IJ587" s="79"/>
      <c r="IK587" s="79"/>
      <c r="IL587" s="79"/>
      <c r="IM587" s="79"/>
      <c r="IN587" s="79"/>
      <c r="IO587" s="79"/>
      <c r="IP587" s="79"/>
      <c r="IQ587" s="79"/>
      <c r="IR587" s="79"/>
      <c r="IS587" s="79"/>
      <c r="IT587" s="79"/>
      <c r="IU587" s="79"/>
      <c r="IV587" s="79"/>
      <c r="IW587" s="79"/>
      <c r="IX587" s="79"/>
      <c r="IY587" s="79"/>
      <c r="IZ587" s="79"/>
      <c r="JA587" s="79"/>
      <c r="JB587" s="79"/>
      <c r="JC587" s="79"/>
      <c r="JD587" s="79"/>
      <c r="JE587" s="79"/>
      <c r="JF587" s="79"/>
      <c r="JG587" s="79"/>
      <c r="JH587" s="79"/>
      <c r="JI587" s="79"/>
      <c r="JJ587" s="79"/>
      <c r="JK587" s="79"/>
      <c r="JL587" s="79"/>
      <c r="JM587" s="79"/>
      <c r="JN587" s="79"/>
      <c r="JO587" s="79"/>
      <c r="JP587" s="79"/>
      <c r="JQ587" s="79"/>
      <c r="JR587" s="79"/>
      <c r="JS587" s="79"/>
      <c r="JT587" s="79"/>
      <c r="JU587" s="79"/>
      <c r="JV587" s="79"/>
      <c r="JW587" s="79"/>
      <c r="JX587" s="79"/>
      <c r="JY587" s="79"/>
      <c r="JZ587" s="79"/>
      <c r="KA587" s="79"/>
      <c r="KB587" s="79"/>
      <c r="KC587" s="79"/>
      <c r="KD587" s="79"/>
      <c r="KE587" s="79"/>
      <c r="KF587" s="79"/>
      <c r="KG587" s="79"/>
      <c r="KH587" s="79"/>
      <c r="KI587" s="79"/>
      <c r="KJ587" s="79"/>
      <c r="KK587" s="79"/>
      <c r="KL587" s="79"/>
      <c r="KM587" s="79"/>
      <c r="KN587" s="79"/>
      <c r="KO587" s="79"/>
      <c r="KP587" s="79"/>
      <c r="KQ587" s="79"/>
      <c r="KR587" s="79"/>
      <c r="KS587" s="79"/>
      <c r="KT587" s="79"/>
      <c r="KU587" s="79"/>
      <c r="KV587" s="79"/>
      <c r="KW587" s="79"/>
      <c r="KX587" s="79"/>
      <c r="KY587" s="79"/>
      <c r="KZ587" s="79"/>
      <c r="LA587" s="79"/>
      <c r="LB587" s="79"/>
      <c r="LC587" s="79"/>
      <c r="LD587" s="79"/>
      <c r="LE587" s="79"/>
      <c r="LF587" s="79"/>
      <c r="LG587" s="79"/>
      <c r="LH587" s="79"/>
      <c r="LI587" s="79"/>
      <c r="LJ587" s="79"/>
      <c r="LK587" s="79"/>
      <c r="LL587" s="79"/>
      <c r="LM587" s="79"/>
      <c r="LN587" s="79"/>
      <c r="LO587" s="79"/>
      <c r="LP587" s="79"/>
      <c r="LQ587" s="79"/>
      <c r="LR587" s="79"/>
      <c r="LS587" s="79"/>
      <c r="LT587" s="79"/>
      <c r="LU587" s="79"/>
      <c r="LV587" s="79"/>
      <c r="LW587" s="79"/>
      <c r="LX587" s="79"/>
      <c r="LY587" s="79"/>
      <c r="LZ587" s="79"/>
      <c r="MA587" s="79"/>
      <c r="MB587" s="79"/>
      <c r="MC587" s="79"/>
      <c r="MD587" s="79"/>
      <c r="ME587" s="79"/>
      <c r="MF587" s="79"/>
      <c r="MG587" s="79"/>
      <c r="MH587" s="79"/>
      <c r="MI587" s="79"/>
      <c r="MJ587" s="79"/>
      <c r="MK587" s="79"/>
      <c r="ML587" s="79"/>
      <c r="MM587" s="79"/>
      <c r="MN587" s="79"/>
      <c r="MO587" s="79"/>
      <c r="MP587" s="79"/>
      <c r="MQ587" s="79"/>
      <c r="MR587" s="79"/>
      <c r="MS587" s="79"/>
      <c r="MT587" s="79"/>
      <c r="MU587" s="79"/>
      <c r="MV587" s="79"/>
      <c r="MW587" s="79"/>
      <c r="MX587" s="79"/>
      <c r="MY587" s="79"/>
      <c r="MZ587" s="79"/>
      <c r="NA587" s="79"/>
      <c r="NB587" s="79"/>
      <c r="NC587" s="79"/>
      <c r="ND587" s="79"/>
      <c r="NE587" s="79"/>
      <c r="NF587" s="79"/>
      <c r="NG587" s="79"/>
      <c r="NH587" s="79"/>
      <c r="NI587" s="79"/>
      <c r="NJ587" s="79"/>
      <c r="NK587" s="79"/>
      <c r="NL587" s="79"/>
      <c r="NM587" s="79"/>
      <c r="NN587" s="79"/>
      <c r="NO587" s="79"/>
      <c r="NP587" s="79"/>
      <c r="NQ587" s="79"/>
      <c r="NR587" s="79"/>
      <c r="NS587" s="79"/>
      <c r="NT587" s="79"/>
      <c r="NU587" s="79"/>
      <c r="NV587" s="79"/>
      <c r="NW587" s="79"/>
      <c r="NX587" s="79"/>
      <c r="NY587" s="79"/>
      <c r="NZ587" s="79"/>
      <c r="OA587" s="79"/>
      <c r="OB587" s="79"/>
      <c r="OC587" s="79"/>
      <c r="OD587" s="79"/>
      <c r="OE587" s="79"/>
      <c r="OF587" s="79"/>
      <c r="OG587" s="79"/>
      <c r="OH587" s="79"/>
      <c r="OI587" s="79"/>
      <c r="OJ587" s="79"/>
      <c r="OK587" s="79"/>
      <c r="OL587" s="79"/>
      <c r="OM587" s="79"/>
      <c r="ON587" s="79"/>
      <c r="OO587" s="79"/>
      <c r="OP587" s="79"/>
      <c r="OQ587" s="79"/>
      <c r="OR587" s="79"/>
      <c r="OS587" s="79"/>
      <c r="OT587" s="79"/>
      <c r="OU587" s="79"/>
      <c r="OV587" s="79"/>
      <c r="OW587" s="79"/>
      <c r="OX587" s="79"/>
      <c r="OY587" s="79"/>
      <c r="OZ587" s="79"/>
      <c r="PA587" s="79"/>
      <c r="PB587" s="79"/>
      <c r="PC587" s="79"/>
      <c r="PD587" s="79"/>
      <c r="PE587" s="79"/>
      <c r="PF587" s="79"/>
      <c r="PG587" s="79"/>
      <c r="PH587" s="79"/>
      <c r="PI587" s="79"/>
      <c r="PJ587" s="79"/>
      <c r="PK587" s="79"/>
      <c r="PL587" s="79"/>
      <c r="PM587" s="79"/>
      <c r="PN587" s="79"/>
      <c r="PO587" s="79"/>
      <c r="PP587" s="79"/>
      <c r="PQ587" s="79"/>
      <c r="PR587" s="79"/>
      <c r="PS587" s="79"/>
      <c r="PT587" s="79"/>
      <c r="PU587" s="79"/>
      <c r="PV587" s="79"/>
      <c r="PW587" s="79"/>
      <c r="PX587" s="79"/>
      <c r="PY587" s="79"/>
      <c r="PZ587" s="79"/>
      <c r="QA587" s="79"/>
      <c r="QB587" s="79"/>
      <c r="QC587" s="79"/>
      <c r="QD587" s="79"/>
      <c r="QE587" s="79"/>
      <c r="QF587" s="79"/>
      <c r="QG587" s="79"/>
      <c r="QH587" s="79"/>
      <c r="QI587" s="79"/>
      <c r="QJ587" s="79"/>
      <c r="QK587" s="79"/>
      <c r="QL587" s="79"/>
      <c r="QM587" s="79"/>
      <c r="QN587" s="79"/>
      <c r="QO587" s="79"/>
      <c r="QP587" s="79"/>
      <c r="QQ587" s="79"/>
      <c r="QR587" s="79"/>
      <c r="QS587" s="79"/>
      <c r="QT587" s="280"/>
    </row>
    <row r="588" spans="1:462" s="255" customFormat="1" ht="170.25" customHeight="1" x14ac:dyDescent="0.25">
      <c r="A588" s="911"/>
      <c r="B588" s="912"/>
      <c r="C588" s="914"/>
      <c r="D588" s="915"/>
      <c r="E588" s="905"/>
      <c r="F588" s="785"/>
      <c r="G588" s="217" t="s">
        <v>1581</v>
      </c>
      <c r="H588" s="147" t="s">
        <v>1582</v>
      </c>
      <c r="I588" s="157" t="s">
        <v>1583</v>
      </c>
      <c r="J588" s="88">
        <f t="shared" si="9"/>
        <v>4</v>
      </c>
      <c r="K588" s="147" t="s">
        <v>1584</v>
      </c>
      <c r="L588" s="897"/>
      <c r="M588" s="898"/>
      <c r="N588" s="207"/>
      <c r="O588" s="207"/>
      <c r="P588" s="231">
        <v>1</v>
      </c>
      <c r="Q588" s="231"/>
      <c r="R588" s="231"/>
      <c r="S588" s="207">
        <v>1</v>
      </c>
      <c r="T588" s="231"/>
      <c r="U588" s="231"/>
      <c r="V588" s="231">
        <v>1</v>
      </c>
      <c r="W588" s="231"/>
      <c r="X588" s="231"/>
      <c r="Y588" s="207">
        <v>1</v>
      </c>
      <c r="Z588" s="417" t="s">
        <v>1539</v>
      </c>
      <c r="AA588" s="330" t="s">
        <v>285</v>
      </c>
      <c r="AB588" s="330" t="s">
        <v>458</v>
      </c>
      <c r="AC588" s="418" t="s">
        <v>1534</v>
      </c>
      <c r="AD588" s="79"/>
      <c r="AE588" s="79"/>
      <c r="AF588" s="79"/>
      <c r="AG588" s="79"/>
      <c r="AH588" s="79"/>
      <c r="AI588" s="79"/>
      <c r="AJ588" s="79"/>
      <c r="AK588" s="79"/>
      <c r="AL588" s="79"/>
      <c r="AM588" s="79"/>
      <c r="AN588" s="79"/>
      <c r="AO588" s="79"/>
      <c r="AP588" s="79"/>
      <c r="AQ588" s="79"/>
      <c r="AR588" s="79"/>
      <c r="AS588" s="79"/>
      <c r="AT588" s="79"/>
      <c r="AU588" s="79"/>
      <c r="AV588" s="79"/>
      <c r="AW588" s="79"/>
      <c r="AX588" s="79"/>
      <c r="AY588" s="79"/>
      <c r="AZ588" s="79"/>
      <c r="BA588" s="79"/>
      <c r="BB588" s="79"/>
      <c r="BC588" s="79"/>
      <c r="BD588" s="79"/>
      <c r="BE588" s="79"/>
      <c r="BF588" s="79"/>
      <c r="BG588" s="79"/>
      <c r="BH588" s="79"/>
      <c r="BI588" s="79"/>
      <c r="BJ588" s="79"/>
      <c r="BK588" s="79"/>
      <c r="BL588" s="79"/>
      <c r="BM588" s="79"/>
      <c r="BN588" s="79"/>
      <c r="BO588" s="79"/>
      <c r="BP588" s="79"/>
      <c r="BQ588" s="79"/>
      <c r="BR588" s="79"/>
      <c r="BS588" s="79"/>
      <c r="BT588" s="79"/>
      <c r="BU588" s="79"/>
      <c r="BV588" s="79"/>
      <c r="BW588" s="79"/>
      <c r="BX588" s="79"/>
      <c r="BY588" s="79"/>
      <c r="BZ588" s="79"/>
      <c r="CA588" s="79"/>
      <c r="CB588" s="79"/>
      <c r="CC588" s="79"/>
      <c r="CD588" s="79"/>
      <c r="CE588" s="79"/>
      <c r="CF588" s="79"/>
      <c r="CG588" s="79"/>
      <c r="CH588" s="79"/>
      <c r="CI588" s="79"/>
      <c r="CJ588" s="79"/>
      <c r="CK588" s="79"/>
      <c r="CL588" s="79"/>
      <c r="CM588" s="79"/>
      <c r="CN588" s="79"/>
      <c r="CO588" s="79"/>
      <c r="CP588" s="79"/>
      <c r="CQ588" s="79"/>
      <c r="CR588" s="79"/>
      <c r="CS588" s="79"/>
      <c r="CT588" s="79"/>
      <c r="CU588" s="79"/>
      <c r="CV588" s="79"/>
      <c r="CW588" s="79"/>
      <c r="CX588" s="79"/>
      <c r="CY588" s="79"/>
      <c r="CZ588" s="79"/>
      <c r="DA588" s="79"/>
      <c r="DB588" s="79"/>
      <c r="DC588" s="79"/>
      <c r="DD588" s="79"/>
      <c r="DE588" s="79"/>
      <c r="DF588" s="79"/>
      <c r="DG588" s="79"/>
      <c r="DH588" s="79"/>
      <c r="DI588" s="79"/>
      <c r="DJ588" s="79"/>
      <c r="DK588" s="79"/>
      <c r="DL588" s="79"/>
      <c r="DM588" s="79"/>
      <c r="DN588" s="79"/>
      <c r="DO588" s="79"/>
      <c r="DP588" s="79"/>
      <c r="DQ588" s="79"/>
      <c r="DR588" s="79"/>
      <c r="DS588" s="79"/>
      <c r="DT588" s="79"/>
      <c r="DU588" s="79"/>
      <c r="DV588" s="79"/>
      <c r="DW588" s="79"/>
      <c r="DX588" s="79"/>
      <c r="DY588" s="79"/>
      <c r="DZ588" s="79"/>
      <c r="EA588" s="79"/>
      <c r="EB588" s="79"/>
      <c r="EC588" s="79"/>
      <c r="ED588" s="79"/>
      <c r="EE588" s="79"/>
      <c r="EF588" s="79"/>
      <c r="EG588" s="79"/>
      <c r="EH588" s="79"/>
      <c r="EI588" s="79"/>
      <c r="EJ588" s="79"/>
      <c r="EK588" s="79"/>
      <c r="EL588" s="79"/>
      <c r="EM588" s="79"/>
      <c r="EN588" s="79"/>
      <c r="EO588" s="79"/>
      <c r="EP588" s="79"/>
      <c r="EQ588" s="79"/>
      <c r="ER588" s="79"/>
      <c r="ES588" s="79"/>
      <c r="ET588" s="79"/>
      <c r="EU588" s="79"/>
      <c r="EV588" s="79"/>
      <c r="EW588" s="79"/>
      <c r="EX588" s="79"/>
      <c r="EY588" s="79"/>
      <c r="EZ588" s="79"/>
      <c r="FA588" s="79"/>
      <c r="FB588" s="79"/>
      <c r="FC588" s="79"/>
      <c r="FD588" s="79"/>
      <c r="FE588" s="79"/>
      <c r="FF588" s="79"/>
      <c r="FG588" s="79"/>
      <c r="FH588" s="79"/>
      <c r="FI588" s="79"/>
      <c r="FJ588" s="79"/>
      <c r="FK588" s="79"/>
      <c r="FL588" s="79"/>
      <c r="FM588" s="79"/>
      <c r="FN588" s="79"/>
      <c r="FO588" s="79"/>
      <c r="FP588" s="79"/>
      <c r="FQ588" s="79"/>
      <c r="FR588" s="79"/>
      <c r="FS588" s="79"/>
      <c r="FT588" s="79"/>
      <c r="FU588" s="79"/>
      <c r="FV588" s="79"/>
      <c r="FW588" s="79"/>
      <c r="FX588" s="79"/>
      <c r="FY588" s="79"/>
      <c r="FZ588" s="79"/>
      <c r="GA588" s="79"/>
      <c r="GB588" s="79"/>
      <c r="GC588" s="79"/>
      <c r="GD588" s="79"/>
      <c r="GE588" s="79"/>
      <c r="GF588" s="79"/>
      <c r="GG588" s="79"/>
      <c r="GH588" s="79"/>
      <c r="GI588" s="79"/>
      <c r="GJ588" s="79"/>
      <c r="GK588" s="79"/>
      <c r="GL588" s="79"/>
      <c r="GM588" s="79"/>
      <c r="GN588" s="79"/>
      <c r="GO588" s="79"/>
      <c r="GP588" s="79"/>
      <c r="GQ588" s="79"/>
      <c r="GR588" s="79"/>
      <c r="GS588" s="79"/>
      <c r="GT588" s="79"/>
      <c r="GU588" s="79"/>
      <c r="GV588" s="79"/>
      <c r="GW588" s="79"/>
      <c r="GX588" s="79"/>
      <c r="GY588" s="79"/>
      <c r="GZ588" s="79"/>
      <c r="HA588" s="79"/>
      <c r="HB588" s="79"/>
      <c r="HC588" s="79"/>
      <c r="HD588" s="79"/>
      <c r="HE588" s="79"/>
      <c r="HF588" s="79"/>
      <c r="HG588" s="79"/>
      <c r="HH588" s="79"/>
      <c r="HI588" s="79"/>
      <c r="HJ588" s="79"/>
      <c r="HK588" s="79"/>
      <c r="HL588" s="79"/>
      <c r="HM588" s="79"/>
      <c r="HN588" s="79"/>
      <c r="HO588" s="79"/>
      <c r="HP588" s="79"/>
      <c r="HQ588" s="79"/>
      <c r="HR588" s="79"/>
      <c r="HS588" s="79"/>
      <c r="HT588" s="79"/>
      <c r="HU588" s="79"/>
      <c r="HV588" s="79"/>
      <c r="HW588" s="79"/>
      <c r="HX588" s="79"/>
      <c r="HY588" s="79"/>
      <c r="HZ588" s="79"/>
      <c r="IA588" s="79"/>
      <c r="IB588" s="79"/>
      <c r="IC588" s="79"/>
      <c r="ID588" s="79"/>
      <c r="IE588" s="79"/>
      <c r="IF588" s="79"/>
      <c r="IG588" s="79"/>
      <c r="IH588" s="79"/>
      <c r="II588" s="79"/>
      <c r="IJ588" s="79"/>
      <c r="IK588" s="79"/>
      <c r="IL588" s="79"/>
      <c r="IM588" s="79"/>
      <c r="IN588" s="79"/>
      <c r="IO588" s="79"/>
      <c r="IP588" s="79"/>
      <c r="IQ588" s="79"/>
      <c r="IR588" s="79"/>
      <c r="IS588" s="79"/>
      <c r="IT588" s="79"/>
      <c r="IU588" s="79"/>
      <c r="IV588" s="79"/>
      <c r="IW588" s="79"/>
      <c r="IX588" s="79"/>
      <c r="IY588" s="79"/>
      <c r="IZ588" s="79"/>
      <c r="JA588" s="79"/>
      <c r="JB588" s="79"/>
      <c r="JC588" s="79"/>
      <c r="JD588" s="79"/>
      <c r="JE588" s="79"/>
      <c r="JF588" s="79"/>
      <c r="JG588" s="79"/>
      <c r="JH588" s="79"/>
      <c r="JI588" s="79"/>
      <c r="JJ588" s="79"/>
      <c r="JK588" s="79"/>
      <c r="JL588" s="79"/>
      <c r="JM588" s="79"/>
      <c r="JN588" s="79"/>
      <c r="JO588" s="79"/>
      <c r="JP588" s="79"/>
      <c r="JQ588" s="79"/>
      <c r="JR588" s="79"/>
      <c r="JS588" s="79"/>
      <c r="JT588" s="79"/>
      <c r="JU588" s="79"/>
      <c r="JV588" s="79"/>
      <c r="JW588" s="79"/>
      <c r="JX588" s="79"/>
      <c r="JY588" s="79"/>
      <c r="JZ588" s="79"/>
      <c r="KA588" s="79"/>
      <c r="KB588" s="79"/>
      <c r="KC588" s="79"/>
      <c r="KD588" s="79"/>
      <c r="KE588" s="79"/>
      <c r="KF588" s="79"/>
      <c r="KG588" s="79"/>
      <c r="KH588" s="79"/>
      <c r="KI588" s="79"/>
      <c r="KJ588" s="79"/>
      <c r="KK588" s="79"/>
      <c r="KL588" s="79"/>
      <c r="KM588" s="79"/>
      <c r="KN588" s="79"/>
      <c r="KO588" s="79"/>
      <c r="KP588" s="79"/>
      <c r="KQ588" s="79"/>
      <c r="KR588" s="79"/>
      <c r="KS588" s="79"/>
      <c r="KT588" s="79"/>
      <c r="KU588" s="79"/>
      <c r="KV588" s="79"/>
      <c r="KW588" s="79"/>
      <c r="KX588" s="79"/>
      <c r="KY588" s="79"/>
      <c r="KZ588" s="79"/>
      <c r="LA588" s="79"/>
      <c r="LB588" s="79"/>
      <c r="LC588" s="79"/>
      <c r="LD588" s="79"/>
      <c r="LE588" s="79"/>
      <c r="LF588" s="79"/>
      <c r="LG588" s="79"/>
      <c r="LH588" s="79"/>
      <c r="LI588" s="79"/>
      <c r="LJ588" s="79"/>
      <c r="LK588" s="79"/>
      <c r="LL588" s="79"/>
      <c r="LM588" s="79"/>
      <c r="LN588" s="79"/>
      <c r="LO588" s="79"/>
      <c r="LP588" s="79"/>
      <c r="LQ588" s="79"/>
      <c r="LR588" s="79"/>
      <c r="LS588" s="79"/>
      <c r="LT588" s="79"/>
      <c r="LU588" s="79"/>
      <c r="LV588" s="79"/>
      <c r="LW588" s="79"/>
      <c r="LX588" s="79"/>
      <c r="LY588" s="79"/>
      <c r="LZ588" s="79"/>
      <c r="MA588" s="79"/>
      <c r="MB588" s="79"/>
      <c r="MC588" s="79"/>
      <c r="MD588" s="79"/>
      <c r="ME588" s="79"/>
      <c r="MF588" s="79"/>
      <c r="MG588" s="79"/>
      <c r="MH588" s="79"/>
      <c r="MI588" s="79"/>
      <c r="MJ588" s="79"/>
      <c r="MK588" s="79"/>
      <c r="ML588" s="79"/>
      <c r="MM588" s="79"/>
      <c r="MN588" s="79"/>
      <c r="MO588" s="79"/>
      <c r="MP588" s="79"/>
      <c r="MQ588" s="79"/>
      <c r="MR588" s="79"/>
      <c r="MS588" s="79"/>
      <c r="MT588" s="79"/>
      <c r="MU588" s="79"/>
      <c r="MV588" s="79"/>
      <c r="MW588" s="79"/>
      <c r="MX588" s="79"/>
      <c r="MY588" s="79"/>
      <c r="MZ588" s="79"/>
      <c r="NA588" s="79"/>
      <c r="NB588" s="79"/>
      <c r="NC588" s="79"/>
      <c r="ND588" s="79"/>
      <c r="NE588" s="79"/>
      <c r="NF588" s="79"/>
      <c r="NG588" s="79"/>
      <c r="NH588" s="79"/>
      <c r="NI588" s="79"/>
      <c r="NJ588" s="79"/>
      <c r="NK588" s="79"/>
      <c r="NL588" s="79"/>
      <c r="NM588" s="79"/>
      <c r="NN588" s="79"/>
      <c r="NO588" s="79"/>
      <c r="NP588" s="79"/>
      <c r="NQ588" s="79"/>
      <c r="NR588" s="79"/>
      <c r="NS588" s="79"/>
      <c r="NT588" s="79"/>
      <c r="NU588" s="79"/>
      <c r="NV588" s="79"/>
      <c r="NW588" s="79"/>
      <c r="NX588" s="79"/>
      <c r="NY588" s="79"/>
      <c r="NZ588" s="79"/>
      <c r="OA588" s="79"/>
      <c r="OB588" s="79"/>
      <c r="OC588" s="79"/>
      <c r="OD588" s="79"/>
      <c r="OE588" s="79"/>
      <c r="OF588" s="79"/>
      <c r="OG588" s="79"/>
      <c r="OH588" s="79"/>
      <c r="OI588" s="79"/>
      <c r="OJ588" s="79"/>
      <c r="OK588" s="79"/>
      <c r="OL588" s="79"/>
      <c r="OM588" s="79"/>
      <c r="ON588" s="79"/>
      <c r="OO588" s="79"/>
      <c r="OP588" s="79"/>
      <c r="OQ588" s="79"/>
      <c r="OR588" s="79"/>
      <c r="OS588" s="79"/>
      <c r="OT588" s="79"/>
      <c r="OU588" s="79"/>
      <c r="OV588" s="79"/>
      <c r="OW588" s="79"/>
      <c r="OX588" s="79"/>
      <c r="OY588" s="79"/>
      <c r="OZ588" s="79"/>
      <c r="PA588" s="79"/>
      <c r="PB588" s="79"/>
      <c r="PC588" s="79"/>
      <c r="PD588" s="79"/>
      <c r="PE588" s="79"/>
      <c r="PF588" s="79"/>
      <c r="PG588" s="79"/>
      <c r="PH588" s="79"/>
      <c r="PI588" s="79"/>
      <c r="PJ588" s="79"/>
      <c r="PK588" s="79"/>
      <c r="PL588" s="79"/>
      <c r="PM588" s="79"/>
      <c r="PN588" s="79"/>
      <c r="PO588" s="79"/>
      <c r="PP588" s="79"/>
      <c r="PQ588" s="79"/>
      <c r="PR588" s="79"/>
      <c r="PS588" s="79"/>
      <c r="PT588" s="79"/>
      <c r="PU588" s="79"/>
      <c r="PV588" s="79"/>
      <c r="PW588" s="79"/>
      <c r="PX588" s="79"/>
      <c r="PY588" s="79"/>
      <c r="PZ588" s="79"/>
      <c r="QA588" s="79"/>
      <c r="QB588" s="79"/>
      <c r="QC588" s="79"/>
      <c r="QD588" s="79"/>
      <c r="QE588" s="79"/>
      <c r="QF588" s="79"/>
      <c r="QG588" s="79"/>
      <c r="QH588" s="79"/>
      <c r="QI588" s="79"/>
      <c r="QJ588" s="79"/>
      <c r="QK588" s="79"/>
      <c r="QL588" s="79"/>
      <c r="QM588" s="79"/>
      <c r="QN588" s="79"/>
      <c r="QO588" s="79"/>
      <c r="QP588" s="79"/>
      <c r="QQ588" s="79"/>
      <c r="QR588" s="79"/>
      <c r="QS588" s="79"/>
      <c r="QT588" s="280"/>
    </row>
    <row r="589" spans="1:462" s="282" customFormat="1" ht="192" customHeight="1" x14ac:dyDescent="0.25">
      <c r="A589" s="921" t="s">
        <v>26</v>
      </c>
      <c r="B589" s="908"/>
      <c r="C589" s="914"/>
      <c r="D589" s="182">
        <v>16.600000000000001</v>
      </c>
      <c r="E589" s="182" t="s">
        <v>31</v>
      </c>
      <c r="F589" s="235" t="s">
        <v>279</v>
      </c>
      <c r="G589" s="87" t="s">
        <v>280</v>
      </c>
      <c r="H589" s="68" t="s">
        <v>281</v>
      </c>
      <c r="I589" s="68" t="s">
        <v>1585</v>
      </c>
      <c r="J589" s="88">
        <v>4</v>
      </c>
      <c r="K589" s="35" t="s">
        <v>439</v>
      </c>
      <c r="L589" s="424" t="s">
        <v>31</v>
      </c>
      <c r="M589" s="424"/>
      <c r="N589" s="68"/>
      <c r="O589" s="68"/>
      <c r="P589" s="68">
        <v>1</v>
      </c>
      <c r="Q589" s="68"/>
      <c r="R589" s="68"/>
      <c r="S589" s="68">
        <v>1</v>
      </c>
      <c r="T589" s="68"/>
      <c r="U589" s="68"/>
      <c r="V589" s="68">
        <v>1</v>
      </c>
      <c r="W589" s="68"/>
      <c r="X589" s="68"/>
      <c r="Y589" s="68">
        <v>1</v>
      </c>
      <c r="Z589" s="56" t="s">
        <v>563</v>
      </c>
      <c r="AA589" s="68" t="s">
        <v>564</v>
      </c>
      <c r="AB589" s="425" t="s">
        <v>458</v>
      </c>
      <c r="AC589" s="68" t="s">
        <v>565</v>
      </c>
      <c r="AD589" s="79"/>
      <c r="AE589" s="79"/>
      <c r="AF589" s="79"/>
      <c r="AG589" s="79"/>
      <c r="AH589" s="79"/>
      <c r="AI589" s="79"/>
      <c r="AJ589" s="79"/>
      <c r="AK589" s="79"/>
      <c r="AL589" s="79"/>
      <c r="AM589" s="79"/>
      <c r="AN589" s="79"/>
      <c r="AO589" s="79"/>
      <c r="AP589" s="79"/>
      <c r="AQ589" s="79"/>
      <c r="AR589" s="79"/>
      <c r="AS589" s="79"/>
      <c r="AT589" s="79"/>
      <c r="AU589" s="79"/>
      <c r="AV589" s="79"/>
      <c r="AW589" s="79"/>
      <c r="AX589" s="79"/>
      <c r="AY589" s="79"/>
      <c r="AZ589" s="79"/>
      <c r="BA589" s="79"/>
      <c r="BB589" s="79"/>
      <c r="BC589" s="79"/>
      <c r="BD589" s="79"/>
      <c r="BE589" s="79"/>
      <c r="BF589" s="79"/>
      <c r="BG589" s="79"/>
      <c r="BH589" s="79"/>
      <c r="BI589" s="79"/>
      <c r="BJ589" s="79"/>
      <c r="BK589" s="79"/>
      <c r="BL589" s="79"/>
      <c r="BM589" s="79"/>
      <c r="BN589" s="79"/>
      <c r="BO589" s="79"/>
      <c r="BP589" s="79"/>
      <c r="BQ589" s="79"/>
      <c r="BR589" s="79"/>
      <c r="BS589" s="79"/>
      <c r="BT589" s="79"/>
      <c r="BU589" s="79"/>
      <c r="BV589" s="79"/>
      <c r="BW589" s="79"/>
      <c r="BX589" s="79"/>
      <c r="BY589" s="79"/>
      <c r="BZ589" s="79"/>
      <c r="CA589" s="79"/>
      <c r="CB589" s="79"/>
      <c r="CC589" s="79"/>
      <c r="CD589" s="79"/>
      <c r="CE589" s="79"/>
      <c r="CF589" s="79"/>
      <c r="CG589" s="79"/>
      <c r="CH589" s="79"/>
      <c r="CI589" s="79"/>
      <c r="CJ589" s="79"/>
      <c r="CK589" s="79"/>
      <c r="CL589" s="79"/>
      <c r="CM589" s="79"/>
      <c r="CN589" s="79"/>
      <c r="CO589" s="79"/>
      <c r="CP589" s="79"/>
      <c r="CQ589" s="79"/>
      <c r="CR589" s="79"/>
      <c r="CS589" s="79"/>
      <c r="CT589" s="79"/>
      <c r="CU589" s="79"/>
      <c r="CV589" s="79"/>
      <c r="CW589" s="79"/>
      <c r="CX589" s="79"/>
      <c r="CY589" s="79"/>
      <c r="CZ589" s="79"/>
      <c r="DA589" s="79"/>
      <c r="DB589" s="79"/>
      <c r="DC589" s="79"/>
      <c r="DD589" s="79"/>
      <c r="DE589" s="79"/>
      <c r="DF589" s="79"/>
      <c r="DG589" s="79"/>
      <c r="DH589" s="79"/>
      <c r="DI589" s="79"/>
      <c r="DJ589" s="79"/>
      <c r="DK589" s="79"/>
      <c r="DL589" s="79"/>
      <c r="DM589" s="79"/>
      <c r="DN589" s="79"/>
      <c r="DO589" s="79"/>
      <c r="DP589" s="79"/>
      <c r="DQ589" s="79"/>
      <c r="DR589" s="79"/>
      <c r="DS589" s="79"/>
      <c r="DT589" s="79"/>
      <c r="DU589" s="79"/>
      <c r="DV589" s="79"/>
      <c r="DW589" s="79"/>
      <c r="DX589" s="79"/>
      <c r="DY589" s="79"/>
      <c r="DZ589" s="79"/>
      <c r="EA589" s="79"/>
      <c r="EB589" s="79"/>
      <c r="EC589" s="79"/>
      <c r="ED589" s="79"/>
      <c r="EE589" s="79"/>
      <c r="EF589" s="79"/>
      <c r="EG589" s="79"/>
      <c r="EH589" s="79"/>
      <c r="EI589" s="79"/>
      <c r="EJ589" s="79"/>
      <c r="EK589" s="79"/>
      <c r="EL589" s="79"/>
      <c r="EM589" s="79"/>
      <c r="EN589" s="79"/>
      <c r="EO589" s="79"/>
      <c r="EP589" s="79"/>
      <c r="EQ589" s="79"/>
      <c r="ER589" s="79"/>
      <c r="ES589" s="79"/>
      <c r="ET589" s="79"/>
      <c r="EU589" s="79"/>
      <c r="EV589" s="79"/>
      <c r="EW589" s="79"/>
      <c r="EX589" s="79"/>
      <c r="EY589" s="79"/>
      <c r="EZ589" s="79"/>
      <c r="FA589" s="79"/>
      <c r="FB589" s="79"/>
      <c r="FC589" s="79"/>
      <c r="FD589" s="79"/>
      <c r="FE589" s="79"/>
      <c r="FF589" s="79"/>
      <c r="FG589" s="79"/>
      <c r="FH589" s="79"/>
      <c r="FI589" s="79"/>
      <c r="FJ589" s="79"/>
      <c r="FK589" s="79"/>
      <c r="FL589" s="79"/>
      <c r="FM589" s="79"/>
      <c r="FN589" s="79"/>
      <c r="FO589" s="79"/>
      <c r="FP589" s="79"/>
      <c r="FQ589" s="79"/>
      <c r="FR589" s="79"/>
      <c r="FS589" s="79"/>
      <c r="FT589" s="79"/>
      <c r="FU589" s="79"/>
      <c r="FV589" s="79"/>
      <c r="FW589" s="79"/>
      <c r="FX589" s="79"/>
      <c r="FY589" s="79"/>
      <c r="FZ589" s="79"/>
      <c r="GA589" s="79"/>
      <c r="GB589" s="79"/>
      <c r="GC589" s="79"/>
      <c r="GD589" s="79"/>
      <c r="GE589" s="79"/>
      <c r="GF589" s="79"/>
      <c r="GG589" s="79"/>
      <c r="GH589" s="79"/>
      <c r="GI589" s="79"/>
      <c r="GJ589" s="79"/>
      <c r="GK589" s="79"/>
      <c r="GL589" s="79"/>
      <c r="GM589" s="79"/>
      <c r="GN589" s="79"/>
      <c r="GO589" s="79"/>
      <c r="GP589" s="79"/>
      <c r="GQ589" s="79"/>
      <c r="GR589" s="79"/>
      <c r="GS589" s="79"/>
      <c r="GT589" s="79"/>
      <c r="GU589" s="79"/>
      <c r="GV589" s="79"/>
      <c r="GW589" s="79"/>
      <c r="GX589" s="79"/>
      <c r="GY589" s="79"/>
      <c r="GZ589" s="79"/>
      <c r="HA589" s="79"/>
      <c r="HB589" s="79"/>
      <c r="HC589" s="79"/>
      <c r="HD589" s="79"/>
      <c r="HE589" s="79"/>
      <c r="HF589" s="79"/>
      <c r="HG589" s="79"/>
      <c r="HH589" s="79"/>
      <c r="HI589" s="79"/>
      <c r="HJ589" s="79"/>
      <c r="HK589" s="79"/>
      <c r="HL589" s="79"/>
      <c r="HM589" s="79"/>
      <c r="HN589" s="79"/>
      <c r="HO589" s="79"/>
      <c r="HP589" s="79"/>
      <c r="HQ589" s="79"/>
      <c r="HR589" s="79"/>
      <c r="HS589" s="79"/>
      <c r="HT589" s="79"/>
      <c r="HU589" s="79"/>
      <c r="HV589" s="79"/>
      <c r="HW589" s="79"/>
      <c r="HX589" s="79"/>
      <c r="HY589" s="79"/>
      <c r="HZ589" s="79"/>
      <c r="IA589" s="79"/>
      <c r="IB589" s="79"/>
      <c r="IC589" s="79"/>
      <c r="ID589" s="79"/>
      <c r="IE589" s="79"/>
      <c r="IF589" s="79"/>
      <c r="IG589" s="79"/>
      <c r="IH589" s="79"/>
      <c r="II589" s="79"/>
      <c r="IJ589" s="79"/>
      <c r="IK589" s="79"/>
      <c r="IL589" s="79"/>
      <c r="IM589" s="79"/>
      <c r="IN589" s="79"/>
      <c r="IO589" s="79"/>
      <c r="IP589" s="79"/>
      <c r="IQ589" s="79"/>
      <c r="IR589" s="79"/>
      <c r="IS589" s="79"/>
      <c r="IT589" s="79"/>
      <c r="IU589" s="79"/>
      <c r="IV589" s="79"/>
      <c r="IW589" s="79"/>
      <c r="IX589" s="79"/>
      <c r="IY589" s="79"/>
      <c r="IZ589" s="79"/>
      <c r="JA589" s="79"/>
      <c r="JB589" s="79"/>
      <c r="JC589" s="79"/>
      <c r="JD589" s="79"/>
      <c r="JE589" s="79"/>
      <c r="JF589" s="79"/>
      <c r="JG589" s="79"/>
      <c r="JH589" s="79"/>
      <c r="JI589" s="79"/>
      <c r="JJ589" s="79"/>
      <c r="JK589" s="79"/>
      <c r="JL589" s="79"/>
      <c r="JM589" s="79"/>
      <c r="JN589" s="79"/>
      <c r="JO589" s="79"/>
      <c r="JP589" s="79"/>
      <c r="JQ589" s="79"/>
      <c r="JR589" s="79"/>
      <c r="JS589" s="79"/>
      <c r="JT589" s="79"/>
      <c r="JU589" s="79"/>
      <c r="JV589" s="79"/>
      <c r="JW589" s="79"/>
      <c r="JX589" s="79"/>
      <c r="JY589" s="79"/>
      <c r="JZ589" s="79"/>
      <c r="KA589" s="79"/>
      <c r="KB589" s="79"/>
      <c r="KC589" s="79"/>
      <c r="KD589" s="79"/>
      <c r="KE589" s="79"/>
      <c r="KF589" s="79"/>
      <c r="KG589" s="79"/>
      <c r="KH589" s="79"/>
      <c r="KI589" s="79"/>
      <c r="KJ589" s="79"/>
      <c r="KK589" s="79"/>
      <c r="KL589" s="79"/>
      <c r="KM589" s="79"/>
      <c r="KN589" s="79"/>
      <c r="KO589" s="79"/>
      <c r="KP589" s="79"/>
      <c r="KQ589" s="79"/>
      <c r="KR589" s="79"/>
      <c r="KS589" s="79"/>
      <c r="KT589" s="79"/>
      <c r="KU589" s="79"/>
      <c r="KV589" s="79"/>
      <c r="KW589" s="79"/>
      <c r="KX589" s="79"/>
      <c r="KY589" s="79"/>
      <c r="KZ589" s="79"/>
      <c r="LA589" s="79"/>
      <c r="LB589" s="79"/>
      <c r="LC589" s="79"/>
      <c r="LD589" s="79"/>
      <c r="LE589" s="79"/>
      <c r="LF589" s="79"/>
      <c r="LG589" s="79"/>
      <c r="LH589" s="79"/>
      <c r="LI589" s="79"/>
      <c r="LJ589" s="79"/>
      <c r="LK589" s="79"/>
      <c r="LL589" s="79"/>
      <c r="LM589" s="79"/>
      <c r="LN589" s="79"/>
      <c r="LO589" s="79"/>
      <c r="LP589" s="79"/>
      <c r="LQ589" s="79"/>
      <c r="LR589" s="79"/>
      <c r="LS589" s="79"/>
      <c r="LT589" s="79"/>
      <c r="LU589" s="79"/>
      <c r="LV589" s="79"/>
      <c r="LW589" s="79"/>
      <c r="LX589" s="79"/>
      <c r="LY589" s="79"/>
      <c r="LZ589" s="79"/>
      <c r="MA589" s="79"/>
      <c r="MB589" s="79"/>
      <c r="MC589" s="79"/>
      <c r="MD589" s="79"/>
      <c r="ME589" s="79"/>
      <c r="MF589" s="79"/>
      <c r="MG589" s="79"/>
      <c r="MH589" s="79"/>
      <c r="MI589" s="79"/>
      <c r="MJ589" s="79"/>
      <c r="MK589" s="79"/>
      <c r="ML589" s="79"/>
      <c r="MM589" s="79"/>
      <c r="MN589" s="79"/>
      <c r="MO589" s="79"/>
      <c r="MP589" s="79"/>
      <c r="MQ589" s="79"/>
      <c r="MR589" s="79"/>
      <c r="MS589" s="79"/>
      <c r="MT589" s="79"/>
      <c r="MU589" s="79"/>
      <c r="MV589" s="79"/>
      <c r="MW589" s="79"/>
      <c r="MX589" s="79"/>
      <c r="MY589" s="79"/>
      <c r="MZ589" s="79"/>
      <c r="NA589" s="79"/>
      <c r="NB589" s="79"/>
      <c r="NC589" s="79"/>
      <c r="ND589" s="79"/>
      <c r="NE589" s="79"/>
      <c r="NF589" s="79"/>
      <c r="NG589" s="79"/>
      <c r="NH589" s="79"/>
      <c r="NI589" s="79"/>
      <c r="NJ589" s="79"/>
      <c r="NK589" s="79"/>
      <c r="NL589" s="79"/>
      <c r="NM589" s="79"/>
      <c r="NN589" s="79"/>
      <c r="NO589" s="79"/>
      <c r="NP589" s="79"/>
      <c r="NQ589" s="79"/>
      <c r="NR589" s="79"/>
      <c r="NS589" s="79"/>
      <c r="NT589" s="79"/>
      <c r="NU589" s="79"/>
      <c r="NV589" s="79"/>
      <c r="NW589" s="79"/>
      <c r="NX589" s="79"/>
      <c r="NY589" s="79"/>
      <c r="NZ589" s="79"/>
      <c r="OA589" s="79"/>
      <c r="OB589" s="79"/>
      <c r="OC589" s="79"/>
      <c r="OD589" s="79"/>
      <c r="OE589" s="79"/>
      <c r="OF589" s="79"/>
      <c r="OG589" s="79"/>
      <c r="OH589" s="79"/>
      <c r="OI589" s="79"/>
      <c r="OJ589" s="79"/>
      <c r="OK589" s="79"/>
      <c r="OL589" s="79"/>
      <c r="OM589" s="79"/>
      <c r="ON589" s="79"/>
      <c r="OO589" s="79"/>
      <c r="OP589" s="79"/>
      <c r="OQ589" s="79"/>
      <c r="OR589" s="79"/>
      <c r="OS589" s="79"/>
      <c r="OT589" s="79"/>
      <c r="OU589" s="79"/>
      <c r="OV589" s="79"/>
      <c r="OW589" s="79"/>
      <c r="OX589" s="79"/>
      <c r="OY589" s="79"/>
      <c r="OZ589" s="79"/>
      <c r="PA589" s="79"/>
      <c r="PB589" s="79"/>
      <c r="PC589" s="79"/>
      <c r="PD589" s="79"/>
      <c r="PE589" s="79"/>
      <c r="PF589" s="79"/>
      <c r="PG589" s="79"/>
      <c r="PH589" s="79"/>
      <c r="PI589" s="79"/>
      <c r="PJ589" s="79"/>
      <c r="PK589" s="79"/>
      <c r="PL589" s="79"/>
      <c r="PM589" s="79"/>
      <c r="PN589" s="79"/>
      <c r="PO589" s="79"/>
      <c r="PP589" s="79"/>
      <c r="PQ589" s="79"/>
      <c r="PR589" s="79"/>
      <c r="PS589" s="79"/>
      <c r="PT589" s="79"/>
      <c r="PU589" s="79"/>
      <c r="PV589" s="79"/>
      <c r="PW589" s="79"/>
      <c r="PX589" s="79"/>
      <c r="PY589" s="79"/>
      <c r="PZ589" s="79"/>
      <c r="QA589" s="79"/>
      <c r="QB589" s="79"/>
      <c r="QC589" s="79"/>
      <c r="QD589" s="79"/>
      <c r="QE589" s="79"/>
      <c r="QF589" s="79"/>
      <c r="QG589" s="79"/>
      <c r="QH589" s="79"/>
      <c r="QI589" s="79"/>
      <c r="QJ589" s="79"/>
      <c r="QK589" s="79"/>
      <c r="QL589" s="79"/>
      <c r="QM589" s="79"/>
      <c r="QN589" s="79"/>
      <c r="QO589" s="79"/>
      <c r="QP589" s="79"/>
      <c r="QQ589" s="79"/>
      <c r="QR589" s="79"/>
      <c r="QS589" s="79"/>
      <c r="QT589" s="281"/>
    </row>
    <row r="590" spans="1:462" s="282" customFormat="1" ht="192" customHeight="1" x14ac:dyDescent="0.25">
      <c r="A590" s="922"/>
      <c r="B590" s="910"/>
      <c r="C590" s="914"/>
      <c r="D590" s="68" t="s">
        <v>288</v>
      </c>
      <c r="E590" s="182" t="s">
        <v>31</v>
      </c>
      <c r="F590" s="241" t="s">
        <v>442</v>
      </c>
      <c r="G590" s="93" t="s">
        <v>290</v>
      </c>
      <c r="H590" s="68" t="s">
        <v>291</v>
      </c>
      <c r="I590" s="68" t="s">
        <v>1586</v>
      </c>
      <c r="J590" s="88">
        <v>4</v>
      </c>
      <c r="K590" s="35" t="s">
        <v>299</v>
      </c>
      <c r="L590" s="424" t="s">
        <v>31</v>
      </c>
      <c r="M590" s="424"/>
      <c r="N590" s="68"/>
      <c r="O590" s="68"/>
      <c r="P590" s="68">
        <v>1</v>
      </c>
      <c r="Q590" s="68"/>
      <c r="R590" s="68"/>
      <c r="S590" s="68">
        <v>1</v>
      </c>
      <c r="T590" s="68"/>
      <c r="U590" s="68"/>
      <c r="V590" s="68">
        <v>1</v>
      </c>
      <c r="W590" s="68"/>
      <c r="X590" s="68"/>
      <c r="Y590" s="68">
        <v>1</v>
      </c>
      <c r="Z590" s="56" t="s">
        <v>567</v>
      </c>
      <c r="AA590" s="68" t="s">
        <v>564</v>
      </c>
      <c r="AB590" s="425" t="s">
        <v>568</v>
      </c>
      <c r="AC590" s="68" t="s">
        <v>569</v>
      </c>
      <c r="AD590" s="79"/>
      <c r="AE590" s="79"/>
      <c r="AF590" s="79"/>
      <c r="AG590" s="79"/>
      <c r="AH590" s="79"/>
      <c r="AI590" s="79"/>
      <c r="AJ590" s="79"/>
      <c r="AK590" s="79"/>
      <c r="AL590" s="79"/>
      <c r="AM590" s="79"/>
      <c r="AN590" s="79"/>
      <c r="AO590" s="79"/>
      <c r="AP590" s="79"/>
      <c r="AQ590" s="79"/>
      <c r="AR590" s="79"/>
      <c r="AS590" s="79"/>
      <c r="AT590" s="79"/>
      <c r="AU590" s="79"/>
      <c r="AV590" s="79"/>
      <c r="AW590" s="79"/>
      <c r="AX590" s="79"/>
      <c r="AY590" s="79"/>
      <c r="AZ590" s="79"/>
      <c r="BA590" s="79"/>
      <c r="BB590" s="79"/>
      <c r="BC590" s="79"/>
      <c r="BD590" s="79"/>
      <c r="BE590" s="79"/>
      <c r="BF590" s="79"/>
      <c r="BG590" s="79"/>
      <c r="BH590" s="79"/>
      <c r="BI590" s="79"/>
      <c r="BJ590" s="79"/>
      <c r="BK590" s="79"/>
      <c r="BL590" s="79"/>
      <c r="BM590" s="79"/>
      <c r="BN590" s="79"/>
      <c r="BO590" s="79"/>
      <c r="BP590" s="79"/>
      <c r="BQ590" s="79"/>
      <c r="BR590" s="79"/>
      <c r="BS590" s="79"/>
      <c r="BT590" s="79"/>
      <c r="BU590" s="79"/>
      <c r="BV590" s="79"/>
      <c r="BW590" s="79"/>
      <c r="BX590" s="79"/>
      <c r="BY590" s="79"/>
      <c r="BZ590" s="79"/>
      <c r="CA590" s="79"/>
      <c r="CB590" s="79"/>
      <c r="CC590" s="79"/>
      <c r="CD590" s="79"/>
      <c r="CE590" s="79"/>
      <c r="CF590" s="79"/>
      <c r="CG590" s="79"/>
      <c r="CH590" s="79"/>
      <c r="CI590" s="79"/>
      <c r="CJ590" s="79"/>
      <c r="CK590" s="79"/>
      <c r="CL590" s="79"/>
      <c r="CM590" s="79"/>
      <c r="CN590" s="79"/>
      <c r="CO590" s="79"/>
      <c r="CP590" s="79"/>
      <c r="CQ590" s="79"/>
      <c r="CR590" s="79"/>
      <c r="CS590" s="79"/>
      <c r="CT590" s="79"/>
      <c r="CU590" s="79"/>
      <c r="CV590" s="79"/>
      <c r="CW590" s="79"/>
      <c r="CX590" s="79"/>
      <c r="CY590" s="79"/>
      <c r="CZ590" s="79"/>
      <c r="DA590" s="79"/>
      <c r="DB590" s="79"/>
      <c r="DC590" s="79"/>
      <c r="DD590" s="79"/>
      <c r="DE590" s="79"/>
      <c r="DF590" s="79"/>
      <c r="DG590" s="79"/>
      <c r="DH590" s="79"/>
      <c r="DI590" s="79"/>
      <c r="DJ590" s="79"/>
      <c r="DK590" s="79"/>
      <c r="DL590" s="79"/>
      <c r="DM590" s="79"/>
      <c r="DN590" s="79"/>
      <c r="DO590" s="79"/>
      <c r="DP590" s="79"/>
      <c r="DQ590" s="79"/>
      <c r="DR590" s="79"/>
      <c r="DS590" s="79"/>
      <c r="DT590" s="79"/>
      <c r="DU590" s="79"/>
      <c r="DV590" s="79"/>
      <c r="DW590" s="79"/>
      <c r="DX590" s="79"/>
      <c r="DY590" s="79"/>
      <c r="DZ590" s="79"/>
      <c r="EA590" s="79"/>
      <c r="EB590" s="79"/>
      <c r="EC590" s="79"/>
      <c r="ED590" s="79"/>
      <c r="EE590" s="79"/>
      <c r="EF590" s="79"/>
      <c r="EG590" s="79"/>
      <c r="EH590" s="79"/>
      <c r="EI590" s="79"/>
      <c r="EJ590" s="79"/>
      <c r="EK590" s="79"/>
      <c r="EL590" s="79"/>
      <c r="EM590" s="79"/>
      <c r="EN590" s="79"/>
      <c r="EO590" s="79"/>
      <c r="EP590" s="79"/>
      <c r="EQ590" s="79"/>
      <c r="ER590" s="79"/>
      <c r="ES590" s="79"/>
      <c r="ET590" s="79"/>
      <c r="EU590" s="79"/>
      <c r="EV590" s="79"/>
      <c r="EW590" s="79"/>
      <c r="EX590" s="79"/>
      <c r="EY590" s="79"/>
      <c r="EZ590" s="79"/>
      <c r="FA590" s="79"/>
      <c r="FB590" s="79"/>
      <c r="FC590" s="79"/>
      <c r="FD590" s="79"/>
      <c r="FE590" s="79"/>
      <c r="FF590" s="79"/>
      <c r="FG590" s="79"/>
      <c r="FH590" s="79"/>
      <c r="FI590" s="79"/>
      <c r="FJ590" s="79"/>
      <c r="FK590" s="79"/>
      <c r="FL590" s="79"/>
      <c r="FM590" s="79"/>
      <c r="FN590" s="79"/>
      <c r="FO590" s="79"/>
      <c r="FP590" s="79"/>
      <c r="FQ590" s="79"/>
      <c r="FR590" s="79"/>
      <c r="FS590" s="79"/>
      <c r="FT590" s="79"/>
      <c r="FU590" s="79"/>
      <c r="FV590" s="79"/>
      <c r="FW590" s="79"/>
      <c r="FX590" s="79"/>
      <c r="FY590" s="79"/>
      <c r="FZ590" s="79"/>
      <c r="GA590" s="79"/>
      <c r="GB590" s="79"/>
      <c r="GC590" s="79"/>
      <c r="GD590" s="79"/>
      <c r="GE590" s="79"/>
      <c r="GF590" s="79"/>
      <c r="GG590" s="79"/>
      <c r="GH590" s="79"/>
      <c r="GI590" s="79"/>
      <c r="GJ590" s="79"/>
      <c r="GK590" s="79"/>
      <c r="GL590" s="79"/>
      <c r="GM590" s="79"/>
      <c r="GN590" s="79"/>
      <c r="GO590" s="79"/>
      <c r="GP590" s="79"/>
      <c r="GQ590" s="79"/>
      <c r="GR590" s="79"/>
      <c r="GS590" s="79"/>
      <c r="GT590" s="79"/>
      <c r="GU590" s="79"/>
      <c r="GV590" s="79"/>
      <c r="GW590" s="79"/>
      <c r="GX590" s="79"/>
      <c r="GY590" s="79"/>
      <c r="GZ590" s="79"/>
      <c r="HA590" s="79"/>
      <c r="HB590" s="79"/>
      <c r="HC590" s="79"/>
      <c r="HD590" s="79"/>
      <c r="HE590" s="79"/>
      <c r="HF590" s="79"/>
      <c r="HG590" s="79"/>
      <c r="HH590" s="79"/>
      <c r="HI590" s="79"/>
      <c r="HJ590" s="79"/>
      <c r="HK590" s="79"/>
      <c r="HL590" s="79"/>
      <c r="HM590" s="79"/>
      <c r="HN590" s="79"/>
      <c r="HO590" s="79"/>
      <c r="HP590" s="79"/>
      <c r="HQ590" s="79"/>
      <c r="HR590" s="79"/>
      <c r="HS590" s="79"/>
      <c r="HT590" s="79"/>
      <c r="HU590" s="79"/>
      <c r="HV590" s="79"/>
      <c r="HW590" s="79"/>
      <c r="HX590" s="79"/>
      <c r="HY590" s="79"/>
      <c r="HZ590" s="79"/>
      <c r="IA590" s="79"/>
      <c r="IB590" s="79"/>
      <c r="IC590" s="79"/>
      <c r="ID590" s="79"/>
      <c r="IE590" s="79"/>
      <c r="IF590" s="79"/>
      <c r="IG590" s="79"/>
      <c r="IH590" s="79"/>
      <c r="II590" s="79"/>
      <c r="IJ590" s="79"/>
      <c r="IK590" s="79"/>
      <c r="IL590" s="79"/>
      <c r="IM590" s="79"/>
      <c r="IN590" s="79"/>
      <c r="IO590" s="79"/>
      <c r="IP590" s="79"/>
      <c r="IQ590" s="79"/>
      <c r="IR590" s="79"/>
      <c r="IS590" s="79"/>
      <c r="IT590" s="79"/>
      <c r="IU590" s="79"/>
      <c r="IV590" s="79"/>
      <c r="IW590" s="79"/>
      <c r="IX590" s="79"/>
      <c r="IY590" s="79"/>
      <c r="IZ590" s="79"/>
      <c r="JA590" s="79"/>
      <c r="JB590" s="79"/>
      <c r="JC590" s="79"/>
      <c r="JD590" s="79"/>
      <c r="JE590" s="79"/>
      <c r="JF590" s="79"/>
      <c r="JG590" s="79"/>
      <c r="JH590" s="79"/>
      <c r="JI590" s="79"/>
      <c r="JJ590" s="79"/>
      <c r="JK590" s="79"/>
      <c r="JL590" s="79"/>
      <c r="JM590" s="79"/>
      <c r="JN590" s="79"/>
      <c r="JO590" s="79"/>
      <c r="JP590" s="79"/>
      <c r="JQ590" s="79"/>
      <c r="JR590" s="79"/>
      <c r="JS590" s="79"/>
      <c r="JT590" s="79"/>
      <c r="JU590" s="79"/>
      <c r="JV590" s="79"/>
      <c r="JW590" s="79"/>
      <c r="JX590" s="79"/>
      <c r="JY590" s="79"/>
      <c r="JZ590" s="79"/>
      <c r="KA590" s="79"/>
      <c r="KB590" s="79"/>
      <c r="KC590" s="79"/>
      <c r="KD590" s="79"/>
      <c r="KE590" s="79"/>
      <c r="KF590" s="79"/>
      <c r="KG590" s="79"/>
      <c r="KH590" s="79"/>
      <c r="KI590" s="79"/>
      <c r="KJ590" s="79"/>
      <c r="KK590" s="79"/>
      <c r="KL590" s="79"/>
      <c r="KM590" s="79"/>
      <c r="KN590" s="79"/>
      <c r="KO590" s="79"/>
      <c r="KP590" s="79"/>
      <c r="KQ590" s="79"/>
      <c r="KR590" s="79"/>
      <c r="KS590" s="79"/>
      <c r="KT590" s="79"/>
      <c r="KU590" s="79"/>
      <c r="KV590" s="79"/>
      <c r="KW590" s="79"/>
      <c r="KX590" s="79"/>
      <c r="KY590" s="79"/>
      <c r="KZ590" s="79"/>
      <c r="LA590" s="79"/>
      <c r="LB590" s="79"/>
      <c r="LC590" s="79"/>
      <c r="LD590" s="79"/>
      <c r="LE590" s="79"/>
      <c r="LF590" s="79"/>
      <c r="LG590" s="79"/>
      <c r="LH590" s="79"/>
      <c r="LI590" s="79"/>
      <c r="LJ590" s="79"/>
      <c r="LK590" s="79"/>
      <c r="LL590" s="79"/>
      <c r="LM590" s="79"/>
      <c r="LN590" s="79"/>
      <c r="LO590" s="79"/>
      <c r="LP590" s="79"/>
      <c r="LQ590" s="79"/>
      <c r="LR590" s="79"/>
      <c r="LS590" s="79"/>
      <c r="LT590" s="79"/>
      <c r="LU590" s="79"/>
      <c r="LV590" s="79"/>
      <c r="LW590" s="79"/>
      <c r="LX590" s="79"/>
      <c r="LY590" s="79"/>
      <c r="LZ590" s="79"/>
      <c r="MA590" s="79"/>
      <c r="MB590" s="79"/>
      <c r="MC590" s="79"/>
      <c r="MD590" s="79"/>
      <c r="ME590" s="79"/>
      <c r="MF590" s="79"/>
      <c r="MG590" s="79"/>
      <c r="MH590" s="79"/>
      <c r="MI590" s="79"/>
      <c r="MJ590" s="79"/>
      <c r="MK590" s="79"/>
      <c r="ML590" s="79"/>
      <c r="MM590" s="79"/>
      <c r="MN590" s="79"/>
      <c r="MO590" s="79"/>
      <c r="MP590" s="79"/>
      <c r="MQ590" s="79"/>
      <c r="MR590" s="79"/>
      <c r="MS590" s="79"/>
      <c r="MT590" s="79"/>
      <c r="MU590" s="79"/>
      <c r="MV590" s="79"/>
      <c r="MW590" s="79"/>
      <c r="MX590" s="79"/>
      <c r="MY590" s="79"/>
      <c r="MZ590" s="79"/>
      <c r="NA590" s="79"/>
      <c r="NB590" s="79"/>
      <c r="NC590" s="79"/>
      <c r="ND590" s="79"/>
      <c r="NE590" s="79"/>
      <c r="NF590" s="79"/>
      <c r="NG590" s="79"/>
      <c r="NH590" s="79"/>
      <c r="NI590" s="79"/>
      <c r="NJ590" s="79"/>
      <c r="NK590" s="79"/>
      <c r="NL590" s="79"/>
      <c r="NM590" s="79"/>
      <c r="NN590" s="79"/>
      <c r="NO590" s="79"/>
      <c r="NP590" s="79"/>
      <c r="NQ590" s="79"/>
      <c r="NR590" s="79"/>
      <c r="NS590" s="79"/>
      <c r="NT590" s="79"/>
      <c r="NU590" s="79"/>
      <c r="NV590" s="79"/>
      <c r="NW590" s="79"/>
      <c r="NX590" s="79"/>
      <c r="NY590" s="79"/>
      <c r="NZ590" s="79"/>
      <c r="OA590" s="79"/>
      <c r="OB590" s="79"/>
      <c r="OC590" s="79"/>
      <c r="OD590" s="79"/>
      <c r="OE590" s="79"/>
      <c r="OF590" s="79"/>
      <c r="OG590" s="79"/>
      <c r="OH590" s="79"/>
      <c r="OI590" s="79"/>
      <c r="OJ590" s="79"/>
      <c r="OK590" s="79"/>
      <c r="OL590" s="79"/>
      <c r="OM590" s="79"/>
      <c r="ON590" s="79"/>
      <c r="OO590" s="79"/>
      <c r="OP590" s="79"/>
      <c r="OQ590" s="79"/>
      <c r="OR590" s="79"/>
      <c r="OS590" s="79"/>
      <c r="OT590" s="79"/>
      <c r="OU590" s="79"/>
      <c r="OV590" s="79"/>
      <c r="OW590" s="79"/>
      <c r="OX590" s="79"/>
      <c r="OY590" s="79"/>
      <c r="OZ590" s="79"/>
      <c r="PA590" s="79"/>
      <c r="PB590" s="79"/>
      <c r="PC590" s="79"/>
      <c r="PD590" s="79"/>
      <c r="PE590" s="79"/>
      <c r="PF590" s="79"/>
      <c r="PG590" s="79"/>
      <c r="PH590" s="79"/>
      <c r="PI590" s="79"/>
      <c r="PJ590" s="79"/>
      <c r="PK590" s="79"/>
      <c r="PL590" s="79"/>
      <c r="PM590" s="79"/>
      <c r="PN590" s="79"/>
      <c r="PO590" s="79"/>
      <c r="PP590" s="79"/>
      <c r="PQ590" s="79"/>
      <c r="PR590" s="79"/>
      <c r="PS590" s="79"/>
      <c r="PT590" s="79"/>
      <c r="PU590" s="79"/>
      <c r="PV590" s="79"/>
      <c r="PW590" s="79"/>
      <c r="PX590" s="79"/>
      <c r="PY590" s="79"/>
      <c r="PZ590" s="79"/>
      <c r="QA590" s="79"/>
      <c r="QB590" s="79"/>
      <c r="QC590" s="79"/>
      <c r="QD590" s="79"/>
      <c r="QE590" s="79"/>
      <c r="QF590" s="79"/>
      <c r="QG590" s="79"/>
      <c r="QH590" s="79"/>
      <c r="QI590" s="79"/>
      <c r="QJ590" s="79"/>
      <c r="QK590" s="79"/>
      <c r="QL590" s="79"/>
      <c r="QM590" s="79"/>
      <c r="QN590" s="79"/>
      <c r="QO590" s="79"/>
      <c r="QP590" s="79"/>
      <c r="QQ590" s="79"/>
      <c r="QR590" s="79"/>
      <c r="QS590" s="79"/>
      <c r="QT590" s="281"/>
    </row>
    <row r="591" spans="1:462" s="282" customFormat="1" ht="192" customHeight="1" x14ac:dyDescent="0.25">
      <c r="A591" s="922"/>
      <c r="B591" s="910"/>
      <c r="C591" s="914"/>
      <c r="D591" s="752">
        <v>16.600000000000001</v>
      </c>
      <c r="E591" s="182" t="s">
        <v>31</v>
      </c>
      <c r="F591" s="426" t="s">
        <v>296</v>
      </c>
      <c r="G591" s="93" t="s">
        <v>297</v>
      </c>
      <c r="H591" s="68" t="s">
        <v>298</v>
      </c>
      <c r="I591" s="68" t="s">
        <v>1587</v>
      </c>
      <c r="J591" s="88">
        <v>4</v>
      </c>
      <c r="K591" s="35" t="s">
        <v>299</v>
      </c>
      <c r="L591" s="424" t="s">
        <v>31</v>
      </c>
      <c r="M591" s="424"/>
      <c r="N591" s="68"/>
      <c r="O591" s="68"/>
      <c r="P591" s="68">
        <v>1</v>
      </c>
      <c r="Q591" s="68"/>
      <c r="R591" s="68"/>
      <c r="S591" s="68">
        <v>1</v>
      </c>
      <c r="T591" s="68"/>
      <c r="U591" s="68"/>
      <c r="V591" s="68">
        <v>1</v>
      </c>
      <c r="W591" s="68"/>
      <c r="X591" s="68"/>
      <c r="Y591" s="68">
        <v>1</v>
      </c>
      <c r="Z591" s="427" t="s">
        <v>552</v>
      </c>
      <c r="AA591" s="207" t="s">
        <v>42</v>
      </c>
      <c r="AB591" s="425" t="s">
        <v>458</v>
      </c>
      <c r="AC591" s="68" t="s">
        <v>570</v>
      </c>
      <c r="AD591" s="79"/>
      <c r="AE591" s="79"/>
      <c r="AF591" s="79"/>
      <c r="AG591" s="79"/>
      <c r="AH591" s="79"/>
      <c r="AI591" s="79"/>
      <c r="AJ591" s="79"/>
      <c r="AK591" s="79"/>
      <c r="AL591" s="79"/>
      <c r="AM591" s="79"/>
      <c r="AN591" s="79"/>
      <c r="AO591" s="79"/>
      <c r="AP591" s="79"/>
      <c r="AQ591" s="79"/>
      <c r="AR591" s="79"/>
      <c r="AS591" s="79"/>
      <c r="AT591" s="79"/>
      <c r="AU591" s="79"/>
      <c r="AV591" s="79"/>
      <c r="AW591" s="79"/>
      <c r="AX591" s="79"/>
      <c r="AY591" s="79"/>
      <c r="AZ591" s="79"/>
      <c r="BA591" s="79"/>
      <c r="BB591" s="79"/>
      <c r="BC591" s="79"/>
      <c r="BD591" s="79"/>
      <c r="BE591" s="79"/>
      <c r="BF591" s="79"/>
      <c r="BG591" s="79"/>
      <c r="BH591" s="79"/>
      <c r="BI591" s="79"/>
      <c r="BJ591" s="79"/>
      <c r="BK591" s="79"/>
      <c r="BL591" s="79"/>
      <c r="BM591" s="79"/>
      <c r="BN591" s="79"/>
      <c r="BO591" s="79"/>
      <c r="BP591" s="79"/>
      <c r="BQ591" s="79"/>
      <c r="BR591" s="79"/>
      <c r="BS591" s="79"/>
      <c r="BT591" s="79"/>
      <c r="BU591" s="79"/>
      <c r="BV591" s="79"/>
      <c r="BW591" s="79"/>
      <c r="BX591" s="79"/>
      <c r="BY591" s="79"/>
      <c r="BZ591" s="79"/>
      <c r="CA591" s="79"/>
      <c r="CB591" s="79"/>
      <c r="CC591" s="79"/>
      <c r="CD591" s="79"/>
      <c r="CE591" s="79"/>
      <c r="CF591" s="79"/>
      <c r="CG591" s="79"/>
      <c r="CH591" s="79"/>
      <c r="CI591" s="79"/>
      <c r="CJ591" s="79"/>
      <c r="CK591" s="79"/>
      <c r="CL591" s="79"/>
      <c r="CM591" s="79"/>
      <c r="CN591" s="79"/>
      <c r="CO591" s="79"/>
      <c r="CP591" s="79"/>
      <c r="CQ591" s="79"/>
      <c r="CR591" s="79"/>
      <c r="CS591" s="79"/>
      <c r="CT591" s="79"/>
      <c r="CU591" s="79"/>
      <c r="CV591" s="79"/>
      <c r="CW591" s="79"/>
      <c r="CX591" s="79"/>
      <c r="CY591" s="79"/>
      <c r="CZ591" s="79"/>
      <c r="DA591" s="79"/>
      <c r="DB591" s="79"/>
      <c r="DC591" s="79"/>
      <c r="DD591" s="79"/>
      <c r="DE591" s="79"/>
      <c r="DF591" s="79"/>
      <c r="DG591" s="79"/>
      <c r="DH591" s="79"/>
      <c r="DI591" s="79"/>
      <c r="DJ591" s="79"/>
      <c r="DK591" s="79"/>
      <c r="DL591" s="79"/>
      <c r="DM591" s="79"/>
      <c r="DN591" s="79"/>
      <c r="DO591" s="79"/>
      <c r="DP591" s="79"/>
      <c r="DQ591" s="79"/>
      <c r="DR591" s="79"/>
      <c r="DS591" s="79"/>
      <c r="DT591" s="79"/>
      <c r="DU591" s="79"/>
      <c r="DV591" s="79"/>
      <c r="DW591" s="79"/>
      <c r="DX591" s="79"/>
      <c r="DY591" s="79"/>
      <c r="DZ591" s="79"/>
      <c r="EA591" s="79"/>
      <c r="EB591" s="79"/>
      <c r="EC591" s="79"/>
      <c r="ED591" s="79"/>
      <c r="EE591" s="79"/>
      <c r="EF591" s="79"/>
      <c r="EG591" s="79"/>
      <c r="EH591" s="79"/>
      <c r="EI591" s="79"/>
      <c r="EJ591" s="79"/>
      <c r="EK591" s="79"/>
      <c r="EL591" s="79"/>
      <c r="EM591" s="79"/>
      <c r="EN591" s="79"/>
      <c r="EO591" s="79"/>
      <c r="EP591" s="79"/>
      <c r="EQ591" s="79"/>
      <c r="ER591" s="79"/>
      <c r="ES591" s="79"/>
      <c r="ET591" s="79"/>
      <c r="EU591" s="79"/>
      <c r="EV591" s="79"/>
      <c r="EW591" s="79"/>
      <c r="EX591" s="79"/>
      <c r="EY591" s="79"/>
      <c r="EZ591" s="79"/>
      <c r="FA591" s="79"/>
      <c r="FB591" s="79"/>
      <c r="FC591" s="79"/>
      <c r="FD591" s="79"/>
      <c r="FE591" s="79"/>
      <c r="FF591" s="79"/>
      <c r="FG591" s="79"/>
      <c r="FH591" s="79"/>
      <c r="FI591" s="79"/>
      <c r="FJ591" s="79"/>
      <c r="FK591" s="79"/>
      <c r="FL591" s="79"/>
      <c r="FM591" s="79"/>
      <c r="FN591" s="79"/>
      <c r="FO591" s="79"/>
      <c r="FP591" s="79"/>
      <c r="FQ591" s="79"/>
      <c r="FR591" s="79"/>
      <c r="FS591" s="79"/>
      <c r="FT591" s="79"/>
      <c r="FU591" s="79"/>
      <c r="FV591" s="79"/>
      <c r="FW591" s="79"/>
      <c r="FX591" s="79"/>
      <c r="FY591" s="79"/>
      <c r="FZ591" s="79"/>
      <c r="GA591" s="79"/>
      <c r="GB591" s="79"/>
      <c r="GC591" s="79"/>
      <c r="GD591" s="79"/>
      <c r="GE591" s="79"/>
      <c r="GF591" s="79"/>
      <c r="GG591" s="79"/>
      <c r="GH591" s="79"/>
      <c r="GI591" s="79"/>
      <c r="GJ591" s="79"/>
      <c r="GK591" s="79"/>
      <c r="GL591" s="79"/>
      <c r="GM591" s="79"/>
      <c r="GN591" s="79"/>
      <c r="GO591" s="79"/>
      <c r="GP591" s="79"/>
      <c r="GQ591" s="79"/>
      <c r="GR591" s="79"/>
      <c r="GS591" s="79"/>
      <c r="GT591" s="79"/>
      <c r="GU591" s="79"/>
      <c r="GV591" s="79"/>
      <c r="GW591" s="79"/>
      <c r="GX591" s="79"/>
      <c r="GY591" s="79"/>
      <c r="GZ591" s="79"/>
      <c r="HA591" s="79"/>
      <c r="HB591" s="79"/>
      <c r="HC591" s="79"/>
      <c r="HD591" s="79"/>
      <c r="HE591" s="79"/>
      <c r="HF591" s="79"/>
      <c r="HG591" s="79"/>
      <c r="HH591" s="79"/>
      <c r="HI591" s="79"/>
      <c r="HJ591" s="79"/>
      <c r="HK591" s="79"/>
      <c r="HL591" s="79"/>
      <c r="HM591" s="79"/>
      <c r="HN591" s="79"/>
      <c r="HO591" s="79"/>
      <c r="HP591" s="79"/>
      <c r="HQ591" s="79"/>
      <c r="HR591" s="79"/>
      <c r="HS591" s="79"/>
      <c r="HT591" s="79"/>
      <c r="HU591" s="79"/>
      <c r="HV591" s="79"/>
      <c r="HW591" s="79"/>
      <c r="HX591" s="79"/>
      <c r="HY591" s="79"/>
      <c r="HZ591" s="79"/>
      <c r="IA591" s="79"/>
      <c r="IB591" s="79"/>
      <c r="IC591" s="79"/>
      <c r="ID591" s="79"/>
      <c r="IE591" s="79"/>
      <c r="IF591" s="79"/>
      <c r="IG591" s="79"/>
      <c r="IH591" s="79"/>
      <c r="II591" s="79"/>
      <c r="IJ591" s="79"/>
      <c r="IK591" s="79"/>
      <c r="IL591" s="79"/>
      <c r="IM591" s="79"/>
      <c r="IN591" s="79"/>
      <c r="IO591" s="79"/>
      <c r="IP591" s="79"/>
      <c r="IQ591" s="79"/>
      <c r="IR591" s="79"/>
      <c r="IS591" s="79"/>
      <c r="IT591" s="79"/>
      <c r="IU591" s="79"/>
      <c r="IV591" s="79"/>
      <c r="IW591" s="79"/>
      <c r="IX591" s="79"/>
      <c r="IY591" s="79"/>
      <c r="IZ591" s="79"/>
      <c r="JA591" s="79"/>
      <c r="JB591" s="79"/>
      <c r="JC591" s="79"/>
      <c r="JD591" s="79"/>
      <c r="JE591" s="79"/>
      <c r="JF591" s="79"/>
      <c r="JG591" s="79"/>
      <c r="JH591" s="79"/>
      <c r="JI591" s="79"/>
      <c r="JJ591" s="79"/>
      <c r="JK591" s="79"/>
      <c r="JL591" s="79"/>
      <c r="JM591" s="79"/>
      <c r="JN591" s="79"/>
      <c r="JO591" s="79"/>
      <c r="JP591" s="79"/>
      <c r="JQ591" s="79"/>
      <c r="JR591" s="79"/>
      <c r="JS591" s="79"/>
      <c r="JT591" s="79"/>
      <c r="JU591" s="79"/>
      <c r="JV591" s="79"/>
      <c r="JW591" s="79"/>
      <c r="JX591" s="79"/>
      <c r="JY591" s="79"/>
      <c r="JZ591" s="79"/>
      <c r="KA591" s="79"/>
      <c r="KB591" s="79"/>
      <c r="KC591" s="79"/>
      <c r="KD591" s="79"/>
      <c r="KE591" s="79"/>
      <c r="KF591" s="79"/>
      <c r="KG591" s="79"/>
      <c r="KH591" s="79"/>
      <c r="KI591" s="79"/>
      <c r="KJ591" s="79"/>
      <c r="KK591" s="79"/>
      <c r="KL591" s="79"/>
      <c r="KM591" s="79"/>
      <c r="KN591" s="79"/>
      <c r="KO591" s="79"/>
      <c r="KP591" s="79"/>
      <c r="KQ591" s="79"/>
      <c r="KR591" s="79"/>
      <c r="KS591" s="79"/>
      <c r="KT591" s="79"/>
      <c r="KU591" s="79"/>
      <c r="KV591" s="79"/>
      <c r="KW591" s="79"/>
      <c r="KX591" s="79"/>
      <c r="KY591" s="79"/>
      <c r="KZ591" s="79"/>
      <c r="LA591" s="79"/>
      <c r="LB591" s="79"/>
      <c r="LC591" s="79"/>
      <c r="LD591" s="79"/>
      <c r="LE591" s="79"/>
      <c r="LF591" s="79"/>
      <c r="LG591" s="79"/>
      <c r="LH591" s="79"/>
      <c r="LI591" s="79"/>
      <c r="LJ591" s="79"/>
      <c r="LK591" s="79"/>
      <c r="LL591" s="79"/>
      <c r="LM591" s="79"/>
      <c r="LN591" s="79"/>
      <c r="LO591" s="79"/>
      <c r="LP591" s="79"/>
      <c r="LQ591" s="79"/>
      <c r="LR591" s="79"/>
      <c r="LS591" s="79"/>
      <c r="LT591" s="79"/>
      <c r="LU591" s="79"/>
      <c r="LV591" s="79"/>
      <c r="LW591" s="79"/>
      <c r="LX591" s="79"/>
      <c r="LY591" s="79"/>
      <c r="LZ591" s="79"/>
      <c r="MA591" s="79"/>
      <c r="MB591" s="79"/>
      <c r="MC591" s="79"/>
      <c r="MD591" s="79"/>
      <c r="ME591" s="79"/>
      <c r="MF591" s="79"/>
      <c r="MG591" s="79"/>
      <c r="MH591" s="79"/>
      <c r="MI591" s="79"/>
      <c r="MJ591" s="79"/>
      <c r="MK591" s="79"/>
      <c r="ML591" s="79"/>
      <c r="MM591" s="79"/>
      <c r="MN591" s="79"/>
      <c r="MO591" s="79"/>
      <c r="MP591" s="79"/>
      <c r="MQ591" s="79"/>
      <c r="MR591" s="79"/>
      <c r="MS591" s="79"/>
      <c r="MT591" s="79"/>
      <c r="MU591" s="79"/>
      <c r="MV591" s="79"/>
      <c r="MW591" s="79"/>
      <c r="MX591" s="79"/>
      <c r="MY591" s="79"/>
      <c r="MZ591" s="79"/>
      <c r="NA591" s="79"/>
      <c r="NB591" s="79"/>
      <c r="NC591" s="79"/>
      <c r="ND591" s="79"/>
      <c r="NE591" s="79"/>
      <c r="NF591" s="79"/>
      <c r="NG591" s="79"/>
      <c r="NH591" s="79"/>
      <c r="NI591" s="79"/>
      <c r="NJ591" s="79"/>
      <c r="NK591" s="79"/>
      <c r="NL591" s="79"/>
      <c r="NM591" s="79"/>
      <c r="NN591" s="79"/>
      <c r="NO591" s="79"/>
      <c r="NP591" s="79"/>
      <c r="NQ591" s="79"/>
      <c r="NR591" s="79"/>
      <c r="NS591" s="79"/>
      <c r="NT591" s="79"/>
      <c r="NU591" s="79"/>
      <c r="NV591" s="79"/>
      <c r="NW591" s="79"/>
      <c r="NX591" s="79"/>
      <c r="NY591" s="79"/>
      <c r="NZ591" s="79"/>
      <c r="OA591" s="79"/>
      <c r="OB591" s="79"/>
      <c r="OC591" s="79"/>
      <c r="OD591" s="79"/>
      <c r="OE591" s="79"/>
      <c r="OF591" s="79"/>
      <c r="OG591" s="79"/>
      <c r="OH591" s="79"/>
      <c r="OI591" s="79"/>
      <c r="OJ591" s="79"/>
      <c r="OK591" s="79"/>
      <c r="OL591" s="79"/>
      <c r="OM591" s="79"/>
      <c r="ON591" s="79"/>
      <c r="OO591" s="79"/>
      <c r="OP591" s="79"/>
      <c r="OQ591" s="79"/>
      <c r="OR591" s="79"/>
      <c r="OS591" s="79"/>
      <c r="OT591" s="79"/>
      <c r="OU591" s="79"/>
      <c r="OV591" s="79"/>
      <c r="OW591" s="79"/>
      <c r="OX591" s="79"/>
      <c r="OY591" s="79"/>
      <c r="OZ591" s="79"/>
      <c r="PA591" s="79"/>
      <c r="PB591" s="79"/>
      <c r="PC591" s="79"/>
      <c r="PD591" s="79"/>
      <c r="PE591" s="79"/>
      <c r="PF591" s="79"/>
      <c r="PG591" s="79"/>
      <c r="PH591" s="79"/>
      <c r="PI591" s="79"/>
      <c r="PJ591" s="79"/>
      <c r="PK591" s="79"/>
      <c r="PL591" s="79"/>
      <c r="PM591" s="79"/>
      <c r="PN591" s="79"/>
      <c r="PO591" s="79"/>
      <c r="PP591" s="79"/>
      <c r="PQ591" s="79"/>
      <c r="PR591" s="79"/>
      <c r="PS591" s="79"/>
      <c r="PT591" s="79"/>
      <c r="PU591" s="79"/>
      <c r="PV591" s="79"/>
      <c r="PW591" s="79"/>
      <c r="PX591" s="79"/>
      <c r="PY591" s="79"/>
      <c r="PZ591" s="79"/>
      <c r="QA591" s="79"/>
      <c r="QB591" s="79"/>
      <c r="QC591" s="79"/>
      <c r="QD591" s="79"/>
      <c r="QE591" s="79"/>
      <c r="QF591" s="79"/>
      <c r="QG591" s="79"/>
      <c r="QH591" s="79"/>
      <c r="QI591" s="79"/>
      <c r="QJ591" s="79"/>
      <c r="QK591" s="79"/>
      <c r="QL591" s="79"/>
      <c r="QM591" s="79"/>
      <c r="QN591" s="79"/>
      <c r="QO591" s="79"/>
      <c r="QP591" s="79"/>
      <c r="QQ591" s="79"/>
      <c r="QR591" s="79"/>
      <c r="QS591" s="79"/>
      <c r="QT591" s="281"/>
    </row>
    <row r="592" spans="1:462" s="282" customFormat="1" ht="192" customHeight="1" thickBot="1" x14ac:dyDescent="0.3">
      <c r="A592" s="922"/>
      <c r="B592" s="910"/>
      <c r="C592" s="914"/>
      <c r="D592" s="753"/>
      <c r="E592" s="182" t="s">
        <v>31</v>
      </c>
      <c r="F592" s="428" t="s">
        <v>444</v>
      </c>
      <c r="G592" s="87" t="s">
        <v>303</v>
      </c>
      <c r="H592" s="182" t="s">
        <v>304</v>
      </c>
      <c r="I592" s="182" t="s">
        <v>1586</v>
      </c>
      <c r="J592" s="221">
        <v>1</v>
      </c>
      <c r="K592" s="86" t="s">
        <v>306</v>
      </c>
      <c r="L592" s="424" t="s">
        <v>31</v>
      </c>
      <c r="M592" s="424"/>
      <c r="N592" s="424">
        <v>1</v>
      </c>
      <c r="O592" s="424"/>
      <c r="P592" s="424"/>
      <c r="Q592" s="424"/>
      <c r="R592" s="424"/>
      <c r="S592" s="424"/>
      <c r="T592" s="424"/>
      <c r="U592" s="424"/>
      <c r="V592" s="424"/>
      <c r="W592" s="424"/>
      <c r="X592" s="424"/>
      <c r="Y592" s="424"/>
      <c r="Z592" s="87" t="s">
        <v>572</v>
      </c>
      <c r="AA592" s="424" t="s">
        <v>564</v>
      </c>
      <c r="AB592" s="429" t="s">
        <v>458</v>
      </c>
      <c r="AC592" s="182" t="s">
        <v>573</v>
      </c>
      <c r="AD592" s="79"/>
      <c r="AE592" s="79"/>
      <c r="AF592" s="79"/>
      <c r="AG592" s="79"/>
      <c r="AH592" s="79"/>
      <c r="AI592" s="79"/>
      <c r="AJ592" s="79"/>
      <c r="AK592" s="79"/>
      <c r="AL592" s="79"/>
      <c r="AM592" s="79"/>
      <c r="AN592" s="79"/>
      <c r="AO592" s="79"/>
      <c r="AP592" s="79"/>
      <c r="AQ592" s="79"/>
      <c r="AR592" s="79"/>
      <c r="AS592" s="79"/>
      <c r="AT592" s="79"/>
      <c r="AU592" s="79"/>
      <c r="AV592" s="79"/>
      <c r="AW592" s="79"/>
      <c r="AX592" s="79"/>
      <c r="AY592" s="79"/>
      <c r="AZ592" s="79"/>
      <c r="BA592" s="79"/>
      <c r="BB592" s="79"/>
      <c r="BC592" s="79"/>
      <c r="BD592" s="79"/>
      <c r="BE592" s="79"/>
      <c r="BF592" s="79"/>
      <c r="BG592" s="79"/>
      <c r="BH592" s="79"/>
      <c r="BI592" s="79"/>
      <c r="BJ592" s="79"/>
      <c r="BK592" s="79"/>
      <c r="BL592" s="79"/>
      <c r="BM592" s="79"/>
      <c r="BN592" s="79"/>
      <c r="BO592" s="79"/>
      <c r="BP592" s="79"/>
      <c r="BQ592" s="79"/>
      <c r="BR592" s="79"/>
      <c r="BS592" s="79"/>
      <c r="BT592" s="79"/>
      <c r="BU592" s="79"/>
      <c r="BV592" s="79"/>
      <c r="BW592" s="79"/>
      <c r="BX592" s="79"/>
      <c r="BY592" s="79"/>
      <c r="BZ592" s="79"/>
      <c r="CA592" s="79"/>
      <c r="CB592" s="79"/>
      <c r="CC592" s="79"/>
      <c r="CD592" s="79"/>
      <c r="CE592" s="79"/>
      <c r="CF592" s="79"/>
      <c r="CG592" s="79"/>
      <c r="CH592" s="79"/>
      <c r="CI592" s="79"/>
      <c r="CJ592" s="79"/>
      <c r="CK592" s="79"/>
      <c r="CL592" s="79"/>
      <c r="CM592" s="79"/>
      <c r="CN592" s="79"/>
      <c r="CO592" s="79"/>
      <c r="CP592" s="79"/>
      <c r="CQ592" s="79"/>
      <c r="CR592" s="79"/>
      <c r="CS592" s="79"/>
      <c r="CT592" s="79"/>
      <c r="CU592" s="79"/>
      <c r="CV592" s="79"/>
      <c r="CW592" s="79"/>
      <c r="CX592" s="79"/>
      <c r="CY592" s="79"/>
      <c r="CZ592" s="79"/>
      <c r="DA592" s="79"/>
      <c r="DB592" s="79"/>
      <c r="DC592" s="79"/>
      <c r="DD592" s="79"/>
      <c r="DE592" s="79"/>
      <c r="DF592" s="79"/>
      <c r="DG592" s="79"/>
      <c r="DH592" s="79"/>
      <c r="DI592" s="79"/>
      <c r="DJ592" s="79"/>
      <c r="DK592" s="79"/>
      <c r="DL592" s="79"/>
      <c r="DM592" s="79"/>
      <c r="DN592" s="79"/>
      <c r="DO592" s="79"/>
      <c r="DP592" s="79"/>
      <c r="DQ592" s="79"/>
      <c r="DR592" s="79"/>
      <c r="DS592" s="79"/>
      <c r="DT592" s="79"/>
      <c r="DU592" s="79"/>
      <c r="DV592" s="79"/>
      <c r="DW592" s="79"/>
      <c r="DX592" s="79"/>
      <c r="DY592" s="79"/>
      <c r="DZ592" s="79"/>
      <c r="EA592" s="79"/>
      <c r="EB592" s="79"/>
      <c r="EC592" s="79"/>
      <c r="ED592" s="79"/>
      <c r="EE592" s="79"/>
      <c r="EF592" s="79"/>
      <c r="EG592" s="79"/>
      <c r="EH592" s="79"/>
      <c r="EI592" s="79"/>
      <c r="EJ592" s="79"/>
      <c r="EK592" s="79"/>
      <c r="EL592" s="79"/>
      <c r="EM592" s="79"/>
      <c r="EN592" s="79"/>
      <c r="EO592" s="79"/>
      <c r="EP592" s="79"/>
      <c r="EQ592" s="79"/>
      <c r="ER592" s="79"/>
      <c r="ES592" s="79"/>
      <c r="ET592" s="79"/>
      <c r="EU592" s="79"/>
      <c r="EV592" s="79"/>
      <c r="EW592" s="79"/>
      <c r="EX592" s="79"/>
      <c r="EY592" s="79"/>
      <c r="EZ592" s="79"/>
      <c r="FA592" s="79"/>
      <c r="FB592" s="79"/>
      <c r="FC592" s="79"/>
      <c r="FD592" s="79"/>
      <c r="FE592" s="79"/>
      <c r="FF592" s="79"/>
      <c r="FG592" s="79"/>
      <c r="FH592" s="79"/>
      <c r="FI592" s="79"/>
      <c r="FJ592" s="79"/>
      <c r="FK592" s="79"/>
      <c r="FL592" s="79"/>
      <c r="FM592" s="79"/>
      <c r="FN592" s="79"/>
      <c r="FO592" s="79"/>
      <c r="FP592" s="79"/>
      <c r="FQ592" s="79"/>
      <c r="FR592" s="79"/>
      <c r="FS592" s="79"/>
      <c r="FT592" s="79"/>
      <c r="FU592" s="79"/>
      <c r="FV592" s="79"/>
      <c r="FW592" s="79"/>
      <c r="FX592" s="79"/>
      <c r="FY592" s="79"/>
      <c r="FZ592" s="79"/>
      <c r="GA592" s="79"/>
      <c r="GB592" s="79"/>
      <c r="GC592" s="79"/>
      <c r="GD592" s="79"/>
      <c r="GE592" s="79"/>
      <c r="GF592" s="79"/>
      <c r="GG592" s="79"/>
      <c r="GH592" s="79"/>
      <c r="GI592" s="79"/>
      <c r="GJ592" s="79"/>
      <c r="GK592" s="79"/>
      <c r="GL592" s="79"/>
      <c r="GM592" s="79"/>
      <c r="GN592" s="79"/>
      <c r="GO592" s="79"/>
      <c r="GP592" s="79"/>
      <c r="GQ592" s="79"/>
      <c r="GR592" s="79"/>
      <c r="GS592" s="79"/>
      <c r="GT592" s="79"/>
      <c r="GU592" s="79"/>
      <c r="GV592" s="79"/>
      <c r="GW592" s="79"/>
      <c r="GX592" s="79"/>
      <c r="GY592" s="79"/>
      <c r="GZ592" s="79"/>
      <c r="HA592" s="79"/>
      <c r="HB592" s="79"/>
      <c r="HC592" s="79"/>
      <c r="HD592" s="79"/>
      <c r="HE592" s="79"/>
      <c r="HF592" s="79"/>
      <c r="HG592" s="79"/>
      <c r="HH592" s="79"/>
      <c r="HI592" s="79"/>
      <c r="HJ592" s="79"/>
      <c r="HK592" s="79"/>
      <c r="HL592" s="79"/>
      <c r="HM592" s="79"/>
      <c r="HN592" s="79"/>
      <c r="HO592" s="79"/>
      <c r="HP592" s="79"/>
      <c r="HQ592" s="79"/>
      <c r="HR592" s="79"/>
      <c r="HS592" s="79"/>
      <c r="HT592" s="79"/>
      <c r="HU592" s="79"/>
      <c r="HV592" s="79"/>
      <c r="HW592" s="79"/>
      <c r="HX592" s="79"/>
      <c r="HY592" s="79"/>
      <c r="HZ592" s="79"/>
      <c r="IA592" s="79"/>
      <c r="IB592" s="79"/>
      <c r="IC592" s="79"/>
      <c r="ID592" s="79"/>
      <c r="IE592" s="79"/>
      <c r="IF592" s="79"/>
      <c r="IG592" s="79"/>
      <c r="IH592" s="79"/>
      <c r="II592" s="79"/>
      <c r="IJ592" s="79"/>
      <c r="IK592" s="79"/>
      <c r="IL592" s="79"/>
      <c r="IM592" s="79"/>
      <c r="IN592" s="79"/>
      <c r="IO592" s="79"/>
      <c r="IP592" s="79"/>
      <c r="IQ592" s="79"/>
      <c r="IR592" s="79"/>
      <c r="IS592" s="79"/>
      <c r="IT592" s="79"/>
      <c r="IU592" s="79"/>
      <c r="IV592" s="79"/>
      <c r="IW592" s="79"/>
      <c r="IX592" s="79"/>
      <c r="IY592" s="79"/>
      <c r="IZ592" s="79"/>
      <c r="JA592" s="79"/>
      <c r="JB592" s="79"/>
      <c r="JC592" s="79"/>
      <c r="JD592" s="79"/>
      <c r="JE592" s="79"/>
      <c r="JF592" s="79"/>
      <c r="JG592" s="79"/>
      <c r="JH592" s="79"/>
      <c r="JI592" s="79"/>
      <c r="JJ592" s="79"/>
      <c r="JK592" s="79"/>
      <c r="JL592" s="79"/>
      <c r="JM592" s="79"/>
      <c r="JN592" s="79"/>
      <c r="JO592" s="79"/>
      <c r="JP592" s="79"/>
      <c r="JQ592" s="79"/>
      <c r="JR592" s="79"/>
      <c r="JS592" s="79"/>
      <c r="JT592" s="79"/>
      <c r="JU592" s="79"/>
      <c r="JV592" s="79"/>
      <c r="JW592" s="79"/>
      <c r="JX592" s="79"/>
      <c r="JY592" s="79"/>
      <c r="JZ592" s="79"/>
      <c r="KA592" s="79"/>
      <c r="KB592" s="79"/>
      <c r="KC592" s="79"/>
      <c r="KD592" s="79"/>
      <c r="KE592" s="79"/>
      <c r="KF592" s="79"/>
      <c r="KG592" s="79"/>
      <c r="KH592" s="79"/>
      <c r="KI592" s="79"/>
      <c r="KJ592" s="79"/>
      <c r="KK592" s="79"/>
      <c r="KL592" s="79"/>
      <c r="KM592" s="79"/>
      <c r="KN592" s="79"/>
      <c r="KO592" s="79"/>
      <c r="KP592" s="79"/>
      <c r="KQ592" s="79"/>
      <c r="KR592" s="79"/>
      <c r="KS592" s="79"/>
      <c r="KT592" s="79"/>
      <c r="KU592" s="79"/>
      <c r="KV592" s="79"/>
      <c r="KW592" s="79"/>
      <c r="KX592" s="79"/>
      <c r="KY592" s="79"/>
      <c r="KZ592" s="79"/>
      <c r="LA592" s="79"/>
      <c r="LB592" s="79"/>
      <c r="LC592" s="79"/>
      <c r="LD592" s="79"/>
      <c r="LE592" s="79"/>
      <c r="LF592" s="79"/>
      <c r="LG592" s="79"/>
      <c r="LH592" s="79"/>
      <c r="LI592" s="79"/>
      <c r="LJ592" s="79"/>
      <c r="LK592" s="79"/>
      <c r="LL592" s="79"/>
      <c r="LM592" s="79"/>
      <c r="LN592" s="79"/>
      <c r="LO592" s="79"/>
      <c r="LP592" s="79"/>
      <c r="LQ592" s="79"/>
      <c r="LR592" s="79"/>
      <c r="LS592" s="79"/>
      <c r="LT592" s="79"/>
      <c r="LU592" s="79"/>
      <c r="LV592" s="79"/>
      <c r="LW592" s="79"/>
      <c r="LX592" s="79"/>
      <c r="LY592" s="79"/>
      <c r="LZ592" s="79"/>
      <c r="MA592" s="79"/>
      <c r="MB592" s="79"/>
      <c r="MC592" s="79"/>
      <c r="MD592" s="79"/>
      <c r="ME592" s="79"/>
      <c r="MF592" s="79"/>
      <c r="MG592" s="79"/>
      <c r="MH592" s="79"/>
      <c r="MI592" s="79"/>
      <c r="MJ592" s="79"/>
      <c r="MK592" s="79"/>
      <c r="ML592" s="79"/>
      <c r="MM592" s="79"/>
      <c r="MN592" s="79"/>
      <c r="MO592" s="79"/>
      <c r="MP592" s="79"/>
      <c r="MQ592" s="79"/>
      <c r="MR592" s="79"/>
      <c r="MS592" s="79"/>
      <c r="MT592" s="79"/>
      <c r="MU592" s="79"/>
      <c r="MV592" s="79"/>
      <c r="MW592" s="79"/>
      <c r="MX592" s="79"/>
      <c r="MY592" s="79"/>
      <c r="MZ592" s="79"/>
      <c r="NA592" s="79"/>
      <c r="NB592" s="79"/>
      <c r="NC592" s="79"/>
      <c r="ND592" s="79"/>
      <c r="NE592" s="79"/>
      <c r="NF592" s="79"/>
      <c r="NG592" s="79"/>
      <c r="NH592" s="79"/>
      <c r="NI592" s="79"/>
      <c r="NJ592" s="79"/>
      <c r="NK592" s="79"/>
      <c r="NL592" s="79"/>
      <c r="NM592" s="79"/>
      <c r="NN592" s="79"/>
      <c r="NO592" s="79"/>
      <c r="NP592" s="79"/>
      <c r="NQ592" s="79"/>
      <c r="NR592" s="79"/>
      <c r="NS592" s="79"/>
      <c r="NT592" s="79"/>
      <c r="NU592" s="79"/>
      <c r="NV592" s="79"/>
      <c r="NW592" s="79"/>
      <c r="NX592" s="79"/>
      <c r="NY592" s="79"/>
      <c r="NZ592" s="79"/>
      <c r="OA592" s="79"/>
      <c r="OB592" s="79"/>
      <c r="OC592" s="79"/>
      <c r="OD592" s="79"/>
      <c r="OE592" s="79"/>
      <c r="OF592" s="79"/>
      <c r="OG592" s="79"/>
      <c r="OH592" s="79"/>
      <c r="OI592" s="79"/>
      <c r="OJ592" s="79"/>
      <c r="OK592" s="79"/>
      <c r="OL592" s="79"/>
      <c r="OM592" s="79"/>
      <c r="ON592" s="79"/>
      <c r="OO592" s="79"/>
      <c r="OP592" s="79"/>
      <c r="OQ592" s="79"/>
      <c r="OR592" s="79"/>
      <c r="OS592" s="79"/>
      <c r="OT592" s="79"/>
      <c r="OU592" s="79"/>
      <c r="OV592" s="79"/>
      <c r="OW592" s="79"/>
      <c r="OX592" s="79"/>
      <c r="OY592" s="79"/>
      <c r="OZ592" s="79"/>
      <c r="PA592" s="79"/>
      <c r="PB592" s="79"/>
      <c r="PC592" s="79"/>
      <c r="PD592" s="79"/>
      <c r="PE592" s="79"/>
      <c r="PF592" s="79"/>
      <c r="PG592" s="79"/>
      <c r="PH592" s="79"/>
      <c r="PI592" s="79"/>
      <c r="PJ592" s="79"/>
      <c r="PK592" s="79"/>
      <c r="PL592" s="79"/>
      <c r="PM592" s="79"/>
      <c r="PN592" s="79"/>
      <c r="PO592" s="79"/>
      <c r="PP592" s="79"/>
      <c r="PQ592" s="79"/>
      <c r="PR592" s="79"/>
      <c r="PS592" s="79"/>
      <c r="PT592" s="79"/>
      <c r="PU592" s="79"/>
      <c r="PV592" s="79"/>
      <c r="PW592" s="79"/>
      <c r="PX592" s="79"/>
      <c r="PY592" s="79"/>
      <c r="PZ592" s="79"/>
      <c r="QA592" s="79"/>
      <c r="QB592" s="79"/>
      <c r="QC592" s="79"/>
      <c r="QD592" s="79"/>
      <c r="QE592" s="79"/>
      <c r="QF592" s="79"/>
      <c r="QG592" s="79"/>
      <c r="QH592" s="79"/>
      <c r="QI592" s="79"/>
      <c r="QJ592" s="79"/>
      <c r="QK592" s="79"/>
      <c r="QL592" s="79"/>
      <c r="QM592" s="79"/>
      <c r="QN592" s="79"/>
      <c r="QO592" s="79"/>
      <c r="QP592" s="79"/>
      <c r="QQ592" s="79"/>
      <c r="QR592" s="79"/>
      <c r="QS592" s="79"/>
      <c r="QT592" s="281"/>
    </row>
    <row r="593" spans="1:462" s="282" customFormat="1" ht="46.5" customHeight="1" thickBot="1" x14ac:dyDescent="0.3">
      <c r="A593" s="430"/>
      <c r="B593" s="431"/>
      <c r="C593" s="431"/>
      <c r="D593" s="431"/>
      <c r="E593" s="431"/>
      <c r="F593" s="431"/>
      <c r="G593" s="431"/>
      <c r="H593" s="431"/>
      <c r="I593" s="431"/>
      <c r="J593" s="431"/>
      <c r="K593" s="431"/>
      <c r="L593" s="431"/>
      <c r="M593" s="432">
        <f>SUM(M559:M592)</f>
        <v>52463333.399999999</v>
      </c>
      <c r="N593" s="431"/>
      <c r="O593" s="431"/>
      <c r="P593" s="431"/>
      <c r="Q593" s="431"/>
      <c r="R593" s="431"/>
      <c r="S593" s="431"/>
      <c r="T593" s="431"/>
      <c r="U593" s="431"/>
      <c r="V593" s="431"/>
      <c r="W593" s="431"/>
      <c r="X593" s="431"/>
      <c r="Y593" s="431"/>
      <c r="Z593" s="431"/>
      <c r="AA593" s="431"/>
      <c r="AB593" s="431"/>
      <c r="AC593" s="433"/>
      <c r="AD593" s="79"/>
      <c r="AE593" s="79"/>
      <c r="AF593" s="79"/>
      <c r="AG593" s="79"/>
      <c r="AH593" s="79"/>
      <c r="AI593" s="79"/>
      <c r="AJ593" s="79"/>
      <c r="AK593" s="79"/>
      <c r="AL593" s="79"/>
      <c r="AM593" s="79"/>
      <c r="AN593" s="79"/>
      <c r="AO593" s="79"/>
      <c r="AP593" s="79"/>
      <c r="AQ593" s="79"/>
      <c r="AR593" s="79"/>
      <c r="AS593" s="79"/>
      <c r="AT593" s="79"/>
      <c r="AU593" s="79"/>
      <c r="AV593" s="79"/>
      <c r="AW593" s="79"/>
      <c r="AX593" s="79"/>
      <c r="AY593" s="79"/>
      <c r="AZ593" s="79"/>
      <c r="BA593" s="79"/>
      <c r="BB593" s="79"/>
      <c r="BC593" s="79"/>
      <c r="BD593" s="79"/>
      <c r="BE593" s="79"/>
      <c r="BF593" s="79"/>
      <c r="BG593" s="79"/>
      <c r="BH593" s="79"/>
      <c r="BI593" s="79"/>
      <c r="BJ593" s="79"/>
      <c r="BK593" s="79"/>
      <c r="BL593" s="79"/>
      <c r="BM593" s="79"/>
      <c r="BN593" s="79"/>
      <c r="BO593" s="79"/>
      <c r="BP593" s="79"/>
      <c r="BQ593" s="79"/>
      <c r="BR593" s="79"/>
      <c r="BS593" s="79"/>
      <c r="BT593" s="79"/>
      <c r="BU593" s="79"/>
      <c r="BV593" s="79"/>
      <c r="BW593" s="79"/>
      <c r="BX593" s="79"/>
      <c r="BY593" s="79"/>
      <c r="BZ593" s="79"/>
      <c r="CA593" s="79"/>
      <c r="CB593" s="79"/>
      <c r="CC593" s="79"/>
      <c r="CD593" s="79"/>
      <c r="CE593" s="79"/>
      <c r="CF593" s="79"/>
      <c r="CG593" s="79"/>
      <c r="CH593" s="79"/>
      <c r="CI593" s="79"/>
      <c r="CJ593" s="79"/>
      <c r="CK593" s="79"/>
      <c r="CL593" s="79"/>
      <c r="CM593" s="79"/>
      <c r="CN593" s="79"/>
      <c r="CO593" s="79"/>
      <c r="CP593" s="79"/>
      <c r="CQ593" s="79"/>
      <c r="CR593" s="79"/>
      <c r="CS593" s="79"/>
      <c r="CT593" s="79"/>
      <c r="CU593" s="79"/>
      <c r="CV593" s="79"/>
      <c r="CW593" s="79"/>
      <c r="CX593" s="79"/>
      <c r="CY593" s="79"/>
      <c r="CZ593" s="79"/>
      <c r="DA593" s="79"/>
      <c r="DB593" s="79"/>
      <c r="DC593" s="79"/>
      <c r="DD593" s="79"/>
      <c r="DE593" s="79"/>
      <c r="DF593" s="79"/>
      <c r="DG593" s="79"/>
      <c r="DH593" s="79"/>
      <c r="DI593" s="79"/>
      <c r="DJ593" s="79"/>
      <c r="DK593" s="79"/>
      <c r="DL593" s="79"/>
      <c r="DM593" s="79"/>
      <c r="DN593" s="79"/>
      <c r="DO593" s="79"/>
      <c r="DP593" s="79"/>
      <c r="DQ593" s="79"/>
      <c r="DR593" s="79"/>
      <c r="DS593" s="79"/>
      <c r="DT593" s="79"/>
      <c r="DU593" s="79"/>
      <c r="DV593" s="79"/>
      <c r="DW593" s="79"/>
      <c r="DX593" s="79"/>
      <c r="DY593" s="79"/>
      <c r="DZ593" s="79"/>
      <c r="EA593" s="79"/>
      <c r="EB593" s="79"/>
      <c r="EC593" s="79"/>
      <c r="ED593" s="79"/>
      <c r="EE593" s="79"/>
      <c r="EF593" s="79"/>
      <c r="EG593" s="79"/>
      <c r="EH593" s="79"/>
      <c r="EI593" s="79"/>
      <c r="EJ593" s="79"/>
      <c r="EK593" s="79"/>
      <c r="EL593" s="79"/>
      <c r="EM593" s="79"/>
      <c r="EN593" s="79"/>
      <c r="EO593" s="79"/>
      <c r="EP593" s="79"/>
      <c r="EQ593" s="79"/>
      <c r="ER593" s="79"/>
      <c r="ES593" s="79"/>
      <c r="ET593" s="79"/>
      <c r="EU593" s="79"/>
      <c r="EV593" s="79"/>
      <c r="EW593" s="79"/>
      <c r="EX593" s="79"/>
      <c r="EY593" s="79"/>
      <c r="EZ593" s="79"/>
      <c r="FA593" s="79"/>
      <c r="FB593" s="79"/>
      <c r="FC593" s="79"/>
      <c r="FD593" s="79"/>
      <c r="FE593" s="79"/>
      <c r="FF593" s="79"/>
      <c r="FG593" s="79"/>
      <c r="FH593" s="79"/>
      <c r="FI593" s="79"/>
      <c r="FJ593" s="79"/>
      <c r="FK593" s="79"/>
      <c r="FL593" s="79"/>
      <c r="FM593" s="79"/>
      <c r="FN593" s="79"/>
      <c r="FO593" s="79"/>
      <c r="FP593" s="79"/>
      <c r="FQ593" s="79"/>
      <c r="FR593" s="79"/>
      <c r="FS593" s="79"/>
      <c r="FT593" s="79"/>
      <c r="FU593" s="79"/>
      <c r="FV593" s="79"/>
      <c r="FW593" s="79"/>
      <c r="FX593" s="79"/>
      <c r="FY593" s="79"/>
      <c r="FZ593" s="79"/>
      <c r="GA593" s="79"/>
      <c r="GB593" s="79"/>
      <c r="GC593" s="79"/>
      <c r="GD593" s="79"/>
      <c r="GE593" s="79"/>
      <c r="GF593" s="79"/>
      <c r="GG593" s="79"/>
      <c r="GH593" s="79"/>
      <c r="GI593" s="79"/>
      <c r="GJ593" s="79"/>
      <c r="GK593" s="79"/>
      <c r="GL593" s="79"/>
      <c r="GM593" s="79"/>
      <c r="GN593" s="79"/>
      <c r="GO593" s="79"/>
      <c r="GP593" s="79"/>
      <c r="GQ593" s="79"/>
      <c r="GR593" s="79"/>
      <c r="GS593" s="79"/>
      <c r="GT593" s="79"/>
      <c r="GU593" s="79"/>
      <c r="GV593" s="79"/>
      <c r="GW593" s="79"/>
      <c r="GX593" s="79"/>
      <c r="GY593" s="79"/>
      <c r="GZ593" s="79"/>
      <c r="HA593" s="79"/>
      <c r="HB593" s="79"/>
      <c r="HC593" s="79"/>
      <c r="HD593" s="79"/>
      <c r="HE593" s="79"/>
      <c r="HF593" s="79"/>
      <c r="HG593" s="79"/>
      <c r="HH593" s="79"/>
      <c r="HI593" s="79"/>
      <c r="HJ593" s="79"/>
      <c r="HK593" s="79"/>
      <c r="HL593" s="79"/>
      <c r="HM593" s="79"/>
      <c r="HN593" s="79"/>
      <c r="HO593" s="79"/>
      <c r="HP593" s="79"/>
      <c r="HQ593" s="79"/>
      <c r="HR593" s="79"/>
      <c r="HS593" s="79"/>
      <c r="HT593" s="79"/>
      <c r="HU593" s="79"/>
      <c r="HV593" s="79"/>
      <c r="HW593" s="79"/>
      <c r="HX593" s="79"/>
      <c r="HY593" s="79"/>
      <c r="HZ593" s="79"/>
      <c r="IA593" s="79"/>
      <c r="IB593" s="79"/>
      <c r="IC593" s="79"/>
      <c r="ID593" s="79"/>
      <c r="IE593" s="79"/>
      <c r="IF593" s="79"/>
      <c r="IG593" s="79"/>
      <c r="IH593" s="79"/>
      <c r="II593" s="79"/>
      <c r="IJ593" s="79"/>
      <c r="IK593" s="79"/>
      <c r="IL593" s="79"/>
      <c r="IM593" s="79"/>
      <c r="IN593" s="79"/>
      <c r="IO593" s="79"/>
      <c r="IP593" s="79"/>
      <c r="IQ593" s="79"/>
      <c r="IR593" s="79"/>
      <c r="IS593" s="79"/>
      <c r="IT593" s="79"/>
      <c r="IU593" s="79"/>
      <c r="IV593" s="79"/>
      <c r="IW593" s="79"/>
      <c r="IX593" s="79"/>
      <c r="IY593" s="79"/>
      <c r="IZ593" s="79"/>
      <c r="JA593" s="79"/>
      <c r="JB593" s="79"/>
      <c r="JC593" s="79"/>
      <c r="JD593" s="79"/>
      <c r="JE593" s="79"/>
      <c r="JF593" s="79"/>
      <c r="JG593" s="79"/>
      <c r="JH593" s="79"/>
      <c r="JI593" s="79"/>
      <c r="JJ593" s="79"/>
      <c r="JK593" s="79"/>
      <c r="JL593" s="79"/>
      <c r="JM593" s="79"/>
      <c r="JN593" s="79"/>
      <c r="JO593" s="79"/>
      <c r="JP593" s="79"/>
      <c r="JQ593" s="79"/>
      <c r="JR593" s="79"/>
      <c r="JS593" s="79"/>
      <c r="JT593" s="79"/>
      <c r="JU593" s="79"/>
      <c r="JV593" s="79"/>
      <c r="JW593" s="79"/>
      <c r="JX593" s="79"/>
      <c r="JY593" s="79"/>
      <c r="JZ593" s="79"/>
      <c r="KA593" s="79"/>
      <c r="KB593" s="79"/>
      <c r="KC593" s="79"/>
      <c r="KD593" s="79"/>
      <c r="KE593" s="79"/>
      <c r="KF593" s="79"/>
      <c r="KG593" s="79"/>
      <c r="KH593" s="79"/>
      <c r="KI593" s="79"/>
      <c r="KJ593" s="79"/>
      <c r="KK593" s="79"/>
      <c r="KL593" s="79"/>
      <c r="KM593" s="79"/>
      <c r="KN593" s="79"/>
      <c r="KO593" s="79"/>
      <c r="KP593" s="79"/>
      <c r="KQ593" s="79"/>
      <c r="KR593" s="79"/>
      <c r="KS593" s="79"/>
      <c r="KT593" s="79"/>
      <c r="KU593" s="79"/>
      <c r="KV593" s="79"/>
      <c r="KW593" s="79"/>
      <c r="KX593" s="79"/>
      <c r="KY593" s="79"/>
      <c r="KZ593" s="79"/>
      <c r="LA593" s="79"/>
      <c r="LB593" s="79"/>
      <c r="LC593" s="79"/>
      <c r="LD593" s="79"/>
      <c r="LE593" s="79"/>
      <c r="LF593" s="79"/>
      <c r="LG593" s="79"/>
      <c r="LH593" s="79"/>
      <c r="LI593" s="79"/>
      <c r="LJ593" s="79"/>
      <c r="LK593" s="79"/>
      <c r="LL593" s="79"/>
      <c r="LM593" s="79"/>
      <c r="LN593" s="79"/>
      <c r="LO593" s="79"/>
      <c r="LP593" s="79"/>
      <c r="LQ593" s="79"/>
      <c r="LR593" s="79"/>
      <c r="LS593" s="79"/>
      <c r="LT593" s="79"/>
      <c r="LU593" s="79"/>
      <c r="LV593" s="79"/>
      <c r="LW593" s="79"/>
      <c r="LX593" s="79"/>
      <c r="LY593" s="79"/>
      <c r="LZ593" s="79"/>
      <c r="MA593" s="79"/>
      <c r="MB593" s="79"/>
      <c r="MC593" s="79"/>
      <c r="MD593" s="79"/>
      <c r="ME593" s="79"/>
      <c r="MF593" s="79"/>
      <c r="MG593" s="79"/>
      <c r="MH593" s="79"/>
      <c r="MI593" s="79"/>
      <c r="MJ593" s="79"/>
      <c r="MK593" s="79"/>
      <c r="ML593" s="79"/>
      <c r="MM593" s="79"/>
      <c r="MN593" s="79"/>
      <c r="MO593" s="79"/>
      <c r="MP593" s="79"/>
      <c r="MQ593" s="79"/>
      <c r="MR593" s="79"/>
      <c r="MS593" s="79"/>
      <c r="MT593" s="79"/>
      <c r="MU593" s="79"/>
      <c r="MV593" s="79"/>
      <c r="MW593" s="79"/>
      <c r="MX593" s="79"/>
      <c r="MY593" s="79"/>
      <c r="MZ593" s="79"/>
      <c r="NA593" s="79"/>
      <c r="NB593" s="79"/>
      <c r="NC593" s="79"/>
      <c r="ND593" s="79"/>
      <c r="NE593" s="79"/>
      <c r="NF593" s="79"/>
      <c r="NG593" s="79"/>
      <c r="NH593" s="79"/>
      <c r="NI593" s="79"/>
      <c r="NJ593" s="79"/>
      <c r="NK593" s="79"/>
      <c r="NL593" s="79"/>
      <c r="NM593" s="79"/>
      <c r="NN593" s="79"/>
      <c r="NO593" s="79"/>
      <c r="NP593" s="79"/>
      <c r="NQ593" s="79"/>
      <c r="NR593" s="79"/>
      <c r="NS593" s="79"/>
      <c r="NT593" s="79"/>
      <c r="NU593" s="79"/>
      <c r="NV593" s="79"/>
      <c r="NW593" s="79"/>
      <c r="NX593" s="79"/>
      <c r="NY593" s="79"/>
      <c r="NZ593" s="79"/>
      <c r="OA593" s="79"/>
      <c r="OB593" s="79"/>
      <c r="OC593" s="79"/>
      <c r="OD593" s="79"/>
      <c r="OE593" s="79"/>
      <c r="OF593" s="79"/>
      <c r="OG593" s="79"/>
      <c r="OH593" s="79"/>
      <c r="OI593" s="79"/>
      <c r="OJ593" s="79"/>
      <c r="OK593" s="79"/>
      <c r="OL593" s="79"/>
      <c r="OM593" s="79"/>
      <c r="ON593" s="79"/>
      <c r="OO593" s="79"/>
      <c r="OP593" s="79"/>
      <c r="OQ593" s="79"/>
      <c r="OR593" s="79"/>
      <c r="OS593" s="79"/>
      <c r="OT593" s="79"/>
      <c r="OU593" s="79"/>
      <c r="OV593" s="79"/>
      <c r="OW593" s="79"/>
      <c r="OX593" s="79"/>
      <c r="OY593" s="79"/>
      <c r="OZ593" s="79"/>
      <c r="PA593" s="79"/>
      <c r="PB593" s="79"/>
      <c r="PC593" s="79"/>
      <c r="PD593" s="79"/>
      <c r="PE593" s="79"/>
      <c r="PF593" s="79"/>
      <c r="PG593" s="79"/>
      <c r="PH593" s="79"/>
      <c r="PI593" s="79"/>
      <c r="PJ593" s="79"/>
      <c r="PK593" s="79"/>
      <c r="PL593" s="79"/>
      <c r="PM593" s="79"/>
      <c r="PN593" s="79"/>
      <c r="PO593" s="79"/>
      <c r="PP593" s="79"/>
      <c r="PQ593" s="79"/>
      <c r="PR593" s="79"/>
      <c r="PS593" s="79"/>
      <c r="PT593" s="79"/>
      <c r="PU593" s="79"/>
      <c r="PV593" s="79"/>
      <c r="PW593" s="79"/>
      <c r="PX593" s="79"/>
      <c r="PY593" s="79"/>
      <c r="PZ593" s="79"/>
      <c r="QA593" s="79"/>
      <c r="QB593" s="79"/>
      <c r="QC593" s="79"/>
      <c r="QD593" s="79"/>
      <c r="QE593" s="79"/>
      <c r="QF593" s="79"/>
      <c r="QG593" s="79"/>
      <c r="QH593" s="79"/>
      <c r="QI593" s="79"/>
      <c r="QJ593" s="79"/>
      <c r="QK593" s="79"/>
      <c r="QL593" s="79"/>
      <c r="QM593" s="79"/>
      <c r="QN593" s="79"/>
      <c r="QO593" s="79"/>
      <c r="QP593" s="79"/>
      <c r="QQ593" s="79"/>
      <c r="QR593" s="79"/>
      <c r="QS593" s="79"/>
      <c r="QT593" s="281"/>
    </row>
    <row r="594" spans="1:462" s="306" customFormat="1" ht="31.5" customHeight="1" thickBot="1" x14ac:dyDescent="0.3">
      <c r="A594" s="726" t="s">
        <v>0</v>
      </c>
      <c r="B594" s="727"/>
      <c r="C594" s="858" t="s">
        <v>2087</v>
      </c>
      <c r="D594" s="858"/>
      <c r="E594" s="858"/>
      <c r="F594" s="858"/>
      <c r="G594" s="858"/>
      <c r="H594" s="858"/>
      <c r="I594" s="858"/>
      <c r="J594" s="858"/>
      <c r="K594" s="858"/>
      <c r="L594" s="858"/>
      <c r="M594" s="858"/>
      <c r="N594" s="858"/>
      <c r="O594" s="858"/>
      <c r="P594" s="858"/>
      <c r="Q594" s="858"/>
      <c r="R594" s="858"/>
      <c r="S594" s="858"/>
      <c r="T594" s="858"/>
      <c r="U594" s="858"/>
      <c r="V594" s="858"/>
      <c r="W594" s="858"/>
      <c r="X594" s="858"/>
      <c r="Y594" s="858"/>
      <c r="Z594" s="858"/>
      <c r="AA594" s="858"/>
      <c r="AB594" s="858"/>
      <c r="AC594" s="859"/>
    </row>
    <row r="595" spans="1:462" x14ac:dyDescent="0.25">
      <c r="A595" s="633" t="s">
        <v>1</v>
      </c>
      <c r="B595" s="634"/>
      <c r="C595" s="631" t="s">
        <v>2</v>
      </c>
      <c r="D595" s="631" t="s">
        <v>3</v>
      </c>
      <c r="E595" s="631" t="s">
        <v>27</v>
      </c>
      <c r="F595" s="627" t="s">
        <v>4</v>
      </c>
      <c r="G595" s="627" t="s">
        <v>5</v>
      </c>
      <c r="H595" s="631" t="s">
        <v>6</v>
      </c>
      <c r="I595" s="631" t="s">
        <v>7</v>
      </c>
      <c r="J595" s="631" t="s">
        <v>23</v>
      </c>
      <c r="K595" s="631" t="s">
        <v>8</v>
      </c>
      <c r="L595" s="627" t="s">
        <v>9</v>
      </c>
      <c r="M595" s="627"/>
      <c r="N595" s="627" t="s">
        <v>10</v>
      </c>
      <c r="O595" s="627"/>
      <c r="P595" s="627"/>
      <c r="Q595" s="627"/>
      <c r="R595" s="627"/>
      <c r="S595" s="627"/>
      <c r="T595" s="627"/>
      <c r="U595" s="627"/>
      <c r="V595" s="627"/>
      <c r="W595" s="627"/>
      <c r="X595" s="627"/>
      <c r="Y595" s="627"/>
      <c r="Z595" s="627" t="s">
        <v>11</v>
      </c>
      <c r="AA595" s="627"/>
      <c r="AB595" s="627"/>
      <c r="AC595" s="628"/>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c r="KJ595" s="1"/>
      <c r="KK595" s="1"/>
      <c r="KL595" s="1"/>
      <c r="KM595" s="1"/>
      <c r="KN595" s="1"/>
      <c r="KO595" s="1"/>
      <c r="KP595" s="1"/>
      <c r="KQ595" s="1"/>
      <c r="KR595" s="1"/>
      <c r="KS595" s="1"/>
      <c r="KT595" s="1"/>
      <c r="KU595" s="1"/>
      <c r="KV595" s="1"/>
      <c r="KW595" s="1"/>
      <c r="KX595" s="1"/>
      <c r="KY595" s="1"/>
      <c r="KZ595" s="1"/>
      <c r="LA595" s="1"/>
      <c r="LB595" s="1"/>
      <c r="LC595" s="1"/>
      <c r="LD595" s="1"/>
      <c r="LE595" s="1"/>
      <c r="LF595" s="1"/>
      <c r="LG595" s="1"/>
      <c r="LH595" s="1"/>
      <c r="LI595" s="1"/>
      <c r="LJ595" s="1"/>
      <c r="LK595" s="1"/>
      <c r="LL595" s="1"/>
      <c r="LM595" s="1"/>
      <c r="LN595" s="1"/>
      <c r="LO595" s="1"/>
      <c r="LP595" s="1"/>
      <c r="LQ595" s="1"/>
      <c r="LR595" s="1"/>
      <c r="LS595" s="1"/>
      <c r="LT595" s="1"/>
      <c r="LU595" s="1"/>
      <c r="LV595" s="1"/>
      <c r="LW595" s="1"/>
      <c r="LX595" s="1"/>
      <c r="LY595" s="1"/>
      <c r="LZ595" s="1"/>
      <c r="MA595" s="1"/>
      <c r="MB595" s="1"/>
      <c r="MC595" s="1"/>
      <c r="MD595" s="1"/>
      <c r="ME595" s="1"/>
      <c r="MF595" s="1"/>
      <c r="MG595" s="1"/>
      <c r="MH595" s="1"/>
      <c r="MI595" s="1"/>
      <c r="MJ595" s="1"/>
      <c r="MK595" s="1"/>
      <c r="ML595" s="1"/>
      <c r="MM595" s="1"/>
      <c r="MN595" s="1"/>
      <c r="MO595" s="1"/>
      <c r="MP595" s="1"/>
      <c r="MQ595" s="1"/>
      <c r="MR595" s="1"/>
      <c r="MS595" s="1"/>
      <c r="MT595" s="1"/>
      <c r="MU595" s="1"/>
      <c r="MV595" s="1"/>
      <c r="MW595" s="1"/>
      <c r="MX595" s="1"/>
      <c r="MY595" s="1"/>
      <c r="MZ595" s="1"/>
      <c r="NA595" s="1"/>
      <c r="NB595" s="1"/>
      <c r="NC595" s="1"/>
      <c r="ND595" s="1"/>
      <c r="NE595" s="1"/>
      <c r="NF595" s="1"/>
      <c r="NG595" s="1"/>
      <c r="NH595" s="1"/>
      <c r="NI595" s="1"/>
      <c r="NJ595" s="1"/>
      <c r="NK595" s="1"/>
      <c r="NL595" s="1"/>
      <c r="NM595" s="1"/>
      <c r="NN595" s="1"/>
      <c r="NO595" s="1"/>
      <c r="NP595" s="1"/>
      <c r="NQ595" s="1"/>
      <c r="NR595" s="1"/>
      <c r="NS595" s="1"/>
      <c r="NT595" s="1"/>
      <c r="NU595" s="1"/>
      <c r="NV595" s="1"/>
      <c r="NW595" s="1"/>
      <c r="NX595" s="1"/>
      <c r="NY595" s="1"/>
      <c r="NZ595" s="1"/>
      <c r="OA595" s="1"/>
      <c r="OB595" s="1"/>
      <c r="OC595" s="1"/>
      <c r="OD595" s="1"/>
      <c r="OE595" s="1"/>
      <c r="OF595" s="1"/>
      <c r="OG595" s="1"/>
      <c r="OH595" s="1"/>
      <c r="OI595" s="1"/>
      <c r="OJ595" s="1"/>
      <c r="OK595" s="1"/>
      <c r="OL595" s="1"/>
      <c r="OM595" s="1"/>
      <c r="ON595" s="1"/>
      <c r="OO595" s="1"/>
      <c r="OP595" s="1"/>
      <c r="OQ595" s="1"/>
      <c r="OR595" s="1"/>
      <c r="OS595" s="1"/>
      <c r="OT595" s="1"/>
      <c r="OU595" s="1"/>
      <c r="OV595" s="1"/>
      <c r="OW595" s="1"/>
      <c r="OX595" s="1"/>
      <c r="OY595" s="1"/>
      <c r="OZ595" s="1"/>
      <c r="PA595" s="1"/>
      <c r="PB595" s="1"/>
      <c r="PC595" s="1"/>
      <c r="PD595" s="1"/>
      <c r="PE595" s="1"/>
      <c r="PF595" s="1"/>
      <c r="PG595" s="1"/>
      <c r="PH595" s="1"/>
      <c r="PI595" s="1"/>
      <c r="PJ595" s="1"/>
      <c r="PK595" s="1"/>
      <c r="PL595" s="1"/>
      <c r="PM595" s="1"/>
      <c r="PN595" s="1"/>
      <c r="PO595" s="1"/>
      <c r="PP595" s="1"/>
      <c r="PQ595" s="1"/>
      <c r="PR595" s="1"/>
      <c r="PS595" s="1"/>
      <c r="PT595" s="1"/>
      <c r="PU595" s="1"/>
      <c r="PV595" s="1"/>
      <c r="PW595" s="1"/>
      <c r="PX595" s="1"/>
      <c r="PY595" s="1"/>
      <c r="PZ595" s="1"/>
      <c r="QA595" s="1"/>
      <c r="QB595" s="1"/>
      <c r="QC595" s="1"/>
      <c r="QD595" s="1"/>
      <c r="QE595" s="1"/>
      <c r="QF595" s="1"/>
      <c r="QG595" s="1"/>
      <c r="QH595" s="1"/>
      <c r="QI595" s="1"/>
      <c r="QJ595" s="1"/>
      <c r="QK595" s="1"/>
      <c r="QL595" s="1"/>
      <c r="QM595" s="1"/>
      <c r="QN595" s="1"/>
      <c r="QO595" s="1"/>
      <c r="QP595" s="1"/>
      <c r="QQ595" s="1"/>
      <c r="QR595" s="1"/>
      <c r="QS595" s="1"/>
    </row>
    <row r="596" spans="1:462" x14ac:dyDescent="0.25">
      <c r="A596" s="635"/>
      <c r="B596" s="629"/>
      <c r="C596" s="629"/>
      <c r="D596" s="629"/>
      <c r="E596" s="629"/>
      <c r="F596" s="610"/>
      <c r="G596" s="610"/>
      <c r="H596" s="629"/>
      <c r="I596" s="629"/>
      <c r="J596" s="629"/>
      <c r="K596" s="629"/>
      <c r="L596" s="610"/>
      <c r="M596" s="610"/>
      <c r="N596" s="610" t="s">
        <v>12</v>
      </c>
      <c r="O596" s="610"/>
      <c r="P596" s="610"/>
      <c r="Q596" s="610" t="s">
        <v>13</v>
      </c>
      <c r="R596" s="610"/>
      <c r="S596" s="610"/>
      <c r="T596" s="610" t="s">
        <v>14</v>
      </c>
      <c r="U596" s="610"/>
      <c r="V596" s="610"/>
      <c r="W596" s="610" t="s">
        <v>15</v>
      </c>
      <c r="X596" s="610"/>
      <c r="Y596" s="610"/>
      <c r="Z596" s="629" t="s">
        <v>16</v>
      </c>
      <c r="AA596" s="629" t="s">
        <v>17</v>
      </c>
      <c r="AB596" s="629"/>
      <c r="AC596" s="656" t="s">
        <v>18</v>
      </c>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c r="KJ596" s="1"/>
      <c r="KK596" s="1"/>
      <c r="KL596" s="1"/>
      <c r="KM596" s="1"/>
      <c r="KN596" s="1"/>
      <c r="KO596" s="1"/>
      <c r="KP596" s="1"/>
      <c r="KQ596" s="1"/>
      <c r="KR596" s="1"/>
      <c r="KS596" s="1"/>
      <c r="KT596" s="1"/>
      <c r="KU596" s="1"/>
      <c r="KV596" s="1"/>
      <c r="KW596" s="1"/>
      <c r="KX596" s="1"/>
      <c r="KY596" s="1"/>
      <c r="KZ596" s="1"/>
      <c r="LA596" s="1"/>
      <c r="LB596" s="1"/>
      <c r="LC596" s="1"/>
      <c r="LD596" s="1"/>
      <c r="LE596" s="1"/>
      <c r="LF596" s="1"/>
      <c r="LG596" s="1"/>
      <c r="LH596" s="1"/>
      <c r="LI596" s="1"/>
      <c r="LJ596" s="1"/>
      <c r="LK596" s="1"/>
      <c r="LL596" s="1"/>
      <c r="LM596" s="1"/>
      <c r="LN596" s="1"/>
      <c r="LO596" s="1"/>
      <c r="LP596" s="1"/>
      <c r="LQ596" s="1"/>
      <c r="LR596" s="1"/>
      <c r="LS596" s="1"/>
      <c r="LT596" s="1"/>
      <c r="LU596" s="1"/>
      <c r="LV596" s="1"/>
      <c r="LW596" s="1"/>
      <c r="LX596" s="1"/>
      <c r="LY596" s="1"/>
      <c r="LZ596" s="1"/>
      <c r="MA596" s="1"/>
      <c r="MB596" s="1"/>
      <c r="MC596" s="1"/>
      <c r="MD596" s="1"/>
      <c r="ME596" s="1"/>
      <c r="MF596" s="1"/>
      <c r="MG596" s="1"/>
      <c r="MH596" s="1"/>
      <c r="MI596" s="1"/>
      <c r="MJ596" s="1"/>
      <c r="MK596" s="1"/>
      <c r="ML596" s="1"/>
      <c r="MM596" s="1"/>
      <c r="MN596" s="1"/>
      <c r="MO596" s="1"/>
      <c r="MP596" s="1"/>
      <c r="MQ596" s="1"/>
      <c r="MR596" s="1"/>
      <c r="MS596" s="1"/>
      <c r="MT596" s="1"/>
      <c r="MU596" s="1"/>
      <c r="MV596" s="1"/>
      <c r="MW596" s="1"/>
      <c r="MX596" s="1"/>
      <c r="MY596" s="1"/>
      <c r="MZ596" s="1"/>
      <c r="NA596" s="1"/>
      <c r="NB596" s="1"/>
      <c r="NC596" s="1"/>
      <c r="ND596" s="1"/>
      <c r="NE596" s="1"/>
      <c r="NF596" s="1"/>
      <c r="NG596" s="1"/>
      <c r="NH596" s="1"/>
      <c r="NI596" s="1"/>
      <c r="NJ596" s="1"/>
      <c r="NK596" s="1"/>
      <c r="NL596" s="1"/>
      <c r="NM596" s="1"/>
      <c r="NN596" s="1"/>
      <c r="NO596" s="1"/>
      <c r="NP596" s="1"/>
      <c r="NQ596" s="1"/>
      <c r="NR596" s="1"/>
      <c r="NS596" s="1"/>
      <c r="NT596" s="1"/>
      <c r="NU596" s="1"/>
      <c r="NV596" s="1"/>
      <c r="NW596" s="1"/>
      <c r="NX596" s="1"/>
      <c r="NY596" s="1"/>
      <c r="NZ596" s="1"/>
      <c r="OA596" s="1"/>
      <c r="OB596" s="1"/>
      <c r="OC596" s="1"/>
      <c r="OD596" s="1"/>
      <c r="OE596" s="1"/>
      <c r="OF596" s="1"/>
      <c r="OG596" s="1"/>
      <c r="OH596" s="1"/>
      <c r="OI596" s="1"/>
      <c r="OJ596" s="1"/>
      <c r="OK596" s="1"/>
      <c r="OL596" s="1"/>
      <c r="OM596" s="1"/>
      <c r="ON596" s="1"/>
      <c r="OO596" s="1"/>
      <c r="OP596" s="1"/>
      <c r="OQ596" s="1"/>
      <c r="OR596" s="1"/>
      <c r="OS596" s="1"/>
      <c r="OT596" s="1"/>
      <c r="OU596" s="1"/>
      <c r="OV596" s="1"/>
      <c r="OW596" s="1"/>
      <c r="OX596" s="1"/>
      <c r="OY596" s="1"/>
      <c r="OZ596" s="1"/>
      <c r="PA596" s="1"/>
      <c r="PB596" s="1"/>
      <c r="PC596" s="1"/>
      <c r="PD596" s="1"/>
      <c r="PE596" s="1"/>
      <c r="PF596" s="1"/>
      <c r="PG596" s="1"/>
      <c r="PH596" s="1"/>
      <c r="PI596" s="1"/>
      <c r="PJ596" s="1"/>
      <c r="PK596" s="1"/>
      <c r="PL596" s="1"/>
      <c r="PM596" s="1"/>
      <c r="PN596" s="1"/>
      <c r="PO596" s="1"/>
      <c r="PP596" s="1"/>
      <c r="PQ596" s="1"/>
      <c r="PR596" s="1"/>
      <c r="PS596" s="1"/>
      <c r="PT596" s="1"/>
      <c r="PU596" s="1"/>
      <c r="PV596" s="1"/>
      <c r="PW596" s="1"/>
      <c r="PX596" s="1"/>
      <c r="PY596" s="1"/>
      <c r="PZ596" s="1"/>
      <c r="QA596" s="1"/>
      <c r="QB596" s="1"/>
      <c r="QC596" s="1"/>
      <c r="QD596" s="1"/>
      <c r="QE596" s="1"/>
      <c r="QF596" s="1"/>
      <c r="QG596" s="1"/>
      <c r="QH596" s="1"/>
      <c r="QI596" s="1"/>
      <c r="QJ596" s="1"/>
      <c r="QK596" s="1"/>
      <c r="QL596" s="1"/>
      <c r="QM596" s="1"/>
      <c r="QN596" s="1"/>
      <c r="QO596" s="1"/>
      <c r="QP596" s="1"/>
      <c r="QQ596" s="1"/>
      <c r="QR596" s="1"/>
      <c r="QS596" s="1"/>
    </row>
    <row r="597" spans="1:462" ht="31.5" customHeight="1" thickBot="1" x14ac:dyDescent="0.3">
      <c r="A597" s="758"/>
      <c r="B597" s="750"/>
      <c r="C597" s="750"/>
      <c r="D597" s="630"/>
      <c r="E597" s="630"/>
      <c r="F597" s="632"/>
      <c r="G597" s="632"/>
      <c r="H597" s="630"/>
      <c r="I597" s="630"/>
      <c r="J597" s="630"/>
      <c r="K597" s="630"/>
      <c r="L597" s="227" t="s">
        <v>19</v>
      </c>
      <c r="M597" s="228" t="s">
        <v>20</v>
      </c>
      <c r="N597" s="227">
        <v>1</v>
      </c>
      <c r="O597" s="227">
        <v>2</v>
      </c>
      <c r="P597" s="227">
        <v>3</v>
      </c>
      <c r="Q597" s="227">
        <v>4</v>
      </c>
      <c r="R597" s="227">
        <v>5</v>
      </c>
      <c r="S597" s="227">
        <v>6</v>
      </c>
      <c r="T597" s="227">
        <v>7</v>
      </c>
      <c r="U597" s="227">
        <v>8</v>
      </c>
      <c r="V597" s="227">
        <v>9</v>
      </c>
      <c r="W597" s="227">
        <v>10</v>
      </c>
      <c r="X597" s="227">
        <v>11</v>
      </c>
      <c r="Y597" s="227">
        <v>12</v>
      </c>
      <c r="Z597" s="630"/>
      <c r="AA597" s="226" t="s">
        <v>21</v>
      </c>
      <c r="AB597" s="226" t="s">
        <v>22</v>
      </c>
      <c r="AC597" s="687"/>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c r="KJ597" s="1"/>
      <c r="KK597" s="1"/>
      <c r="KL597" s="1"/>
      <c r="KM597" s="1"/>
      <c r="KN597" s="1"/>
      <c r="KO597" s="1"/>
      <c r="KP597" s="1"/>
      <c r="KQ597" s="1"/>
      <c r="KR597" s="1"/>
      <c r="KS597" s="1"/>
      <c r="KT597" s="1"/>
      <c r="KU597" s="1"/>
      <c r="KV597" s="1"/>
      <c r="KW597" s="1"/>
      <c r="KX597" s="1"/>
      <c r="KY597" s="1"/>
      <c r="KZ597" s="1"/>
      <c r="LA597" s="1"/>
      <c r="LB597" s="1"/>
      <c r="LC597" s="1"/>
      <c r="LD597" s="1"/>
      <c r="LE597" s="1"/>
      <c r="LF597" s="1"/>
      <c r="LG597" s="1"/>
      <c r="LH597" s="1"/>
      <c r="LI597" s="1"/>
      <c r="LJ597" s="1"/>
      <c r="LK597" s="1"/>
      <c r="LL597" s="1"/>
      <c r="LM597" s="1"/>
      <c r="LN597" s="1"/>
      <c r="LO597" s="1"/>
      <c r="LP597" s="1"/>
      <c r="LQ597" s="1"/>
      <c r="LR597" s="1"/>
      <c r="LS597" s="1"/>
      <c r="LT597" s="1"/>
      <c r="LU597" s="1"/>
      <c r="LV597" s="1"/>
      <c r="LW597" s="1"/>
      <c r="LX597" s="1"/>
      <c r="LY597" s="1"/>
      <c r="LZ597" s="1"/>
      <c r="MA597" s="1"/>
      <c r="MB597" s="1"/>
      <c r="MC597" s="1"/>
      <c r="MD597" s="1"/>
      <c r="ME597" s="1"/>
      <c r="MF597" s="1"/>
      <c r="MG597" s="1"/>
      <c r="MH597" s="1"/>
      <c r="MI597" s="1"/>
      <c r="MJ597" s="1"/>
      <c r="MK597" s="1"/>
      <c r="ML597" s="1"/>
      <c r="MM597" s="1"/>
      <c r="MN597" s="1"/>
      <c r="MO597" s="1"/>
      <c r="MP597" s="1"/>
      <c r="MQ597" s="1"/>
      <c r="MR597" s="1"/>
      <c r="MS597" s="1"/>
      <c r="MT597" s="1"/>
      <c r="MU597" s="1"/>
      <c r="MV597" s="1"/>
      <c r="MW597" s="1"/>
      <c r="MX597" s="1"/>
      <c r="MY597" s="1"/>
      <c r="MZ597" s="1"/>
      <c r="NA597" s="1"/>
      <c r="NB597" s="1"/>
      <c r="NC597" s="1"/>
      <c r="ND597" s="1"/>
      <c r="NE597" s="1"/>
      <c r="NF597" s="1"/>
      <c r="NG597" s="1"/>
      <c r="NH597" s="1"/>
      <c r="NI597" s="1"/>
      <c r="NJ597" s="1"/>
      <c r="NK597" s="1"/>
      <c r="NL597" s="1"/>
      <c r="NM597" s="1"/>
      <c r="NN597" s="1"/>
      <c r="NO597" s="1"/>
      <c r="NP597" s="1"/>
      <c r="NQ597" s="1"/>
      <c r="NR597" s="1"/>
      <c r="NS597" s="1"/>
      <c r="NT597" s="1"/>
      <c r="NU597" s="1"/>
      <c r="NV597" s="1"/>
      <c r="NW597" s="1"/>
      <c r="NX597" s="1"/>
      <c r="NY597" s="1"/>
      <c r="NZ597" s="1"/>
      <c r="OA597" s="1"/>
      <c r="OB597" s="1"/>
      <c r="OC597" s="1"/>
      <c r="OD597" s="1"/>
      <c r="OE597" s="1"/>
      <c r="OF597" s="1"/>
      <c r="OG597" s="1"/>
      <c r="OH597" s="1"/>
      <c r="OI597" s="1"/>
      <c r="OJ597" s="1"/>
      <c r="OK597" s="1"/>
      <c r="OL597" s="1"/>
      <c r="OM597" s="1"/>
      <c r="ON597" s="1"/>
      <c r="OO597" s="1"/>
      <c r="OP597" s="1"/>
      <c r="OQ597" s="1"/>
      <c r="OR597" s="1"/>
      <c r="OS597" s="1"/>
      <c r="OT597" s="1"/>
      <c r="OU597" s="1"/>
      <c r="OV597" s="1"/>
      <c r="OW597" s="1"/>
      <c r="OX597" s="1"/>
      <c r="OY597" s="1"/>
      <c r="OZ597" s="1"/>
      <c r="PA597" s="1"/>
      <c r="PB597" s="1"/>
      <c r="PC597" s="1"/>
      <c r="PD597" s="1"/>
      <c r="PE597" s="1"/>
      <c r="PF597" s="1"/>
      <c r="PG597" s="1"/>
      <c r="PH597" s="1"/>
      <c r="PI597" s="1"/>
      <c r="PJ597" s="1"/>
      <c r="PK597" s="1"/>
      <c r="PL597" s="1"/>
      <c r="PM597" s="1"/>
      <c r="PN597" s="1"/>
      <c r="PO597" s="1"/>
      <c r="PP597" s="1"/>
      <c r="PQ597" s="1"/>
      <c r="PR597" s="1"/>
      <c r="PS597" s="1"/>
      <c r="PT597" s="1"/>
      <c r="PU597" s="1"/>
      <c r="PV597" s="1"/>
      <c r="PW597" s="1"/>
      <c r="PX597" s="1"/>
      <c r="PY597" s="1"/>
      <c r="PZ597" s="1"/>
      <c r="QA597" s="1"/>
      <c r="QB597" s="1"/>
      <c r="QC597" s="1"/>
      <c r="QD597" s="1"/>
      <c r="QE597" s="1"/>
      <c r="QF597" s="1"/>
      <c r="QG597" s="1"/>
      <c r="QH597" s="1"/>
      <c r="QI597" s="1"/>
      <c r="QJ597" s="1"/>
      <c r="QK597" s="1"/>
      <c r="QL597" s="1"/>
      <c r="QM597" s="1"/>
      <c r="QN597" s="1"/>
      <c r="QO597" s="1"/>
      <c r="QP597" s="1"/>
      <c r="QQ597" s="1"/>
      <c r="QR597" s="1"/>
      <c r="QS597" s="1"/>
    </row>
    <row r="598" spans="1:462" ht="78.75" customHeight="1" x14ac:dyDescent="0.25">
      <c r="A598" s="857" t="s">
        <v>25</v>
      </c>
      <c r="B598" s="761"/>
      <c r="C598" s="650" t="s">
        <v>29</v>
      </c>
      <c r="D598" s="792">
        <v>11.6</v>
      </c>
      <c r="E598" s="813">
        <v>1</v>
      </c>
      <c r="F598" s="935" t="s">
        <v>1588</v>
      </c>
      <c r="G598" s="434" t="s">
        <v>1589</v>
      </c>
      <c r="H598" s="435" t="s">
        <v>1590</v>
      </c>
      <c r="I598" s="435" t="s">
        <v>1591</v>
      </c>
      <c r="J598" s="436">
        <v>28000</v>
      </c>
      <c r="K598" s="435" t="s">
        <v>1592</v>
      </c>
      <c r="L598" s="437"/>
      <c r="M598" s="438"/>
      <c r="N598" s="438"/>
      <c r="O598" s="438"/>
      <c r="P598" s="439">
        <v>6000</v>
      </c>
      <c r="Q598" s="438"/>
      <c r="R598" s="438"/>
      <c r="S598" s="440">
        <v>6000</v>
      </c>
      <c r="T598" s="438"/>
      <c r="U598" s="438"/>
      <c r="V598" s="441">
        <v>6000</v>
      </c>
      <c r="W598" s="438"/>
      <c r="X598" s="438"/>
      <c r="Y598" s="439">
        <v>10000</v>
      </c>
      <c r="Z598" s="442"/>
      <c r="AA598" s="442"/>
      <c r="AB598" s="442"/>
      <c r="AC598" s="927" t="s">
        <v>1593</v>
      </c>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c r="KJ598" s="1"/>
      <c r="KK598" s="1"/>
      <c r="KL598" s="1"/>
      <c r="KM598" s="1"/>
      <c r="KN598" s="1"/>
      <c r="KO598" s="1"/>
      <c r="KP598" s="1"/>
      <c r="KQ598" s="1"/>
      <c r="KR598" s="1"/>
      <c r="KS598" s="1"/>
      <c r="KT598" s="1"/>
      <c r="KU598" s="1"/>
      <c r="KV598" s="1"/>
      <c r="KW598" s="1"/>
      <c r="KX598" s="1"/>
      <c r="KY598" s="1"/>
      <c r="KZ598" s="1"/>
      <c r="LA598" s="1"/>
      <c r="LB598" s="1"/>
      <c r="LC598" s="1"/>
      <c r="LD598" s="1"/>
      <c r="LE598" s="1"/>
      <c r="LF598" s="1"/>
      <c r="LG598" s="1"/>
      <c r="LH598" s="1"/>
      <c r="LI598" s="1"/>
      <c r="LJ598" s="1"/>
      <c r="LK598" s="1"/>
      <c r="LL598" s="1"/>
      <c r="LM598" s="1"/>
      <c r="LN598" s="1"/>
      <c r="LO598" s="1"/>
      <c r="LP598" s="1"/>
      <c r="LQ598" s="1"/>
      <c r="LR598" s="1"/>
      <c r="LS598" s="1"/>
      <c r="LT598" s="1"/>
      <c r="LU598" s="1"/>
      <c r="LV598" s="1"/>
      <c r="LW598" s="1"/>
      <c r="LX598" s="1"/>
      <c r="LY598" s="1"/>
      <c r="LZ598" s="1"/>
      <c r="MA598" s="1"/>
      <c r="MB598" s="1"/>
      <c r="MC598" s="1"/>
      <c r="MD598" s="1"/>
      <c r="ME598" s="1"/>
      <c r="MF598" s="1"/>
      <c r="MG598" s="1"/>
      <c r="MH598" s="1"/>
      <c r="MI598" s="1"/>
      <c r="MJ598" s="1"/>
      <c r="MK598" s="1"/>
      <c r="ML598" s="1"/>
      <c r="MM598" s="1"/>
      <c r="MN598" s="1"/>
      <c r="MO598" s="1"/>
      <c r="MP598" s="1"/>
      <c r="MQ598" s="1"/>
      <c r="MR598" s="1"/>
      <c r="MS598" s="1"/>
      <c r="MT598" s="1"/>
      <c r="MU598" s="1"/>
      <c r="MV598" s="1"/>
      <c r="MW598" s="1"/>
      <c r="MX598" s="1"/>
      <c r="MY598" s="1"/>
      <c r="MZ598" s="1"/>
      <c r="NA598" s="1"/>
      <c r="NB598" s="1"/>
      <c r="NC598" s="1"/>
      <c r="ND598" s="1"/>
      <c r="NE598" s="1"/>
      <c r="NF598" s="1"/>
      <c r="NG598" s="1"/>
      <c r="NH598" s="1"/>
      <c r="NI598" s="1"/>
      <c r="NJ598" s="1"/>
      <c r="NK598" s="1"/>
      <c r="NL598" s="1"/>
      <c r="NM598" s="1"/>
      <c r="NN598" s="1"/>
      <c r="NO598" s="1"/>
      <c r="NP598" s="1"/>
      <c r="NQ598" s="1"/>
      <c r="NR598" s="1"/>
      <c r="NS598" s="1"/>
      <c r="NT598" s="1"/>
      <c r="NU598" s="1"/>
      <c r="NV598" s="1"/>
      <c r="NW598" s="1"/>
      <c r="NX598" s="1"/>
      <c r="NY598" s="1"/>
      <c r="NZ598" s="1"/>
      <c r="OA598" s="1"/>
      <c r="OB598" s="1"/>
      <c r="OC598" s="1"/>
      <c r="OD598" s="1"/>
      <c r="OE598" s="1"/>
      <c r="OF598" s="1"/>
      <c r="OG598" s="1"/>
      <c r="OH598" s="1"/>
      <c r="OI598" s="1"/>
      <c r="OJ598" s="1"/>
      <c r="OK598" s="1"/>
      <c r="OL598" s="1"/>
      <c r="OM598" s="1"/>
      <c r="ON598" s="1"/>
      <c r="OO598" s="1"/>
      <c r="OP598" s="1"/>
      <c r="OQ598" s="1"/>
      <c r="OR598" s="1"/>
      <c r="OS598" s="1"/>
      <c r="OT598" s="1"/>
      <c r="OU598" s="1"/>
      <c r="OV598" s="1"/>
      <c r="OW598" s="1"/>
      <c r="OX598" s="1"/>
      <c r="OY598" s="1"/>
      <c r="OZ598" s="1"/>
      <c r="PA598" s="1"/>
      <c r="PB598" s="1"/>
      <c r="PC598" s="1"/>
      <c r="PD598" s="1"/>
      <c r="PE598" s="1"/>
      <c r="PF598" s="1"/>
      <c r="PG598" s="1"/>
      <c r="PH598" s="1"/>
      <c r="PI598" s="1"/>
      <c r="PJ598" s="1"/>
      <c r="PK598" s="1"/>
      <c r="PL598" s="1"/>
      <c r="PM598" s="1"/>
      <c r="PN598" s="1"/>
      <c r="PO598" s="1"/>
      <c r="PP598" s="1"/>
      <c r="PQ598" s="1"/>
      <c r="PR598" s="1"/>
      <c r="PS598" s="1"/>
      <c r="PT598" s="1"/>
      <c r="PU598" s="1"/>
      <c r="PV598" s="1"/>
      <c r="PW598" s="1"/>
      <c r="PX598" s="1"/>
      <c r="PY598" s="1"/>
      <c r="PZ598" s="1"/>
      <c r="QA598" s="1"/>
      <c r="QB598" s="1"/>
      <c r="QC598" s="1"/>
      <c r="QD598" s="1"/>
      <c r="QE598" s="1"/>
      <c r="QF598" s="1"/>
      <c r="QG598" s="1"/>
      <c r="QH598" s="1"/>
      <c r="QI598" s="1"/>
      <c r="QJ598" s="1"/>
      <c r="QK598" s="1"/>
      <c r="QL598" s="1"/>
      <c r="QM598" s="1"/>
      <c r="QN598" s="1"/>
      <c r="QO598" s="1"/>
      <c r="QP598" s="1"/>
      <c r="QQ598" s="1"/>
      <c r="QR598" s="1"/>
      <c r="QS598" s="1"/>
    </row>
    <row r="599" spans="1:462" ht="54" customHeight="1" x14ac:dyDescent="0.25">
      <c r="A599" s="933"/>
      <c r="B599" s="717"/>
      <c r="C599" s="762"/>
      <c r="D599" s="737"/>
      <c r="E599" s="603"/>
      <c r="F599" s="936"/>
      <c r="G599" s="434" t="s">
        <v>1594</v>
      </c>
      <c r="H599" s="435" t="s">
        <v>1595</v>
      </c>
      <c r="I599" s="435" t="s">
        <v>1591</v>
      </c>
      <c r="J599" s="436">
        <v>500</v>
      </c>
      <c r="K599" s="435" t="s">
        <v>1596</v>
      </c>
      <c r="L599" s="442"/>
      <c r="M599" s="438"/>
      <c r="N599" s="443"/>
      <c r="O599" s="444"/>
      <c r="P599" s="445">
        <v>100</v>
      </c>
      <c r="Q599" s="443"/>
      <c r="R599" s="444"/>
      <c r="S599" s="445">
        <v>150</v>
      </c>
      <c r="T599" s="443"/>
      <c r="U599" s="444"/>
      <c r="V599" s="444">
        <v>150</v>
      </c>
      <c r="W599" s="443"/>
      <c r="X599" s="444"/>
      <c r="Y599" s="445">
        <v>100</v>
      </c>
      <c r="Z599" s="442"/>
      <c r="AA599" s="442"/>
      <c r="AB599" s="442"/>
      <c r="AC599" s="928"/>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c r="KJ599" s="1"/>
      <c r="KK599" s="1"/>
      <c r="KL599" s="1"/>
      <c r="KM599" s="1"/>
      <c r="KN599" s="1"/>
      <c r="KO599" s="1"/>
      <c r="KP599" s="1"/>
      <c r="KQ599" s="1"/>
      <c r="KR599" s="1"/>
      <c r="KS599" s="1"/>
      <c r="KT599" s="1"/>
      <c r="KU599" s="1"/>
      <c r="KV599" s="1"/>
      <c r="KW599" s="1"/>
      <c r="KX599" s="1"/>
      <c r="KY599" s="1"/>
      <c r="KZ599" s="1"/>
      <c r="LA599" s="1"/>
      <c r="LB599" s="1"/>
      <c r="LC599" s="1"/>
      <c r="LD599" s="1"/>
      <c r="LE599" s="1"/>
      <c r="LF599" s="1"/>
      <c r="LG599" s="1"/>
      <c r="LH599" s="1"/>
      <c r="LI599" s="1"/>
      <c r="LJ599" s="1"/>
      <c r="LK599" s="1"/>
      <c r="LL599" s="1"/>
      <c r="LM599" s="1"/>
      <c r="LN599" s="1"/>
      <c r="LO599" s="1"/>
      <c r="LP599" s="1"/>
      <c r="LQ599" s="1"/>
      <c r="LR599" s="1"/>
      <c r="LS599" s="1"/>
      <c r="LT599" s="1"/>
      <c r="LU599" s="1"/>
      <c r="LV599" s="1"/>
      <c r="LW599" s="1"/>
      <c r="LX599" s="1"/>
      <c r="LY599" s="1"/>
      <c r="LZ599" s="1"/>
      <c r="MA599" s="1"/>
      <c r="MB599" s="1"/>
      <c r="MC599" s="1"/>
      <c r="MD599" s="1"/>
      <c r="ME599" s="1"/>
      <c r="MF599" s="1"/>
      <c r="MG599" s="1"/>
      <c r="MH599" s="1"/>
      <c r="MI599" s="1"/>
      <c r="MJ599" s="1"/>
      <c r="MK599" s="1"/>
      <c r="ML599" s="1"/>
      <c r="MM599" s="1"/>
      <c r="MN599" s="1"/>
      <c r="MO599" s="1"/>
      <c r="MP599" s="1"/>
      <c r="MQ599" s="1"/>
      <c r="MR599" s="1"/>
      <c r="MS599" s="1"/>
      <c r="MT599" s="1"/>
      <c r="MU599" s="1"/>
      <c r="MV599" s="1"/>
      <c r="MW599" s="1"/>
      <c r="MX599" s="1"/>
      <c r="MY599" s="1"/>
      <c r="MZ599" s="1"/>
      <c r="NA599" s="1"/>
      <c r="NB599" s="1"/>
      <c r="NC599" s="1"/>
      <c r="ND599" s="1"/>
      <c r="NE599" s="1"/>
      <c r="NF599" s="1"/>
      <c r="NG599" s="1"/>
      <c r="NH599" s="1"/>
      <c r="NI599" s="1"/>
      <c r="NJ599" s="1"/>
      <c r="NK599" s="1"/>
      <c r="NL599" s="1"/>
      <c r="NM599" s="1"/>
      <c r="NN599" s="1"/>
      <c r="NO599" s="1"/>
      <c r="NP599" s="1"/>
      <c r="NQ599" s="1"/>
      <c r="NR599" s="1"/>
      <c r="NS599" s="1"/>
      <c r="NT599" s="1"/>
      <c r="NU599" s="1"/>
      <c r="NV599" s="1"/>
      <c r="NW599" s="1"/>
      <c r="NX599" s="1"/>
      <c r="NY599" s="1"/>
      <c r="NZ599" s="1"/>
      <c r="OA599" s="1"/>
      <c r="OB599" s="1"/>
      <c r="OC599" s="1"/>
      <c r="OD599" s="1"/>
      <c r="OE599" s="1"/>
      <c r="OF599" s="1"/>
      <c r="OG599" s="1"/>
      <c r="OH599" s="1"/>
      <c r="OI599" s="1"/>
      <c r="OJ599" s="1"/>
      <c r="OK599" s="1"/>
      <c r="OL599" s="1"/>
      <c r="OM599" s="1"/>
      <c r="ON599" s="1"/>
      <c r="OO599" s="1"/>
      <c r="OP599" s="1"/>
      <c r="OQ599" s="1"/>
      <c r="OR599" s="1"/>
      <c r="OS599" s="1"/>
      <c r="OT599" s="1"/>
      <c r="OU599" s="1"/>
      <c r="OV599" s="1"/>
      <c r="OW599" s="1"/>
      <c r="OX599" s="1"/>
      <c r="OY599" s="1"/>
      <c r="OZ599" s="1"/>
      <c r="PA599" s="1"/>
      <c r="PB599" s="1"/>
      <c r="PC599" s="1"/>
      <c r="PD599" s="1"/>
      <c r="PE599" s="1"/>
      <c r="PF599" s="1"/>
      <c r="PG599" s="1"/>
      <c r="PH599" s="1"/>
      <c r="PI599" s="1"/>
      <c r="PJ599" s="1"/>
      <c r="PK599" s="1"/>
      <c r="PL599" s="1"/>
      <c r="PM599" s="1"/>
      <c r="PN599" s="1"/>
      <c r="PO599" s="1"/>
      <c r="PP599" s="1"/>
      <c r="PQ599" s="1"/>
      <c r="PR599" s="1"/>
      <c r="PS599" s="1"/>
      <c r="PT599" s="1"/>
      <c r="PU599" s="1"/>
      <c r="PV599" s="1"/>
      <c r="PW599" s="1"/>
      <c r="PX599" s="1"/>
      <c r="PY599" s="1"/>
      <c r="PZ599" s="1"/>
      <c r="QA599" s="1"/>
      <c r="QB599" s="1"/>
      <c r="QC599" s="1"/>
      <c r="QD599" s="1"/>
      <c r="QE599" s="1"/>
      <c r="QF599" s="1"/>
      <c r="QG599" s="1"/>
      <c r="QH599" s="1"/>
      <c r="QI599" s="1"/>
      <c r="QJ599" s="1"/>
      <c r="QK599" s="1"/>
      <c r="QL599" s="1"/>
      <c r="QM599" s="1"/>
      <c r="QN599" s="1"/>
      <c r="QO599" s="1"/>
      <c r="QP599" s="1"/>
      <c r="QQ599" s="1"/>
      <c r="QR599" s="1"/>
      <c r="QS599" s="1"/>
    </row>
    <row r="600" spans="1:462" ht="111" customHeight="1" x14ac:dyDescent="0.25">
      <c r="A600" s="933"/>
      <c r="B600" s="717"/>
      <c r="C600" s="762"/>
      <c r="D600" s="737"/>
      <c r="E600" s="603"/>
      <c r="F600" s="936"/>
      <c r="G600" s="434" t="s">
        <v>1597</v>
      </c>
      <c r="H600" s="435" t="s">
        <v>1598</v>
      </c>
      <c r="I600" s="435" t="s">
        <v>1591</v>
      </c>
      <c r="J600" s="436">
        <v>700</v>
      </c>
      <c r="K600" s="435" t="s">
        <v>1599</v>
      </c>
      <c r="L600" s="442"/>
      <c r="M600" s="438"/>
      <c r="N600" s="446"/>
      <c r="O600" s="446"/>
      <c r="P600" s="440">
        <v>70</v>
      </c>
      <c r="Q600" s="446"/>
      <c r="R600" s="446"/>
      <c r="S600" s="440">
        <v>200</v>
      </c>
      <c r="T600" s="446"/>
      <c r="U600" s="446"/>
      <c r="V600" s="447">
        <v>280</v>
      </c>
      <c r="W600" s="446"/>
      <c r="X600" s="446"/>
      <c r="Y600" s="440">
        <v>150</v>
      </c>
      <c r="Z600" s="442"/>
      <c r="AA600" s="442"/>
      <c r="AB600" s="442"/>
      <c r="AC600" s="929"/>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c r="KJ600" s="1"/>
      <c r="KK600" s="1"/>
      <c r="KL600" s="1"/>
      <c r="KM600" s="1"/>
      <c r="KN600" s="1"/>
      <c r="KO600" s="1"/>
      <c r="KP600" s="1"/>
      <c r="KQ600" s="1"/>
      <c r="KR600" s="1"/>
      <c r="KS600" s="1"/>
      <c r="KT600" s="1"/>
      <c r="KU600" s="1"/>
      <c r="KV600" s="1"/>
      <c r="KW600" s="1"/>
      <c r="KX600" s="1"/>
      <c r="KY600" s="1"/>
      <c r="KZ600" s="1"/>
      <c r="LA600" s="1"/>
      <c r="LB600" s="1"/>
      <c r="LC600" s="1"/>
      <c r="LD600" s="1"/>
      <c r="LE600" s="1"/>
      <c r="LF600" s="1"/>
      <c r="LG600" s="1"/>
      <c r="LH600" s="1"/>
      <c r="LI600" s="1"/>
      <c r="LJ600" s="1"/>
      <c r="LK600" s="1"/>
      <c r="LL600" s="1"/>
      <c r="LM600" s="1"/>
      <c r="LN600" s="1"/>
      <c r="LO600" s="1"/>
      <c r="LP600" s="1"/>
      <c r="LQ600" s="1"/>
      <c r="LR600" s="1"/>
      <c r="LS600" s="1"/>
      <c r="LT600" s="1"/>
      <c r="LU600" s="1"/>
      <c r="LV600" s="1"/>
      <c r="LW600" s="1"/>
      <c r="LX600" s="1"/>
      <c r="LY600" s="1"/>
      <c r="LZ600" s="1"/>
      <c r="MA600" s="1"/>
      <c r="MB600" s="1"/>
      <c r="MC600" s="1"/>
      <c r="MD600" s="1"/>
      <c r="ME600" s="1"/>
      <c r="MF600" s="1"/>
      <c r="MG600" s="1"/>
      <c r="MH600" s="1"/>
      <c r="MI600" s="1"/>
      <c r="MJ600" s="1"/>
      <c r="MK600" s="1"/>
      <c r="ML600" s="1"/>
      <c r="MM600" s="1"/>
      <c r="MN600" s="1"/>
      <c r="MO600" s="1"/>
      <c r="MP600" s="1"/>
      <c r="MQ600" s="1"/>
      <c r="MR600" s="1"/>
      <c r="MS600" s="1"/>
      <c r="MT600" s="1"/>
      <c r="MU600" s="1"/>
      <c r="MV600" s="1"/>
      <c r="MW600" s="1"/>
      <c r="MX600" s="1"/>
      <c r="MY600" s="1"/>
      <c r="MZ600" s="1"/>
      <c r="NA600" s="1"/>
      <c r="NB600" s="1"/>
      <c r="NC600" s="1"/>
      <c r="ND600" s="1"/>
      <c r="NE600" s="1"/>
      <c r="NF600" s="1"/>
      <c r="NG600" s="1"/>
      <c r="NH600" s="1"/>
      <c r="NI600" s="1"/>
      <c r="NJ600" s="1"/>
      <c r="NK600" s="1"/>
      <c r="NL600" s="1"/>
      <c r="NM600" s="1"/>
      <c r="NN600" s="1"/>
      <c r="NO600" s="1"/>
      <c r="NP600" s="1"/>
      <c r="NQ600" s="1"/>
      <c r="NR600" s="1"/>
      <c r="NS600" s="1"/>
      <c r="NT600" s="1"/>
      <c r="NU600" s="1"/>
      <c r="NV600" s="1"/>
      <c r="NW600" s="1"/>
      <c r="NX600" s="1"/>
      <c r="NY600" s="1"/>
      <c r="NZ600" s="1"/>
      <c r="OA600" s="1"/>
      <c r="OB600" s="1"/>
      <c r="OC600" s="1"/>
      <c r="OD600" s="1"/>
      <c r="OE600" s="1"/>
      <c r="OF600" s="1"/>
      <c r="OG600" s="1"/>
      <c r="OH600" s="1"/>
      <c r="OI600" s="1"/>
      <c r="OJ600" s="1"/>
      <c r="OK600" s="1"/>
      <c r="OL600" s="1"/>
      <c r="OM600" s="1"/>
      <c r="ON600" s="1"/>
      <c r="OO600" s="1"/>
      <c r="OP600" s="1"/>
      <c r="OQ600" s="1"/>
      <c r="OR600" s="1"/>
      <c r="OS600" s="1"/>
      <c r="OT600" s="1"/>
      <c r="OU600" s="1"/>
      <c r="OV600" s="1"/>
      <c r="OW600" s="1"/>
      <c r="OX600" s="1"/>
      <c r="OY600" s="1"/>
      <c r="OZ600" s="1"/>
      <c r="PA600" s="1"/>
      <c r="PB600" s="1"/>
      <c r="PC600" s="1"/>
      <c r="PD600" s="1"/>
      <c r="PE600" s="1"/>
      <c r="PF600" s="1"/>
      <c r="PG600" s="1"/>
      <c r="PH600" s="1"/>
      <c r="PI600" s="1"/>
      <c r="PJ600" s="1"/>
      <c r="PK600" s="1"/>
      <c r="PL600" s="1"/>
      <c r="PM600" s="1"/>
      <c r="PN600" s="1"/>
      <c r="PO600" s="1"/>
      <c r="PP600" s="1"/>
      <c r="PQ600" s="1"/>
      <c r="PR600" s="1"/>
      <c r="PS600" s="1"/>
      <c r="PT600" s="1"/>
      <c r="PU600" s="1"/>
      <c r="PV600" s="1"/>
      <c r="PW600" s="1"/>
      <c r="PX600" s="1"/>
      <c r="PY600" s="1"/>
      <c r="PZ600" s="1"/>
      <c r="QA600" s="1"/>
      <c r="QB600" s="1"/>
      <c r="QC600" s="1"/>
      <c r="QD600" s="1"/>
      <c r="QE600" s="1"/>
      <c r="QF600" s="1"/>
      <c r="QG600" s="1"/>
      <c r="QH600" s="1"/>
      <c r="QI600" s="1"/>
      <c r="QJ600" s="1"/>
      <c r="QK600" s="1"/>
      <c r="QL600" s="1"/>
      <c r="QM600" s="1"/>
      <c r="QN600" s="1"/>
      <c r="QO600" s="1"/>
      <c r="QP600" s="1"/>
      <c r="QQ600" s="1"/>
      <c r="QR600" s="1"/>
      <c r="QS600" s="1"/>
    </row>
    <row r="601" spans="1:462" ht="129.75" customHeight="1" x14ac:dyDescent="0.25">
      <c r="A601" s="933"/>
      <c r="B601" s="717"/>
      <c r="C601" s="762"/>
      <c r="D601" s="737"/>
      <c r="E601" s="603"/>
      <c r="F601" s="772" t="s">
        <v>1600</v>
      </c>
      <c r="G601" s="241" t="s">
        <v>1601</v>
      </c>
      <c r="H601" s="35" t="s">
        <v>1602</v>
      </c>
      <c r="I601" s="35" t="s">
        <v>1603</v>
      </c>
      <c r="J601" s="88">
        <v>100</v>
      </c>
      <c r="K601" s="35" t="s">
        <v>1604</v>
      </c>
      <c r="L601" s="736" t="s">
        <v>1605</v>
      </c>
      <c r="M601" s="930">
        <v>3000000</v>
      </c>
      <c r="N601" s="265"/>
      <c r="O601" s="265"/>
      <c r="P601" s="265">
        <v>0.25</v>
      </c>
      <c r="Q601" s="265"/>
      <c r="R601" s="265"/>
      <c r="S601" s="448">
        <v>0.25</v>
      </c>
      <c r="T601" s="265"/>
      <c r="U601" s="265"/>
      <c r="V601" s="265">
        <v>0.25</v>
      </c>
      <c r="W601" s="265"/>
      <c r="X601" s="265"/>
      <c r="Y601" s="265">
        <v>0.25</v>
      </c>
      <c r="Z601" s="236" t="s">
        <v>1606</v>
      </c>
      <c r="AA601" s="144" t="s">
        <v>458</v>
      </c>
      <c r="AB601" s="144" t="s">
        <v>458</v>
      </c>
      <c r="AC601" s="350" t="s">
        <v>1607</v>
      </c>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c r="KJ601" s="1"/>
      <c r="KK601" s="1"/>
      <c r="KL601" s="1"/>
      <c r="KM601" s="1"/>
      <c r="KN601" s="1"/>
      <c r="KO601" s="1"/>
      <c r="KP601" s="1"/>
      <c r="KQ601" s="1"/>
      <c r="KR601" s="1"/>
      <c r="KS601" s="1"/>
      <c r="KT601" s="1"/>
      <c r="KU601" s="1"/>
      <c r="KV601" s="1"/>
      <c r="KW601" s="1"/>
      <c r="KX601" s="1"/>
      <c r="KY601" s="1"/>
      <c r="KZ601" s="1"/>
      <c r="LA601" s="1"/>
      <c r="LB601" s="1"/>
      <c r="LC601" s="1"/>
      <c r="LD601" s="1"/>
      <c r="LE601" s="1"/>
      <c r="LF601" s="1"/>
      <c r="LG601" s="1"/>
      <c r="LH601" s="1"/>
      <c r="LI601" s="1"/>
      <c r="LJ601" s="1"/>
      <c r="LK601" s="1"/>
      <c r="LL601" s="1"/>
      <c r="LM601" s="1"/>
      <c r="LN601" s="1"/>
      <c r="LO601" s="1"/>
      <c r="LP601" s="1"/>
      <c r="LQ601" s="1"/>
      <c r="LR601" s="1"/>
      <c r="LS601" s="1"/>
      <c r="LT601" s="1"/>
      <c r="LU601" s="1"/>
      <c r="LV601" s="1"/>
      <c r="LW601" s="1"/>
      <c r="LX601" s="1"/>
      <c r="LY601" s="1"/>
      <c r="LZ601" s="1"/>
      <c r="MA601" s="1"/>
      <c r="MB601" s="1"/>
      <c r="MC601" s="1"/>
      <c r="MD601" s="1"/>
      <c r="ME601" s="1"/>
      <c r="MF601" s="1"/>
      <c r="MG601" s="1"/>
      <c r="MH601" s="1"/>
      <c r="MI601" s="1"/>
      <c r="MJ601" s="1"/>
      <c r="MK601" s="1"/>
      <c r="ML601" s="1"/>
      <c r="MM601" s="1"/>
      <c r="MN601" s="1"/>
      <c r="MO601" s="1"/>
      <c r="MP601" s="1"/>
      <c r="MQ601" s="1"/>
      <c r="MR601" s="1"/>
      <c r="MS601" s="1"/>
      <c r="MT601" s="1"/>
      <c r="MU601" s="1"/>
      <c r="MV601" s="1"/>
      <c r="MW601" s="1"/>
      <c r="MX601" s="1"/>
      <c r="MY601" s="1"/>
      <c r="MZ601" s="1"/>
      <c r="NA601" s="1"/>
      <c r="NB601" s="1"/>
      <c r="NC601" s="1"/>
      <c r="ND601" s="1"/>
      <c r="NE601" s="1"/>
      <c r="NF601" s="1"/>
      <c r="NG601" s="1"/>
      <c r="NH601" s="1"/>
      <c r="NI601" s="1"/>
      <c r="NJ601" s="1"/>
      <c r="NK601" s="1"/>
      <c r="NL601" s="1"/>
      <c r="NM601" s="1"/>
      <c r="NN601" s="1"/>
      <c r="NO601" s="1"/>
      <c r="NP601" s="1"/>
      <c r="NQ601" s="1"/>
      <c r="NR601" s="1"/>
      <c r="NS601" s="1"/>
      <c r="NT601" s="1"/>
      <c r="NU601" s="1"/>
      <c r="NV601" s="1"/>
      <c r="NW601" s="1"/>
      <c r="NX601" s="1"/>
      <c r="NY601" s="1"/>
      <c r="NZ601" s="1"/>
      <c r="OA601" s="1"/>
      <c r="OB601" s="1"/>
      <c r="OC601" s="1"/>
      <c r="OD601" s="1"/>
      <c r="OE601" s="1"/>
      <c r="OF601" s="1"/>
      <c r="OG601" s="1"/>
      <c r="OH601" s="1"/>
      <c r="OI601" s="1"/>
      <c r="OJ601" s="1"/>
      <c r="OK601" s="1"/>
      <c r="OL601" s="1"/>
      <c r="OM601" s="1"/>
      <c r="ON601" s="1"/>
      <c r="OO601" s="1"/>
      <c r="OP601" s="1"/>
      <c r="OQ601" s="1"/>
      <c r="OR601" s="1"/>
      <c r="OS601" s="1"/>
      <c r="OT601" s="1"/>
      <c r="OU601" s="1"/>
      <c r="OV601" s="1"/>
      <c r="OW601" s="1"/>
      <c r="OX601" s="1"/>
      <c r="OY601" s="1"/>
      <c r="OZ601" s="1"/>
      <c r="PA601" s="1"/>
      <c r="PB601" s="1"/>
      <c r="PC601" s="1"/>
      <c r="PD601" s="1"/>
      <c r="PE601" s="1"/>
      <c r="PF601" s="1"/>
      <c r="PG601" s="1"/>
      <c r="PH601" s="1"/>
      <c r="PI601" s="1"/>
      <c r="PJ601" s="1"/>
      <c r="PK601" s="1"/>
      <c r="PL601" s="1"/>
      <c r="PM601" s="1"/>
      <c r="PN601" s="1"/>
      <c r="PO601" s="1"/>
      <c r="PP601" s="1"/>
      <c r="PQ601" s="1"/>
      <c r="PR601" s="1"/>
      <c r="PS601" s="1"/>
      <c r="PT601" s="1"/>
      <c r="PU601" s="1"/>
      <c r="PV601" s="1"/>
      <c r="PW601" s="1"/>
      <c r="PX601" s="1"/>
      <c r="PY601" s="1"/>
      <c r="PZ601" s="1"/>
      <c r="QA601" s="1"/>
      <c r="QB601" s="1"/>
      <c r="QC601" s="1"/>
      <c r="QD601" s="1"/>
      <c r="QE601" s="1"/>
      <c r="QF601" s="1"/>
      <c r="QG601" s="1"/>
      <c r="QH601" s="1"/>
      <c r="QI601" s="1"/>
      <c r="QJ601" s="1"/>
      <c r="QK601" s="1"/>
      <c r="QL601" s="1"/>
      <c r="QM601" s="1"/>
      <c r="QN601" s="1"/>
      <c r="QO601" s="1"/>
      <c r="QP601" s="1"/>
      <c r="QQ601" s="1"/>
      <c r="QR601" s="1"/>
      <c r="QS601" s="1"/>
    </row>
    <row r="602" spans="1:462" ht="88.5" customHeight="1" x14ac:dyDescent="0.25">
      <c r="A602" s="933"/>
      <c r="B602" s="717"/>
      <c r="C602" s="762"/>
      <c r="D602" s="737"/>
      <c r="E602" s="603"/>
      <c r="F602" s="772"/>
      <c r="G602" s="241" t="s">
        <v>1608</v>
      </c>
      <c r="H602" s="35" t="s">
        <v>1609</v>
      </c>
      <c r="I602" s="35" t="s">
        <v>1610</v>
      </c>
      <c r="J602" s="88">
        <v>100</v>
      </c>
      <c r="K602" s="35" t="s">
        <v>1611</v>
      </c>
      <c r="L602" s="737"/>
      <c r="M602" s="931"/>
      <c r="N602" s="245"/>
      <c r="O602" s="449"/>
      <c r="P602" s="265">
        <v>0.25</v>
      </c>
      <c r="Q602" s="245"/>
      <c r="R602" s="449"/>
      <c r="S602" s="448">
        <v>0.25</v>
      </c>
      <c r="T602" s="245"/>
      <c r="U602" s="449"/>
      <c r="V602" s="265">
        <v>0.25</v>
      </c>
      <c r="W602" s="245"/>
      <c r="X602" s="449"/>
      <c r="Y602" s="265">
        <v>0.25</v>
      </c>
      <c r="Z602" s="236" t="s">
        <v>1612</v>
      </c>
      <c r="AA602" s="237" t="s">
        <v>564</v>
      </c>
      <c r="AB602" s="237" t="s">
        <v>458</v>
      </c>
      <c r="AC602" s="350" t="s">
        <v>1613</v>
      </c>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c r="KJ602" s="1"/>
      <c r="KK602" s="1"/>
      <c r="KL602" s="1"/>
      <c r="KM602" s="1"/>
      <c r="KN602" s="1"/>
      <c r="KO602" s="1"/>
      <c r="KP602" s="1"/>
      <c r="KQ602" s="1"/>
      <c r="KR602" s="1"/>
      <c r="KS602" s="1"/>
      <c r="KT602" s="1"/>
      <c r="KU602" s="1"/>
      <c r="KV602" s="1"/>
      <c r="KW602" s="1"/>
      <c r="KX602" s="1"/>
      <c r="KY602" s="1"/>
      <c r="KZ602" s="1"/>
      <c r="LA602" s="1"/>
      <c r="LB602" s="1"/>
      <c r="LC602" s="1"/>
      <c r="LD602" s="1"/>
      <c r="LE602" s="1"/>
      <c r="LF602" s="1"/>
      <c r="LG602" s="1"/>
      <c r="LH602" s="1"/>
      <c r="LI602" s="1"/>
      <c r="LJ602" s="1"/>
      <c r="LK602" s="1"/>
      <c r="LL602" s="1"/>
      <c r="LM602" s="1"/>
      <c r="LN602" s="1"/>
      <c r="LO602" s="1"/>
      <c r="LP602" s="1"/>
      <c r="LQ602" s="1"/>
      <c r="LR602" s="1"/>
      <c r="LS602" s="1"/>
      <c r="LT602" s="1"/>
      <c r="LU602" s="1"/>
      <c r="LV602" s="1"/>
      <c r="LW602" s="1"/>
      <c r="LX602" s="1"/>
      <c r="LY602" s="1"/>
      <c r="LZ602" s="1"/>
      <c r="MA602" s="1"/>
      <c r="MB602" s="1"/>
      <c r="MC602" s="1"/>
      <c r="MD602" s="1"/>
      <c r="ME602" s="1"/>
      <c r="MF602" s="1"/>
      <c r="MG602" s="1"/>
      <c r="MH602" s="1"/>
      <c r="MI602" s="1"/>
      <c r="MJ602" s="1"/>
      <c r="MK602" s="1"/>
      <c r="ML602" s="1"/>
      <c r="MM602" s="1"/>
      <c r="MN602" s="1"/>
      <c r="MO602" s="1"/>
      <c r="MP602" s="1"/>
      <c r="MQ602" s="1"/>
      <c r="MR602" s="1"/>
      <c r="MS602" s="1"/>
      <c r="MT602" s="1"/>
      <c r="MU602" s="1"/>
      <c r="MV602" s="1"/>
      <c r="MW602" s="1"/>
      <c r="MX602" s="1"/>
      <c r="MY602" s="1"/>
      <c r="MZ602" s="1"/>
      <c r="NA602" s="1"/>
      <c r="NB602" s="1"/>
      <c r="NC602" s="1"/>
      <c r="ND602" s="1"/>
      <c r="NE602" s="1"/>
      <c r="NF602" s="1"/>
      <c r="NG602" s="1"/>
      <c r="NH602" s="1"/>
      <c r="NI602" s="1"/>
      <c r="NJ602" s="1"/>
      <c r="NK602" s="1"/>
      <c r="NL602" s="1"/>
      <c r="NM602" s="1"/>
      <c r="NN602" s="1"/>
      <c r="NO602" s="1"/>
      <c r="NP602" s="1"/>
      <c r="NQ602" s="1"/>
      <c r="NR602" s="1"/>
      <c r="NS602" s="1"/>
      <c r="NT602" s="1"/>
      <c r="NU602" s="1"/>
      <c r="NV602" s="1"/>
      <c r="NW602" s="1"/>
      <c r="NX602" s="1"/>
      <c r="NY602" s="1"/>
      <c r="NZ602" s="1"/>
      <c r="OA602" s="1"/>
      <c r="OB602" s="1"/>
      <c r="OC602" s="1"/>
      <c r="OD602" s="1"/>
      <c r="OE602" s="1"/>
      <c r="OF602" s="1"/>
      <c r="OG602" s="1"/>
      <c r="OH602" s="1"/>
      <c r="OI602" s="1"/>
      <c r="OJ602" s="1"/>
      <c r="OK602" s="1"/>
      <c r="OL602" s="1"/>
      <c r="OM602" s="1"/>
      <c r="ON602" s="1"/>
      <c r="OO602" s="1"/>
      <c r="OP602" s="1"/>
      <c r="OQ602" s="1"/>
      <c r="OR602" s="1"/>
      <c r="OS602" s="1"/>
      <c r="OT602" s="1"/>
      <c r="OU602" s="1"/>
      <c r="OV602" s="1"/>
      <c r="OW602" s="1"/>
      <c r="OX602" s="1"/>
      <c r="OY602" s="1"/>
      <c r="OZ602" s="1"/>
      <c r="PA602" s="1"/>
      <c r="PB602" s="1"/>
      <c r="PC602" s="1"/>
      <c r="PD602" s="1"/>
      <c r="PE602" s="1"/>
      <c r="PF602" s="1"/>
      <c r="PG602" s="1"/>
      <c r="PH602" s="1"/>
      <c r="PI602" s="1"/>
      <c r="PJ602" s="1"/>
      <c r="PK602" s="1"/>
      <c r="PL602" s="1"/>
      <c r="PM602" s="1"/>
      <c r="PN602" s="1"/>
      <c r="PO602" s="1"/>
      <c r="PP602" s="1"/>
      <c r="PQ602" s="1"/>
      <c r="PR602" s="1"/>
      <c r="PS602" s="1"/>
      <c r="PT602" s="1"/>
      <c r="PU602" s="1"/>
      <c r="PV602" s="1"/>
      <c r="PW602" s="1"/>
      <c r="PX602" s="1"/>
      <c r="PY602" s="1"/>
      <c r="PZ602" s="1"/>
      <c r="QA602" s="1"/>
      <c r="QB602" s="1"/>
      <c r="QC602" s="1"/>
      <c r="QD602" s="1"/>
      <c r="QE602" s="1"/>
      <c r="QF602" s="1"/>
      <c r="QG602" s="1"/>
      <c r="QH602" s="1"/>
      <c r="QI602" s="1"/>
      <c r="QJ602" s="1"/>
      <c r="QK602" s="1"/>
      <c r="QL602" s="1"/>
      <c r="QM602" s="1"/>
      <c r="QN602" s="1"/>
      <c r="QO602" s="1"/>
      <c r="QP602" s="1"/>
      <c r="QQ602" s="1"/>
      <c r="QR602" s="1"/>
      <c r="QS602" s="1"/>
    </row>
    <row r="603" spans="1:462" ht="207.75" customHeight="1" x14ac:dyDescent="0.25">
      <c r="A603" s="933"/>
      <c r="B603" s="717"/>
      <c r="C603" s="762"/>
      <c r="D603" s="737"/>
      <c r="E603" s="603"/>
      <c r="F603" s="773"/>
      <c r="G603" s="241" t="s">
        <v>1614</v>
      </c>
      <c r="H603" s="35" t="s">
        <v>1615</v>
      </c>
      <c r="I603" s="35" t="s">
        <v>1616</v>
      </c>
      <c r="J603" s="88">
        <v>5000</v>
      </c>
      <c r="K603" s="35" t="s">
        <v>1617</v>
      </c>
      <c r="L603" s="738"/>
      <c r="M603" s="932"/>
      <c r="N603" s="265"/>
      <c r="O603" s="265"/>
      <c r="P603" s="265">
        <v>0.25</v>
      </c>
      <c r="Q603" s="265"/>
      <c r="R603" s="265"/>
      <c r="S603" s="448">
        <v>0.25</v>
      </c>
      <c r="T603" s="265"/>
      <c r="U603" s="265"/>
      <c r="V603" s="265">
        <v>0.25</v>
      </c>
      <c r="W603" s="265"/>
      <c r="X603" s="265"/>
      <c r="Y603" s="265">
        <v>0.25</v>
      </c>
      <c r="Z603" s="236" t="s">
        <v>1606</v>
      </c>
      <c r="AA603" s="144" t="s">
        <v>458</v>
      </c>
      <c r="AB603" s="144" t="s">
        <v>458</v>
      </c>
      <c r="AC603" s="350" t="s">
        <v>1607</v>
      </c>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c r="KJ603" s="1"/>
      <c r="KK603" s="1"/>
      <c r="KL603" s="1"/>
      <c r="KM603" s="1"/>
      <c r="KN603" s="1"/>
      <c r="KO603" s="1"/>
      <c r="KP603" s="1"/>
      <c r="KQ603" s="1"/>
      <c r="KR603" s="1"/>
      <c r="KS603" s="1"/>
      <c r="KT603" s="1"/>
      <c r="KU603" s="1"/>
      <c r="KV603" s="1"/>
      <c r="KW603" s="1"/>
      <c r="KX603" s="1"/>
      <c r="KY603" s="1"/>
      <c r="KZ603" s="1"/>
      <c r="LA603" s="1"/>
      <c r="LB603" s="1"/>
      <c r="LC603" s="1"/>
      <c r="LD603" s="1"/>
      <c r="LE603" s="1"/>
      <c r="LF603" s="1"/>
      <c r="LG603" s="1"/>
      <c r="LH603" s="1"/>
      <c r="LI603" s="1"/>
      <c r="LJ603" s="1"/>
      <c r="LK603" s="1"/>
      <c r="LL603" s="1"/>
      <c r="LM603" s="1"/>
      <c r="LN603" s="1"/>
      <c r="LO603" s="1"/>
      <c r="LP603" s="1"/>
      <c r="LQ603" s="1"/>
      <c r="LR603" s="1"/>
      <c r="LS603" s="1"/>
      <c r="LT603" s="1"/>
      <c r="LU603" s="1"/>
      <c r="LV603" s="1"/>
      <c r="LW603" s="1"/>
      <c r="LX603" s="1"/>
      <c r="LY603" s="1"/>
      <c r="LZ603" s="1"/>
      <c r="MA603" s="1"/>
      <c r="MB603" s="1"/>
      <c r="MC603" s="1"/>
      <c r="MD603" s="1"/>
      <c r="ME603" s="1"/>
      <c r="MF603" s="1"/>
      <c r="MG603" s="1"/>
      <c r="MH603" s="1"/>
      <c r="MI603" s="1"/>
      <c r="MJ603" s="1"/>
      <c r="MK603" s="1"/>
      <c r="ML603" s="1"/>
      <c r="MM603" s="1"/>
      <c r="MN603" s="1"/>
      <c r="MO603" s="1"/>
      <c r="MP603" s="1"/>
      <c r="MQ603" s="1"/>
      <c r="MR603" s="1"/>
      <c r="MS603" s="1"/>
      <c r="MT603" s="1"/>
      <c r="MU603" s="1"/>
      <c r="MV603" s="1"/>
      <c r="MW603" s="1"/>
      <c r="MX603" s="1"/>
      <c r="MY603" s="1"/>
      <c r="MZ603" s="1"/>
      <c r="NA603" s="1"/>
      <c r="NB603" s="1"/>
      <c r="NC603" s="1"/>
      <c r="ND603" s="1"/>
      <c r="NE603" s="1"/>
      <c r="NF603" s="1"/>
      <c r="NG603" s="1"/>
      <c r="NH603" s="1"/>
      <c r="NI603" s="1"/>
      <c r="NJ603" s="1"/>
      <c r="NK603" s="1"/>
      <c r="NL603" s="1"/>
      <c r="NM603" s="1"/>
      <c r="NN603" s="1"/>
      <c r="NO603" s="1"/>
      <c r="NP603" s="1"/>
      <c r="NQ603" s="1"/>
      <c r="NR603" s="1"/>
      <c r="NS603" s="1"/>
      <c r="NT603" s="1"/>
      <c r="NU603" s="1"/>
      <c r="NV603" s="1"/>
      <c r="NW603" s="1"/>
      <c r="NX603" s="1"/>
      <c r="NY603" s="1"/>
      <c r="NZ603" s="1"/>
      <c r="OA603" s="1"/>
      <c r="OB603" s="1"/>
      <c r="OC603" s="1"/>
      <c r="OD603" s="1"/>
      <c r="OE603" s="1"/>
      <c r="OF603" s="1"/>
      <c r="OG603" s="1"/>
      <c r="OH603" s="1"/>
      <c r="OI603" s="1"/>
      <c r="OJ603" s="1"/>
      <c r="OK603" s="1"/>
      <c r="OL603" s="1"/>
      <c r="OM603" s="1"/>
      <c r="ON603" s="1"/>
      <c r="OO603" s="1"/>
      <c r="OP603" s="1"/>
      <c r="OQ603" s="1"/>
      <c r="OR603" s="1"/>
      <c r="OS603" s="1"/>
      <c r="OT603" s="1"/>
      <c r="OU603" s="1"/>
      <c r="OV603" s="1"/>
      <c r="OW603" s="1"/>
      <c r="OX603" s="1"/>
      <c r="OY603" s="1"/>
      <c r="OZ603" s="1"/>
      <c r="PA603" s="1"/>
      <c r="PB603" s="1"/>
      <c r="PC603" s="1"/>
      <c r="PD603" s="1"/>
      <c r="PE603" s="1"/>
      <c r="PF603" s="1"/>
      <c r="PG603" s="1"/>
      <c r="PH603" s="1"/>
      <c r="PI603" s="1"/>
      <c r="PJ603" s="1"/>
      <c r="PK603" s="1"/>
      <c r="PL603" s="1"/>
      <c r="PM603" s="1"/>
      <c r="PN603" s="1"/>
      <c r="PO603" s="1"/>
      <c r="PP603" s="1"/>
      <c r="PQ603" s="1"/>
      <c r="PR603" s="1"/>
      <c r="PS603" s="1"/>
      <c r="PT603" s="1"/>
      <c r="PU603" s="1"/>
      <c r="PV603" s="1"/>
      <c r="PW603" s="1"/>
      <c r="PX603" s="1"/>
      <c r="PY603" s="1"/>
      <c r="PZ603" s="1"/>
      <c r="QA603" s="1"/>
      <c r="QB603" s="1"/>
      <c r="QC603" s="1"/>
      <c r="QD603" s="1"/>
      <c r="QE603" s="1"/>
      <c r="QF603" s="1"/>
      <c r="QG603" s="1"/>
      <c r="QH603" s="1"/>
      <c r="QI603" s="1"/>
      <c r="QJ603" s="1"/>
      <c r="QK603" s="1"/>
      <c r="QL603" s="1"/>
      <c r="QM603" s="1"/>
      <c r="QN603" s="1"/>
      <c r="QO603" s="1"/>
      <c r="QP603" s="1"/>
      <c r="QQ603" s="1"/>
      <c r="QR603" s="1"/>
      <c r="QS603" s="1"/>
    </row>
    <row r="604" spans="1:462" ht="78.75" customHeight="1" x14ac:dyDescent="0.25">
      <c r="A604" s="933"/>
      <c r="B604" s="717"/>
      <c r="C604" s="762"/>
      <c r="D604" s="737"/>
      <c r="E604" s="603"/>
      <c r="F604" s="771" t="s">
        <v>1618</v>
      </c>
      <c r="G604" s="56" t="s">
        <v>1619</v>
      </c>
      <c r="H604" s="68" t="s">
        <v>1620</v>
      </c>
      <c r="I604" s="35" t="s">
        <v>1621</v>
      </c>
      <c r="J604" s="34">
        <v>1</v>
      </c>
      <c r="K604" s="35" t="s">
        <v>1622</v>
      </c>
      <c r="L604" s="654" t="s">
        <v>1623</v>
      </c>
      <c r="M604" s="930">
        <v>1451975</v>
      </c>
      <c r="N604" s="923"/>
      <c r="O604" s="923"/>
      <c r="P604" s="925">
        <v>0.25</v>
      </c>
      <c r="Q604" s="923"/>
      <c r="R604" s="923"/>
      <c r="S604" s="925">
        <v>0.25</v>
      </c>
      <c r="T604" s="923"/>
      <c r="U604" s="923"/>
      <c r="V604" s="925">
        <v>0.25</v>
      </c>
      <c r="W604" s="923"/>
      <c r="X604" s="923"/>
      <c r="Y604" s="925">
        <v>0.25</v>
      </c>
      <c r="Z604" s="654" t="s">
        <v>1624</v>
      </c>
      <c r="AA604" s="657" t="s">
        <v>1330</v>
      </c>
      <c r="AB604" s="657" t="s">
        <v>458</v>
      </c>
      <c r="AC604" s="659" t="s">
        <v>1607</v>
      </c>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c r="KJ604" s="1"/>
      <c r="KK604" s="1"/>
      <c r="KL604" s="1"/>
      <c r="KM604" s="1"/>
      <c r="KN604" s="1"/>
      <c r="KO604" s="1"/>
      <c r="KP604" s="1"/>
      <c r="KQ604" s="1"/>
      <c r="KR604" s="1"/>
      <c r="KS604" s="1"/>
      <c r="KT604" s="1"/>
      <c r="KU604" s="1"/>
      <c r="KV604" s="1"/>
      <c r="KW604" s="1"/>
      <c r="KX604" s="1"/>
      <c r="KY604" s="1"/>
      <c r="KZ604" s="1"/>
      <c r="LA604" s="1"/>
      <c r="LB604" s="1"/>
      <c r="LC604" s="1"/>
      <c r="LD604" s="1"/>
      <c r="LE604" s="1"/>
      <c r="LF604" s="1"/>
      <c r="LG604" s="1"/>
      <c r="LH604" s="1"/>
      <c r="LI604" s="1"/>
      <c r="LJ604" s="1"/>
      <c r="LK604" s="1"/>
      <c r="LL604" s="1"/>
      <c r="LM604" s="1"/>
      <c r="LN604" s="1"/>
      <c r="LO604" s="1"/>
      <c r="LP604" s="1"/>
      <c r="LQ604" s="1"/>
      <c r="LR604" s="1"/>
      <c r="LS604" s="1"/>
      <c r="LT604" s="1"/>
      <c r="LU604" s="1"/>
      <c r="LV604" s="1"/>
      <c r="LW604" s="1"/>
      <c r="LX604" s="1"/>
      <c r="LY604" s="1"/>
      <c r="LZ604" s="1"/>
      <c r="MA604" s="1"/>
      <c r="MB604" s="1"/>
      <c r="MC604" s="1"/>
      <c r="MD604" s="1"/>
      <c r="ME604" s="1"/>
      <c r="MF604" s="1"/>
      <c r="MG604" s="1"/>
      <c r="MH604" s="1"/>
      <c r="MI604" s="1"/>
      <c r="MJ604" s="1"/>
      <c r="MK604" s="1"/>
      <c r="ML604" s="1"/>
      <c r="MM604" s="1"/>
      <c r="MN604" s="1"/>
      <c r="MO604" s="1"/>
      <c r="MP604" s="1"/>
      <c r="MQ604" s="1"/>
      <c r="MR604" s="1"/>
      <c r="MS604" s="1"/>
      <c r="MT604" s="1"/>
      <c r="MU604" s="1"/>
      <c r="MV604" s="1"/>
      <c r="MW604" s="1"/>
      <c r="MX604" s="1"/>
      <c r="MY604" s="1"/>
      <c r="MZ604" s="1"/>
      <c r="NA604" s="1"/>
      <c r="NB604" s="1"/>
      <c r="NC604" s="1"/>
      <c r="ND604" s="1"/>
      <c r="NE604" s="1"/>
      <c r="NF604" s="1"/>
      <c r="NG604" s="1"/>
      <c r="NH604" s="1"/>
      <c r="NI604" s="1"/>
      <c r="NJ604" s="1"/>
      <c r="NK604" s="1"/>
      <c r="NL604" s="1"/>
      <c r="NM604" s="1"/>
      <c r="NN604" s="1"/>
      <c r="NO604" s="1"/>
      <c r="NP604" s="1"/>
      <c r="NQ604" s="1"/>
      <c r="NR604" s="1"/>
      <c r="NS604" s="1"/>
      <c r="NT604" s="1"/>
      <c r="NU604" s="1"/>
      <c r="NV604" s="1"/>
      <c r="NW604" s="1"/>
      <c r="NX604" s="1"/>
      <c r="NY604" s="1"/>
      <c r="NZ604" s="1"/>
      <c r="OA604" s="1"/>
      <c r="OB604" s="1"/>
      <c r="OC604" s="1"/>
      <c r="OD604" s="1"/>
      <c r="OE604" s="1"/>
      <c r="OF604" s="1"/>
      <c r="OG604" s="1"/>
      <c r="OH604" s="1"/>
      <c r="OI604" s="1"/>
      <c r="OJ604" s="1"/>
      <c r="OK604" s="1"/>
      <c r="OL604" s="1"/>
      <c r="OM604" s="1"/>
      <c r="ON604" s="1"/>
      <c r="OO604" s="1"/>
      <c r="OP604" s="1"/>
      <c r="OQ604" s="1"/>
      <c r="OR604" s="1"/>
      <c r="OS604" s="1"/>
      <c r="OT604" s="1"/>
      <c r="OU604" s="1"/>
      <c r="OV604" s="1"/>
      <c r="OW604" s="1"/>
      <c r="OX604" s="1"/>
      <c r="OY604" s="1"/>
      <c r="OZ604" s="1"/>
      <c r="PA604" s="1"/>
      <c r="PB604" s="1"/>
      <c r="PC604" s="1"/>
      <c r="PD604" s="1"/>
      <c r="PE604" s="1"/>
      <c r="PF604" s="1"/>
      <c r="PG604" s="1"/>
      <c r="PH604" s="1"/>
      <c r="PI604" s="1"/>
      <c r="PJ604" s="1"/>
      <c r="PK604" s="1"/>
      <c r="PL604" s="1"/>
      <c r="PM604" s="1"/>
      <c r="PN604" s="1"/>
      <c r="PO604" s="1"/>
      <c r="PP604" s="1"/>
      <c r="PQ604" s="1"/>
      <c r="PR604" s="1"/>
      <c r="PS604" s="1"/>
      <c r="PT604" s="1"/>
      <c r="PU604" s="1"/>
      <c r="PV604" s="1"/>
      <c r="PW604" s="1"/>
      <c r="PX604" s="1"/>
      <c r="PY604" s="1"/>
      <c r="PZ604" s="1"/>
      <c r="QA604" s="1"/>
      <c r="QB604" s="1"/>
      <c r="QC604" s="1"/>
      <c r="QD604" s="1"/>
      <c r="QE604" s="1"/>
      <c r="QF604" s="1"/>
      <c r="QG604" s="1"/>
      <c r="QH604" s="1"/>
      <c r="QI604" s="1"/>
      <c r="QJ604" s="1"/>
      <c r="QK604" s="1"/>
      <c r="QL604" s="1"/>
      <c r="QM604" s="1"/>
      <c r="QN604" s="1"/>
      <c r="QO604" s="1"/>
      <c r="QP604" s="1"/>
      <c r="QQ604" s="1"/>
      <c r="QR604" s="1"/>
      <c r="QS604" s="1"/>
    </row>
    <row r="605" spans="1:462" ht="120.75" customHeight="1" x14ac:dyDescent="0.25">
      <c r="A605" s="934"/>
      <c r="B605" s="719"/>
      <c r="C605" s="762"/>
      <c r="D605" s="738"/>
      <c r="E605" s="604"/>
      <c r="F605" s="773"/>
      <c r="G605" s="56" t="s">
        <v>1625</v>
      </c>
      <c r="H605" s="68" t="s">
        <v>1626</v>
      </c>
      <c r="I605" s="35" t="s">
        <v>1627</v>
      </c>
      <c r="J605" s="326">
        <v>1</v>
      </c>
      <c r="K605" s="35" t="s">
        <v>1628</v>
      </c>
      <c r="L605" s="661"/>
      <c r="M605" s="932"/>
      <c r="N605" s="924"/>
      <c r="O605" s="924"/>
      <c r="P605" s="926"/>
      <c r="Q605" s="924"/>
      <c r="R605" s="924"/>
      <c r="S605" s="926"/>
      <c r="T605" s="924"/>
      <c r="U605" s="924"/>
      <c r="V605" s="926"/>
      <c r="W605" s="924"/>
      <c r="X605" s="924"/>
      <c r="Y605" s="926"/>
      <c r="Z605" s="661"/>
      <c r="AA605" s="658"/>
      <c r="AB605" s="658"/>
      <c r="AC605" s="660"/>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c r="KJ605" s="1"/>
      <c r="KK605" s="1"/>
      <c r="KL605" s="1"/>
      <c r="KM605" s="1"/>
      <c r="KN605" s="1"/>
      <c r="KO605" s="1"/>
      <c r="KP605" s="1"/>
      <c r="KQ605" s="1"/>
      <c r="KR605" s="1"/>
      <c r="KS605" s="1"/>
      <c r="KT605" s="1"/>
      <c r="KU605" s="1"/>
      <c r="KV605" s="1"/>
      <c r="KW605" s="1"/>
      <c r="KX605" s="1"/>
      <c r="KY605" s="1"/>
      <c r="KZ605" s="1"/>
      <c r="LA605" s="1"/>
      <c r="LB605" s="1"/>
      <c r="LC605" s="1"/>
      <c r="LD605" s="1"/>
      <c r="LE605" s="1"/>
      <c r="LF605" s="1"/>
      <c r="LG605" s="1"/>
      <c r="LH605" s="1"/>
      <c r="LI605" s="1"/>
      <c r="LJ605" s="1"/>
      <c r="LK605" s="1"/>
      <c r="LL605" s="1"/>
      <c r="LM605" s="1"/>
      <c r="LN605" s="1"/>
      <c r="LO605" s="1"/>
      <c r="LP605" s="1"/>
      <c r="LQ605" s="1"/>
      <c r="LR605" s="1"/>
      <c r="LS605" s="1"/>
      <c r="LT605" s="1"/>
      <c r="LU605" s="1"/>
      <c r="LV605" s="1"/>
      <c r="LW605" s="1"/>
      <c r="LX605" s="1"/>
      <c r="LY605" s="1"/>
      <c r="LZ605" s="1"/>
      <c r="MA605" s="1"/>
      <c r="MB605" s="1"/>
      <c r="MC605" s="1"/>
      <c r="MD605" s="1"/>
      <c r="ME605" s="1"/>
      <c r="MF605" s="1"/>
      <c r="MG605" s="1"/>
      <c r="MH605" s="1"/>
      <c r="MI605" s="1"/>
      <c r="MJ605" s="1"/>
      <c r="MK605" s="1"/>
      <c r="ML605" s="1"/>
      <c r="MM605" s="1"/>
      <c r="MN605" s="1"/>
      <c r="MO605" s="1"/>
      <c r="MP605" s="1"/>
      <c r="MQ605" s="1"/>
      <c r="MR605" s="1"/>
      <c r="MS605" s="1"/>
      <c r="MT605" s="1"/>
      <c r="MU605" s="1"/>
      <c r="MV605" s="1"/>
      <c r="MW605" s="1"/>
      <c r="MX605" s="1"/>
      <c r="MY605" s="1"/>
      <c r="MZ605" s="1"/>
      <c r="NA605" s="1"/>
      <c r="NB605" s="1"/>
      <c r="NC605" s="1"/>
      <c r="ND605" s="1"/>
      <c r="NE605" s="1"/>
      <c r="NF605" s="1"/>
      <c r="NG605" s="1"/>
      <c r="NH605" s="1"/>
      <c r="NI605" s="1"/>
      <c r="NJ605" s="1"/>
      <c r="NK605" s="1"/>
      <c r="NL605" s="1"/>
      <c r="NM605" s="1"/>
      <c r="NN605" s="1"/>
      <c r="NO605" s="1"/>
      <c r="NP605" s="1"/>
      <c r="NQ605" s="1"/>
      <c r="NR605" s="1"/>
      <c r="NS605" s="1"/>
      <c r="NT605" s="1"/>
      <c r="NU605" s="1"/>
      <c r="NV605" s="1"/>
      <c r="NW605" s="1"/>
      <c r="NX605" s="1"/>
      <c r="NY605" s="1"/>
      <c r="NZ605" s="1"/>
      <c r="OA605" s="1"/>
      <c r="OB605" s="1"/>
      <c r="OC605" s="1"/>
      <c r="OD605" s="1"/>
      <c r="OE605" s="1"/>
      <c r="OF605" s="1"/>
      <c r="OG605" s="1"/>
      <c r="OH605" s="1"/>
      <c r="OI605" s="1"/>
      <c r="OJ605" s="1"/>
      <c r="OK605" s="1"/>
      <c r="OL605" s="1"/>
      <c r="OM605" s="1"/>
      <c r="ON605" s="1"/>
      <c r="OO605" s="1"/>
      <c r="OP605" s="1"/>
      <c r="OQ605" s="1"/>
      <c r="OR605" s="1"/>
      <c r="OS605" s="1"/>
      <c r="OT605" s="1"/>
      <c r="OU605" s="1"/>
      <c r="OV605" s="1"/>
      <c r="OW605" s="1"/>
      <c r="OX605" s="1"/>
      <c r="OY605" s="1"/>
      <c r="OZ605" s="1"/>
      <c r="PA605" s="1"/>
      <c r="PB605" s="1"/>
      <c r="PC605" s="1"/>
      <c r="PD605" s="1"/>
      <c r="PE605" s="1"/>
      <c r="PF605" s="1"/>
      <c r="PG605" s="1"/>
      <c r="PH605" s="1"/>
      <c r="PI605" s="1"/>
      <c r="PJ605" s="1"/>
      <c r="PK605" s="1"/>
      <c r="PL605" s="1"/>
      <c r="PM605" s="1"/>
      <c r="PN605" s="1"/>
      <c r="PO605" s="1"/>
      <c r="PP605" s="1"/>
      <c r="PQ605" s="1"/>
      <c r="PR605" s="1"/>
      <c r="PS605" s="1"/>
      <c r="PT605" s="1"/>
      <c r="PU605" s="1"/>
      <c r="PV605" s="1"/>
      <c r="PW605" s="1"/>
      <c r="PX605" s="1"/>
      <c r="PY605" s="1"/>
      <c r="PZ605" s="1"/>
      <c r="QA605" s="1"/>
      <c r="QB605" s="1"/>
      <c r="QC605" s="1"/>
      <c r="QD605" s="1"/>
      <c r="QE605" s="1"/>
      <c r="QF605" s="1"/>
      <c r="QG605" s="1"/>
      <c r="QH605" s="1"/>
      <c r="QI605" s="1"/>
      <c r="QJ605" s="1"/>
      <c r="QK605" s="1"/>
      <c r="QL605" s="1"/>
      <c r="QM605" s="1"/>
      <c r="QN605" s="1"/>
      <c r="QO605" s="1"/>
      <c r="QP605" s="1"/>
      <c r="QQ605" s="1"/>
      <c r="QR605" s="1"/>
      <c r="QS605" s="1"/>
    </row>
    <row r="606" spans="1:462" ht="183" customHeight="1" x14ac:dyDescent="0.25">
      <c r="A606" s="606" t="s">
        <v>26</v>
      </c>
      <c r="B606" s="606"/>
      <c r="C606" s="762"/>
      <c r="D606" s="85">
        <v>16.600000000000001</v>
      </c>
      <c r="E606" s="85" t="s">
        <v>31</v>
      </c>
      <c r="F606" s="86" t="s">
        <v>279</v>
      </c>
      <c r="G606" s="240" t="s">
        <v>280</v>
      </c>
      <c r="H606" s="68" t="s">
        <v>281</v>
      </c>
      <c r="I606" s="68" t="s">
        <v>1629</v>
      </c>
      <c r="J606" s="88">
        <v>4</v>
      </c>
      <c r="K606" s="35" t="s">
        <v>439</v>
      </c>
      <c r="L606" s="85" t="s">
        <v>1623</v>
      </c>
      <c r="M606" s="63"/>
      <c r="N606" s="30"/>
      <c r="O606" s="30"/>
      <c r="P606" s="30">
        <v>1</v>
      </c>
      <c r="Q606" s="30"/>
      <c r="R606" s="30"/>
      <c r="S606" s="30">
        <v>1</v>
      </c>
      <c r="T606" s="30"/>
      <c r="U606" s="30"/>
      <c r="V606" s="30">
        <v>1</v>
      </c>
      <c r="W606" s="30"/>
      <c r="X606" s="30"/>
      <c r="Y606" s="30">
        <v>1</v>
      </c>
      <c r="Z606" s="40" t="s">
        <v>563</v>
      </c>
      <c r="AA606" s="30" t="s">
        <v>564</v>
      </c>
      <c r="AB606" s="91" t="s">
        <v>458</v>
      </c>
      <c r="AC606" s="30" t="s">
        <v>565</v>
      </c>
    </row>
    <row r="607" spans="1:462" ht="319.5" customHeight="1" x14ac:dyDescent="0.25">
      <c r="A607" s="606"/>
      <c r="B607" s="606"/>
      <c r="C607" s="762"/>
      <c r="D607" s="30" t="s">
        <v>288</v>
      </c>
      <c r="E607" s="85" t="s">
        <v>31</v>
      </c>
      <c r="F607" s="35" t="s">
        <v>442</v>
      </c>
      <c r="G607" s="276" t="s">
        <v>290</v>
      </c>
      <c r="H607" s="68" t="s">
        <v>291</v>
      </c>
      <c r="I607" s="68" t="s">
        <v>1630</v>
      </c>
      <c r="J607" s="88">
        <v>4</v>
      </c>
      <c r="K607" s="35" t="s">
        <v>299</v>
      </c>
      <c r="L607" s="85" t="s">
        <v>1623</v>
      </c>
      <c r="M607" s="63"/>
      <c r="N607" s="30"/>
      <c r="O607" s="30"/>
      <c r="P607" s="30">
        <v>1</v>
      </c>
      <c r="Q607" s="30"/>
      <c r="R607" s="30"/>
      <c r="S607" s="30">
        <v>1</v>
      </c>
      <c r="T607" s="30"/>
      <c r="U607" s="30"/>
      <c r="V607" s="30">
        <v>1</v>
      </c>
      <c r="W607" s="30"/>
      <c r="X607" s="30"/>
      <c r="Y607" s="30">
        <v>1</v>
      </c>
      <c r="Z607" s="40" t="s">
        <v>567</v>
      </c>
      <c r="AA607" s="30" t="s">
        <v>564</v>
      </c>
      <c r="AB607" s="91" t="s">
        <v>568</v>
      </c>
      <c r="AC607" s="30" t="s">
        <v>569</v>
      </c>
    </row>
    <row r="608" spans="1:462" ht="156.75" customHeight="1" x14ac:dyDescent="0.25">
      <c r="A608" s="606"/>
      <c r="B608" s="606"/>
      <c r="C608" s="762"/>
      <c r="D608" s="654">
        <v>16.600000000000001</v>
      </c>
      <c r="E608" s="85" t="s">
        <v>31</v>
      </c>
      <c r="F608" s="31" t="s">
        <v>296</v>
      </c>
      <c r="G608" s="56" t="s">
        <v>297</v>
      </c>
      <c r="H608" s="68" t="s">
        <v>298</v>
      </c>
      <c r="I608" s="68" t="s">
        <v>1631</v>
      </c>
      <c r="J608" s="88">
        <v>4</v>
      </c>
      <c r="K608" s="35" t="s">
        <v>299</v>
      </c>
      <c r="L608" s="85" t="s">
        <v>1623</v>
      </c>
      <c r="M608" s="63"/>
      <c r="N608" s="30"/>
      <c r="O608" s="30"/>
      <c r="P608" s="30">
        <v>1</v>
      </c>
      <c r="Q608" s="30"/>
      <c r="R608" s="30"/>
      <c r="S608" s="30">
        <v>1</v>
      </c>
      <c r="T608" s="30"/>
      <c r="U608" s="30"/>
      <c r="V608" s="30">
        <v>1</v>
      </c>
      <c r="W608" s="30"/>
      <c r="X608" s="30"/>
      <c r="Y608" s="30">
        <v>1</v>
      </c>
      <c r="Z608" s="82" t="s">
        <v>552</v>
      </c>
      <c r="AA608" s="60" t="s">
        <v>42</v>
      </c>
      <c r="AB608" s="91" t="s">
        <v>458</v>
      </c>
      <c r="AC608" s="30" t="s">
        <v>570</v>
      </c>
    </row>
    <row r="609" spans="1:461" ht="161.25" customHeight="1" thickBot="1" x14ac:dyDescent="0.3">
      <c r="A609" s="650"/>
      <c r="B609" s="650"/>
      <c r="C609" s="762"/>
      <c r="D609" s="725"/>
      <c r="E609" s="85" t="s">
        <v>31</v>
      </c>
      <c r="F609" s="351" t="s">
        <v>302</v>
      </c>
      <c r="G609" s="240" t="s">
        <v>303</v>
      </c>
      <c r="H609" s="182" t="s">
        <v>304</v>
      </c>
      <c r="I609" s="182" t="s">
        <v>1630</v>
      </c>
      <c r="J609" s="221">
        <v>1</v>
      </c>
      <c r="K609" s="86" t="s">
        <v>306</v>
      </c>
      <c r="L609" s="85" t="s">
        <v>1623</v>
      </c>
      <c r="M609" s="63"/>
      <c r="N609" s="63">
        <v>1</v>
      </c>
      <c r="O609" s="63"/>
      <c r="P609" s="63"/>
      <c r="Q609" s="63"/>
      <c r="R609" s="63"/>
      <c r="S609" s="63"/>
      <c r="T609" s="63"/>
      <c r="U609" s="63"/>
      <c r="V609" s="63"/>
      <c r="W609" s="63"/>
      <c r="X609" s="63"/>
      <c r="Y609" s="63"/>
      <c r="Z609" s="376" t="s">
        <v>572</v>
      </c>
      <c r="AA609" s="63" t="s">
        <v>564</v>
      </c>
      <c r="AB609" s="198" t="s">
        <v>458</v>
      </c>
      <c r="AC609" s="85" t="s">
        <v>573</v>
      </c>
    </row>
    <row r="610" spans="1:461" ht="39" customHeight="1" thickBot="1" x14ac:dyDescent="0.3">
      <c r="A610" s="316"/>
      <c r="B610" s="317"/>
      <c r="C610" s="317"/>
      <c r="D610" s="317"/>
      <c r="E610" s="317"/>
      <c r="F610" s="317"/>
      <c r="G610" s="317"/>
      <c r="H610" s="317"/>
      <c r="I610" s="317"/>
      <c r="J610" s="317"/>
      <c r="K610" s="317"/>
      <c r="L610" s="317"/>
      <c r="M610" s="346">
        <f>SUM(M598:M609)</f>
        <v>4451975</v>
      </c>
      <c r="N610" s="317"/>
      <c r="O610" s="317"/>
      <c r="P610" s="317"/>
      <c r="Q610" s="317"/>
      <c r="R610" s="317"/>
      <c r="S610" s="317"/>
      <c r="T610" s="317"/>
      <c r="U610" s="317"/>
      <c r="V610" s="317"/>
      <c r="W610" s="317"/>
      <c r="X610" s="317"/>
      <c r="Y610" s="317"/>
      <c r="Z610" s="317"/>
      <c r="AA610" s="317"/>
      <c r="AB610" s="317"/>
      <c r="AC610" s="318"/>
    </row>
    <row r="611" spans="1:461" ht="39" customHeight="1" thickBot="1" x14ac:dyDescent="0.3">
      <c r="A611" s="726" t="s">
        <v>0</v>
      </c>
      <c r="B611" s="727"/>
      <c r="C611" s="1031" t="s">
        <v>2086</v>
      </c>
      <c r="D611" s="1031"/>
      <c r="E611" s="1031"/>
      <c r="F611" s="1031"/>
      <c r="G611" s="1031"/>
      <c r="H611" s="1031"/>
      <c r="I611" s="1031"/>
      <c r="J611" s="1031"/>
      <c r="K611" s="1031"/>
      <c r="L611" s="1031"/>
      <c r="M611" s="1031"/>
      <c r="N611" s="1031"/>
      <c r="O611" s="1031"/>
      <c r="P611" s="1031"/>
      <c r="Q611" s="1031"/>
      <c r="R611" s="1031"/>
      <c r="S611" s="1031"/>
      <c r="T611" s="1031"/>
      <c r="U611" s="1031"/>
      <c r="V611" s="1031"/>
      <c r="W611" s="1031"/>
      <c r="X611" s="1031"/>
      <c r="Y611" s="1031"/>
      <c r="Z611" s="1031"/>
      <c r="AA611" s="1031"/>
      <c r="AB611" s="1031"/>
      <c r="AC611" s="1032"/>
    </row>
    <row r="612" spans="1:461" x14ac:dyDescent="0.25">
      <c r="A612" s="633" t="s">
        <v>1</v>
      </c>
      <c r="B612" s="634"/>
      <c r="C612" s="631" t="s">
        <v>2</v>
      </c>
      <c r="D612" s="631" t="s">
        <v>3</v>
      </c>
      <c r="E612" s="631" t="s">
        <v>27</v>
      </c>
      <c r="F612" s="627" t="s">
        <v>4</v>
      </c>
      <c r="G612" s="627" t="s">
        <v>5</v>
      </c>
      <c r="H612" s="631" t="s">
        <v>6</v>
      </c>
      <c r="I612" s="631" t="s">
        <v>7</v>
      </c>
      <c r="J612" s="631" t="s">
        <v>23</v>
      </c>
      <c r="K612" s="631" t="s">
        <v>8</v>
      </c>
      <c r="L612" s="627" t="s">
        <v>9</v>
      </c>
      <c r="M612" s="627"/>
      <c r="N612" s="627" t="s">
        <v>10</v>
      </c>
      <c r="O612" s="627"/>
      <c r="P612" s="627"/>
      <c r="Q612" s="627"/>
      <c r="R612" s="627"/>
      <c r="S612" s="627"/>
      <c r="T612" s="627"/>
      <c r="U612" s="627"/>
      <c r="V612" s="627"/>
      <c r="W612" s="627"/>
      <c r="X612" s="627"/>
      <c r="Y612" s="627"/>
      <c r="Z612" s="627" t="s">
        <v>11</v>
      </c>
      <c r="AA612" s="627"/>
      <c r="AB612" s="627"/>
      <c r="AC612" s="628"/>
    </row>
    <row r="613" spans="1:461" x14ac:dyDescent="0.25">
      <c r="A613" s="635"/>
      <c r="B613" s="629"/>
      <c r="C613" s="629"/>
      <c r="D613" s="629"/>
      <c r="E613" s="629"/>
      <c r="F613" s="610"/>
      <c r="G613" s="610"/>
      <c r="H613" s="629"/>
      <c r="I613" s="629"/>
      <c r="J613" s="629"/>
      <c r="K613" s="629"/>
      <c r="L613" s="610"/>
      <c r="M613" s="610"/>
      <c r="N613" s="610" t="s">
        <v>12</v>
      </c>
      <c r="O613" s="610"/>
      <c r="P613" s="610"/>
      <c r="Q613" s="610" t="s">
        <v>13</v>
      </c>
      <c r="R613" s="610"/>
      <c r="S613" s="610"/>
      <c r="T613" s="610" t="s">
        <v>14</v>
      </c>
      <c r="U613" s="610"/>
      <c r="V613" s="610"/>
      <c r="W613" s="610" t="s">
        <v>15</v>
      </c>
      <c r="X613" s="610"/>
      <c r="Y613" s="610"/>
      <c r="Z613" s="629" t="s">
        <v>16</v>
      </c>
      <c r="AA613" s="629" t="s">
        <v>17</v>
      </c>
      <c r="AB613" s="629"/>
      <c r="AC613" s="629" t="s">
        <v>18</v>
      </c>
    </row>
    <row r="614" spans="1:461" ht="41.25" customHeight="1" thickBot="1" x14ac:dyDescent="0.3">
      <c r="A614" s="636"/>
      <c r="B614" s="630"/>
      <c r="C614" s="630"/>
      <c r="D614" s="630"/>
      <c r="E614" s="630"/>
      <c r="F614" s="632"/>
      <c r="G614" s="632"/>
      <c r="H614" s="630"/>
      <c r="I614" s="630"/>
      <c r="J614" s="630"/>
      <c r="K614" s="630"/>
      <c r="L614" s="227" t="s">
        <v>19</v>
      </c>
      <c r="M614" s="228" t="s">
        <v>20</v>
      </c>
      <c r="N614" s="227">
        <v>1</v>
      </c>
      <c r="O614" s="227">
        <v>2</v>
      </c>
      <c r="P614" s="227">
        <v>3</v>
      </c>
      <c r="Q614" s="227">
        <v>4</v>
      </c>
      <c r="R614" s="227">
        <v>5</v>
      </c>
      <c r="S614" s="227">
        <v>6</v>
      </c>
      <c r="T614" s="227">
        <v>7</v>
      </c>
      <c r="U614" s="227">
        <v>8</v>
      </c>
      <c r="V614" s="227">
        <v>9</v>
      </c>
      <c r="W614" s="227">
        <v>10</v>
      </c>
      <c r="X614" s="227">
        <v>11</v>
      </c>
      <c r="Y614" s="227">
        <v>12</v>
      </c>
      <c r="Z614" s="630"/>
      <c r="AA614" s="226" t="s">
        <v>21</v>
      </c>
      <c r="AB614" s="320" t="s">
        <v>22</v>
      </c>
      <c r="AC614" s="629"/>
    </row>
    <row r="615" spans="1:461" ht="105" customHeight="1" x14ac:dyDescent="0.25">
      <c r="A615" s="769" t="s">
        <v>24</v>
      </c>
      <c r="B615" s="770"/>
      <c r="C615" s="725" t="s">
        <v>29</v>
      </c>
      <c r="D615" s="725" t="s">
        <v>30</v>
      </c>
      <c r="E615" s="824">
        <v>1</v>
      </c>
      <c r="F615" s="937" t="s">
        <v>1632</v>
      </c>
      <c r="G615" s="286" t="s">
        <v>1633</v>
      </c>
      <c r="H615" s="286" t="s">
        <v>1634</v>
      </c>
      <c r="I615" s="68" t="s">
        <v>1635</v>
      </c>
      <c r="J615" s="509">
        <f>+P615+S615+V615+Y615</f>
        <v>500</v>
      </c>
      <c r="K615" s="357" t="s">
        <v>1636</v>
      </c>
      <c r="L615" s="31" t="s">
        <v>31</v>
      </c>
      <c r="M615" s="31"/>
      <c r="N615" s="66"/>
      <c r="O615" s="72"/>
      <c r="P615" s="450">
        <v>125</v>
      </c>
      <c r="Q615" s="451"/>
      <c r="R615" s="452"/>
      <c r="S615" s="450">
        <v>125</v>
      </c>
      <c r="T615" s="451"/>
      <c r="U615" s="452"/>
      <c r="V615" s="450">
        <v>125</v>
      </c>
      <c r="W615" s="451"/>
      <c r="X615" s="452"/>
      <c r="Y615" s="450">
        <v>125</v>
      </c>
      <c r="Z615" s="833" t="s">
        <v>1637</v>
      </c>
      <c r="AA615" s="824" t="s">
        <v>1330</v>
      </c>
      <c r="AB615" s="824" t="s">
        <v>458</v>
      </c>
      <c r="AC615" s="654" t="s">
        <v>1638</v>
      </c>
    </row>
    <row r="616" spans="1:461" ht="101.25" customHeight="1" x14ac:dyDescent="0.25">
      <c r="A616" s="769"/>
      <c r="B616" s="770"/>
      <c r="C616" s="725"/>
      <c r="D616" s="725"/>
      <c r="E616" s="786"/>
      <c r="F616" s="770"/>
      <c r="G616" s="68" t="s">
        <v>1639</v>
      </c>
      <c r="H616" s="68" t="s">
        <v>1639</v>
      </c>
      <c r="I616" s="68" t="s">
        <v>1635</v>
      </c>
      <c r="J616" s="509">
        <f t="shared" ref="J616:J621" si="11">+P616+S616+V616+Y616</f>
        <v>500</v>
      </c>
      <c r="K616" s="357" t="s">
        <v>1640</v>
      </c>
      <c r="L616" s="31" t="s">
        <v>31</v>
      </c>
      <c r="M616" s="31"/>
      <c r="N616" s="60"/>
      <c r="O616" s="60"/>
      <c r="P616" s="450">
        <v>125</v>
      </c>
      <c r="Q616" s="60"/>
      <c r="R616" s="60"/>
      <c r="S616" s="450">
        <v>125</v>
      </c>
      <c r="T616" s="60"/>
      <c r="U616" s="60"/>
      <c r="V616" s="450">
        <v>125</v>
      </c>
      <c r="W616" s="60"/>
      <c r="X616" s="60"/>
      <c r="Y616" s="450">
        <v>125</v>
      </c>
      <c r="Z616" s="725"/>
      <c r="AA616" s="786"/>
      <c r="AB616" s="786"/>
      <c r="AC616" s="725"/>
    </row>
    <row r="617" spans="1:461" ht="101.25" customHeight="1" x14ac:dyDescent="0.25">
      <c r="A617" s="769"/>
      <c r="B617" s="770"/>
      <c r="C617" s="725"/>
      <c r="D617" s="725"/>
      <c r="E617" s="786"/>
      <c r="F617" s="770"/>
      <c r="G617" s="182" t="s">
        <v>1641</v>
      </c>
      <c r="H617" s="182" t="s">
        <v>1641</v>
      </c>
      <c r="I617" s="68" t="s">
        <v>1635</v>
      </c>
      <c r="J617" s="509">
        <f t="shared" si="11"/>
        <v>500</v>
      </c>
      <c r="K617" s="357" t="s">
        <v>1642</v>
      </c>
      <c r="L617" s="31" t="s">
        <v>31</v>
      </c>
      <c r="M617" s="31"/>
      <c r="N617" s="206"/>
      <c r="O617" s="206"/>
      <c r="P617" s="450">
        <v>125</v>
      </c>
      <c r="Q617" s="60"/>
      <c r="R617" s="60"/>
      <c r="S617" s="450">
        <v>125</v>
      </c>
      <c r="T617" s="60"/>
      <c r="U617" s="60"/>
      <c r="V617" s="450">
        <v>125</v>
      </c>
      <c r="W617" s="60"/>
      <c r="X617" s="60"/>
      <c r="Y617" s="450">
        <v>125</v>
      </c>
      <c r="Z617" s="725"/>
      <c r="AA617" s="786"/>
      <c r="AB617" s="786"/>
      <c r="AC617" s="725"/>
    </row>
    <row r="618" spans="1:461" ht="103.5" customHeight="1" x14ac:dyDescent="0.25">
      <c r="A618" s="769"/>
      <c r="B618" s="770"/>
      <c r="C618" s="725"/>
      <c r="D618" s="725"/>
      <c r="E618" s="786"/>
      <c r="F618" s="770"/>
      <c r="G618" s="68" t="s">
        <v>1643</v>
      </c>
      <c r="H618" s="68" t="s">
        <v>1644</v>
      </c>
      <c r="I618" s="68" t="s">
        <v>1635</v>
      </c>
      <c r="J618" s="558">
        <f t="shared" si="11"/>
        <v>500</v>
      </c>
      <c r="K618" s="357" t="s">
        <v>1645</v>
      </c>
      <c r="L618" s="31" t="s">
        <v>31</v>
      </c>
      <c r="M618" s="31"/>
      <c r="N618" s="60"/>
      <c r="O618" s="60"/>
      <c r="P618" s="450">
        <v>125</v>
      </c>
      <c r="Q618" s="60"/>
      <c r="R618" s="60"/>
      <c r="S618" s="450">
        <v>125</v>
      </c>
      <c r="T618" s="60"/>
      <c r="U618" s="60"/>
      <c r="V618" s="450">
        <v>125</v>
      </c>
      <c r="W618" s="60"/>
      <c r="X618" s="60"/>
      <c r="Y618" s="450">
        <v>125</v>
      </c>
      <c r="Z618" s="661"/>
      <c r="AA618" s="658"/>
      <c r="AB618" s="658"/>
      <c r="AC618" s="661"/>
    </row>
    <row r="619" spans="1:461" ht="110.25" customHeight="1" x14ac:dyDescent="0.25">
      <c r="A619" s="769"/>
      <c r="B619" s="770"/>
      <c r="C619" s="725"/>
      <c r="D619" s="725"/>
      <c r="E619" s="786"/>
      <c r="F619" s="770"/>
      <c r="G619" s="68" t="s">
        <v>1646</v>
      </c>
      <c r="H619" s="68" t="s">
        <v>1647</v>
      </c>
      <c r="I619" s="68" t="s">
        <v>1635</v>
      </c>
      <c r="J619" s="558">
        <f t="shared" si="11"/>
        <v>100</v>
      </c>
      <c r="K619" s="357" t="s">
        <v>1645</v>
      </c>
      <c r="L619" s="31" t="s">
        <v>31</v>
      </c>
      <c r="M619" s="31"/>
      <c r="N619" s="60"/>
      <c r="O619" s="60"/>
      <c r="P619" s="450">
        <v>25</v>
      </c>
      <c r="Q619" s="60"/>
      <c r="R619" s="60"/>
      <c r="S619" s="450">
        <v>25</v>
      </c>
      <c r="T619" s="60"/>
      <c r="U619" s="60"/>
      <c r="V619" s="450">
        <v>25</v>
      </c>
      <c r="W619" s="60"/>
      <c r="X619" s="60"/>
      <c r="Y619" s="450">
        <v>25</v>
      </c>
      <c r="Z619" s="30" t="s">
        <v>1648</v>
      </c>
      <c r="AA619" s="30" t="s">
        <v>33</v>
      </c>
      <c r="AB619" s="91" t="s">
        <v>458</v>
      </c>
      <c r="AC619" s="30" t="s">
        <v>1649</v>
      </c>
    </row>
    <row r="620" spans="1:461" ht="98.25" customHeight="1" thickBot="1" x14ac:dyDescent="0.3">
      <c r="A620" s="769"/>
      <c r="B620" s="770"/>
      <c r="C620" s="725"/>
      <c r="D620" s="725"/>
      <c r="E620" s="786"/>
      <c r="F620" s="30" t="s">
        <v>1650</v>
      </c>
      <c r="G620" s="68" t="s">
        <v>1651</v>
      </c>
      <c r="H620" s="68" t="s">
        <v>1652</v>
      </c>
      <c r="I620" s="68" t="s">
        <v>1635</v>
      </c>
      <c r="J620" s="558">
        <f t="shared" si="11"/>
        <v>2000</v>
      </c>
      <c r="K620" s="559" t="s">
        <v>1640</v>
      </c>
      <c r="L620" s="31" t="s">
        <v>31</v>
      </c>
      <c r="M620" s="31"/>
      <c r="N620" s="66"/>
      <c r="O620" s="66"/>
      <c r="P620" s="450">
        <v>500</v>
      </c>
      <c r="Q620" s="66"/>
      <c r="R620" s="66"/>
      <c r="S620" s="450">
        <v>500</v>
      </c>
      <c r="T620" s="66"/>
      <c r="U620" s="66"/>
      <c r="V620" s="450">
        <v>500</v>
      </c>
      <c r="W620" s="66"/>
      <c r="X620" s="66"/>
      <c r="Y620" s="450">
        <v>500</v>
      </c>
      <c r="Z620" s="30" t="s">
        <v>1648</v>
      </c>
      <c r="AA620" s="30" t="s">
        <v>33</v>
      </c>
      <c r="AB620" s="91" t="s">
        <v>458</v>
      </c>
      <c r="AC620" s="30" t="s">
        <v>1649</v>
      </c>
    </row>
    <row r="621" spans="1:461" ht="19.5" hidden="1" customHeight="1" x14ac:dyDescent="0.3">
      <c r="A621" s="769"/>
      <c r="B621" s="770"/>
      <c r="C621" s="725"/>
      <c r="D621" s="725"/>
      <c r="E621" s="786"/>
      <c r="F621" s="202" t="s">
        <v>1653</v>
      </c>
      <c r="G621" s="184" t="s">
        <v>1654</v>
      </c>
      <c r="H621" s="184" t="s">
        <v>1655</v>
      </c>
      <c r="I621" s="182" t="s">
        <v>1635</v>
      </c>
      <c r="J621" s="560">
        <f t="shared" si="11"/>
        <v>2000</v>
      </c>
      <c r="K621" s="561" t="s">
        <v>1640</v>
      </c>
      <c r="L621" s="63" t="s">
        <v>31</v>
      </c>
      <c r="M621" s="63" t="s">
        <v>31</v>
      </c>
      <c r="N621" s="453"/>
      <c r="O621" s="453"/>
      <c r="P621" s="454">
        <v>500</v>
      </c>
      <c r="Q621" s="453"/>
      <c r="R621" s="453"/>
      <c r="S621" s="454">
        <v>500</v>
      </c>
      <c r="T621" s="453"/>
      <c r="U621" s="453"/>
      <c r="V621" s="454">
        <v>500</v>
      </c>
      <c r="W621" s="453"/>
      <c r="X621" s="453"/>
      <c r="Y621" s="454">
        <v>500</v>
      </c>
      <c r="Z621" s="85" t="s">
        <v>1648</v>
      </c>
      <c r="AA621" s="85" t="s">
        <v>33</v>
      </c>
      <c r="AB621" s="198" t="s">
        <v>458</v>
      </c>
      <c r="AC621" s="85" t="s">
        <v>1649</v>
      </c>
    </row>
    <row r="622" spans="1:461" ht="19.5" customHeight="1" thickBot="1" x14ac:dyDescent="0.3">
      <c r="A622" s="455"/>
      <c r="B622" s="322"/>
      <c r="C622" s="322"/>
      <c r="D622" s="322"/>
      <c r="E622" s="322"/>
      <c r="F622" s="322"/>
      <c r="G622" s="322"/>
      <c r="H622" s="322"/>
      <c r="I622" s="322"/>
      <c r="J622" s="322"/>
      <c r="K622" s="322"/>
      <c r="L622" s="322"/>
      <c r="M622" s="323">
        <f>SUM(M615:M620)</f>
        <v>0</v>
      </c>
      <c r="N622" s="322"/>
      <c r="O622" s="322"/>
      <c r="P622" s="322"/>
      <c r="Q622" s="322"/>
      <c r="R622" s="322"/>
      <c r="S622" s="322"/>
      <c r="T622" s="322"/>
      <c r="U622" s="322"/>
      <c r="V622" s="322"/>
      <c r="W622" s="322"/>
      <c r="X622" s="322"/>
      <c r="Y622" s="322"/>
      <c r="Z622" s="322"/>
      <c r="AA622" s="322"/>
      <c r="AB622" s="322"/>
      <c r="AC622" s="324"/>
    </row>
    <row r="623" spans="1:461" ht="19.5" customHeight="1" x14ac:dyDescent="0.25">
      <c r="A623" s="1027" t="s">
        <v>0</v>
      </c>
      <c r="B623" s="1028"/>
      <c r="C623" s="1029" t="s">
        <v>1726</v>
      </c>
      <c r="D623" s="1029"/>
      <c r="E623" s="1029"/>
      <c r="F623" s="1029"/>
      <c r="G623" s="1029"/>
      <c r="H623" s="1029"/>
      <c r="I623" s="1029"/>
      <c r="J623" s="1029"/>
      <c r="K623" s="1029"/>
      <c r="L623" s="1029"/>
      <c r="M623" s="1029"/>
      <c r="N623" s="1029"/>
      <c r="O623" s="1029"/>
      <c r="P623" s="1029"/>
      <c r="Q623" s="1029"/>
      <c r="R623" s="1029"/>
      <c r="S623" s="1029"/>
      <c r="T623" s="1029"/>
      <c r="U623" s="1029"/>
      <c r="V623" s="1029"/>
      <c r="W623" s="1029"/>
      <c r="X623" s="1029"/>
      <c r="Y623" s="1029"/>
      <c r="Z623" s="1029"/>
      <c r="AA623" s="1029"/>
      <c r="AB623" s="1029"/>
      <c r="AC623" s="1030"/>
    </row>
    <row r="624" spans="1:461" s="4" customFormat="1" x14ac:dyDescent="0.25">
      <c r="A624" s="635" t="s">
        <v>1</v>
      </c>
      <c r="B624" s="629"/>
      <c r="C624" s="629" t="s">
        <v>2</v>
      </c>
      <c r="D624" s="629" t="s">
        <v>3</v>
      </c>
      <c r="E624" s="629" t="s">
        <v>27</v>
      </c>
      <c r="F624" s="610" t="s">
        <v>4</v>
      </c>
      <c r="G624" s="610" t="s">
        <v>5</v>
      </c>
      <c r="H624" s="629" t="s">
        <v>6</v>
      </c>
      <c r="I624" s="629" t="s">
        <v>7</v>
      </c>
      <c r="J624" s="629" t="s">
        <v>23</v>
      </c>
      <c r="K624" s="629" t="s">
        <v>8</v>
      </c>
      <c r="L624" s="610" t="s">
        <v>9</v>
      </c>
      <c r="M624" s="610"/>
      <c r="N624" s="610" t="s">
        <v>10</v>
      </c>
      <c r="O624" s="610"/>
      <c r="P624" s="610"/>
      <c r="Q624" s="610"/>
      <c r="R624" s="610"/>
      <c r="S624" s="610"/>
      <c r="T624" s="610"/>
      <c r="U624" s="610"/>
      <c r="V624" s="610"/>
      <c r="W624" s="610"/>
      <c r="X624" s="610"/>
      <c r="Y624" s="610"/>
      <c r="Z624" s="610" t="s">
        <v>11</v>
      </c>
      <c r="AA624" s="610"/>
      <c r="AB624" s="610"/>
      <c r="AC624" s="655"/>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c r="FV624" s="3"/>
      <c r="FW624" s="3"/>
      <c r="FX624" s="3"/>
      <c r="FY624" s="3"/>
      <c r="FZ624" s="3"/>
      <c r="GA624" s="3"/>
      <c r="GB624" s="3"/>
      <c r="GC624" s="3"/>
      <c r="GD624" s="3"/>
      <c r="GE624" s="3"/>
      <c r="GF624" s="3"/>
      <c r="GG624" s="3"/>
      <c r="GH624" s="3"/>
      <c r="GI624" s="3"/>
      <c r="GJ624" s="3"/>
      <c r="GK624" s="3"/>
      <c r="GL624" s="3"/>
      <c r="GM624" s="3"/>
      <c r="GN624" s="3"/>
      <c r="GO624" s="3"/>
      <c r="GP624" s="3"/>
      <c r="GQ624" s="3"/>
      <c r="GR624" s="3"/>
      <c r="GS624" s="3"/>
      <c r="GT624" s="3"/>
      <c r="GU624" s="3"/>
      <c r="GV624" s="3"/>
      <c r="GW624" s="3"/>
      <c r="GX624" s="3"/>
      <c r="GY624" s="3"/>
      <c r="GZ624" s="3"/>
      <c r="HA624" s="3"/>
      <c r="HB624" s="3"/>
      <c r="HC624" s="3"/>
      <c r="HD624" s="3"/>
      <c r="HE624" s="3"/>
      <c r="HF624" s="3"/>
      <c r="HG624" s="3"/>
      <c r="HH624" s="3"/>
      <c r="HI624" s="3"/>
      <c r="HJ624" s="3"/>
      <c r="HK624" s="3"/>
      <c r="HL624" s="3"/>
      <c r="HM624" s="3"/>
      <c r="HN624" s="3"/>
      <c r="HO624" s="3"/>
      <c r="HP624" s="3"/>
      <c r="HQ624" s="3"/>
      <c r="HR624" s="3"/>
      <c r="HS624" s="3"/>
      <c r="HT624" s="3"/>
      <c r="HU624" s="3"/>
      <c r="HV624" s="3"/>
      <c r="HW624" s="3"/>
      <c r="HX624" s="3"/>
      <c r="HY624" s="3"/>
      <c r="HZ624" s="3"/>
      <c r="IA624" s="3"/>
      <c r="IB624" s="3"/>
      <c r="IC624" s="3"/>
      <c r="ID624" s="3"/>
      <c r="IE624" s="3"/>
      <c r="IF624" s="3"/>
      <c r="IG624" s="3"/>
      <c r="IH624" s="3"/>
      <c r="II624" s="3"/>
      <c r="IJ624" s="3"/>
      <c r="IK624" s="3"/>
      <c r="IL624" s="3"/>
      <c r="IM624" s="3"/>
      <c r="IN624" s="3"/>
      <c r="IO624" s="3"/>
      <c r="IP624" s="3"/>
      <c r="IQ624" s="3"/>
      <c r="IR624" s="3"/>
      <c r="IS624" s="3"/>
      <c r="IT624" s="3"/>
      <c r="IU624" s="3"/>
      <c r="IV624" s="3"/>
      <c r="IW624" s="3"/>
      <c r="IX624" s="3"/>
      <c r="IY624" s="3"/>
      <c r="IZ624" s="3"/>
      <c r="JA624" s="3"/>
      <c r="JB624" s="3"/>
      <c r="JC624" s="3"/>
      <c r="JD624" s="3"/>
      <c r="JE624" s="3"/>
      <c r="JF624" s="3"/>
      <c r="JG624" s="3"/>
      <c r="JH624" s="3"/>
      <c r="JI624" s="3"/>
      <c r="JJ624" s="3"/>
      <c r="JK624" s="3"/>
      <c r="JL624" s="3"/>
      <c r="JM624" s="3"/>
      <c r="JN624" s="3"/>
      <c r="JO624" s="3"/>
      <c r="JP624" s="3"/>
      <c r="JQ624" s="3"/>
      <c r="JR624" s="3"/>
      <c r="JS624" s="3"/>
      <c r="JT624" s="3"/>
      <c r="JU624" s="3"/>
      <c r="JV624" s="3"/>
      <c r="JW624" s="3"/>
      <c r="JX624" s="3"/>
      <c r="JY624" s="3"/>
      <c r="JZ624" s="3"/>
      <c r="KA624" s="3"/>
      <c r="KB624" s="3"/>
      <c r="KC624" s="3"/>
      <c r="KD624" s="3"/>
      <c r="KE624" s="3"/>
      <c r="KF624" s="3"/>
      <c r="KG624" s="3"/>
      <c r="KH624" s="3"/>
      <c r="KI624" s="3"/>
      <c r="KJ624" s="3"/>
      <c r="KK624" s="3"/>
      <c r="KL624" s="3"/>
      <c r="KM624" s="3"/>
      <c r="KN624" s="3"/>
      <c r="KO624" s="3"/>
      <c r="KP624" s="3"/>
      <c r="KQ624" s="3"/>
      <c r="KR624" s="3"/>
      <c r="KS624" s="3"/>
      <c r="KT624" s="3"/>
      <c r="KU624" s="3"/>
      <c r="KV624" s="3"/>
      <c r="KW624" s="3"/>
      <c r="KX624" s="3"/>
      <c r="KY624" s="3"/>
      <c r="KZ624" s="3"/>
      <c r="LA624" s="3"/>
      <c r="LB624" s="3"/>
      <c r="LC624" s="3"/>
      <c r="LD624" s="3"/>
      <c r="LE624" s="3"/>
      <c r="LF624" s="3"/>
      <c r="LG624" s="3"/>
      <c r="LH624" s="3"/>
      <c r="LI624" s="3"/>
      <c r="LJ624" s="3"/>
      <c r="LK624" s="3"/>
      <c r="LL624" s="3"/>
      <c r="LM624" s="3"/>
      <c r="LN624" s="3"/>
      <c r="LO624" s="3"/>
      <c r="LP624" s="3"/>
      <c r="LQ624" s="3"/>
      <c r="LR624" s="3"/>
      <c r="LS624" s="3"/>
      <c r="LT624" s="3"/>
      <c r="LU624" s="3"/>
      <c r="LV624" s="3"/>
      <c r="LW624" s="3"/>
      <c r="LX624" s="3"/>
      <c r="LY624" s="3"/>
      <c r="LZ624" s="3"/>
      <c r="MA624" s="3"/>
      <c r="MB624" s="3"/>
      <c r="MC624" s="3"/>
      <c r="MD624" s="3"/>
      <c r="ME624" s="3"/>
      <c r="MF624" s="129"/>
      <c r="MG624" s="75"/>
      <c r="MH624" s="75"/>
      <c r="MI624" s="75"/>
      <c r="MJ624" s="75"/>
      <c r="MK624" s="75"/>
      <c r="ML624" s="75"/>
      <c r="MM624" s="75"/>
      <c r="MN624" s="75"/>
      <c r="MO624" s="75"/>
      <c r="MP624" s="75"/>
      <c r="MQ624" s="75"/>
      <c r="MR624" s="75"/>
      <c r="MS624" s="75"/>
      <c r="MT624" s="75"/>
      <c r="MU624" s="75"/>
      <c r="MV624" s="75"/>
      <c r="MW624" s="75"/>
      <c r="MX624" s="75"/>
      <c r="MY624" s="75"/>
      <c r="MZ624" s="75"/>
      <c r="NA624" s="75"/>
      <c r="NB624" s="75"/>
      <c r="NC624" s="75"/>
      <c r="ND624" s="75"/>
      <c r="NE624" s="75"/>
      <c r="NF624" s="75"/>
      <c r="NG624" s="75"/>
      <c r="NH624" s="75"/>
      <c r="NI624" s="75"/>
      <c r="NJ624" s="75"/>
      <c r="NK624" s="75"/>
      <c r="NL624" s="75"/>
      <c r="NM624" s="75"/>
      <c r="NN624" s="75"/>
      <c r="NO624" s="75"/>
      <c r="NP624" s="75"/>
      <c r="NQ624" s="75"/>
      <c r="NR624" s="75"/>
      <c r="NS624" s="75"/>
      <c r="NT624" s="75"/>
      <c r="NU624" s="75"/>
      <c r="NV624" s="75"/>
      <c r="NW624" s="75"/>
      <c r="NX624" s="75"/>
      <c r="NY624" s="75"/>
      <c r="NZ624" s="75"/>
      <c r="OA624" s="75"/>
      <c r="OB624" s="75"/>
      <c r="OC624" s="75"/>
      <c r="OD624" s="75"/>
      <c r="OE624" s="75"/>
      <c r="OF624" s="75"/>
      <c r="OG624" s="75"/>
      <c r="OH624" s="75"/>
      <c r="OI624" s="75"/>
      <c r="OJ624" s="75"/>
      <c r="OK624" s="75"/>
      <c r="OL624" s="75"/>
      <c r="OM624" s="75"/>
      <c r="ON624" s="75"/>
      <c r="OO624" s="75"/>
      <c r="OP624" s="75"/>
      <c r="OQ624" s="75"/>
      <c r="OR624" s="75"/>
      <c r="OS624" s="75"/>
      <c r="OT624" s="75"/>
      <c r="OU624" s="75"/>
      <c r="OV624" s="75"/>
      <c r="OW624" s="75"/>
      <c r="OX624" s="75"/>
      <c r="OY624" s="75"/>
      <c r="OZ624" s="75"/>
      <c r="PA624" s="75"/>
      <c r="PB624" s="75"/>
      <c r="PC624" s="75"/>
      <c r="PD624" s="75"/>
      <c r="PE624" s="75"/>
      <c r="PF624" s="75"/>
      <c r="PG624" s="75"/>
      <c r="PH624" s="75"/>
      <c r="PI624" s="75"/>
      <c r="PJ624" s="75"/>
      <c r="PK624" s="75"/>
      <c r="PL624" s="75"/>
      <c r="PM624" s="75"/>
      <c r="PN624" s="75"/>
      <c r="PO624" s="75"/>
      <c r="PP624" s="75"/>
      <c r="PQ624" s="75"/>
      <c r="PR624" s="75"/>
      <c r="PS624" s="75"/>
      <c r="PT624" s="75"/>
      <c r="PU624" s="75"/>
      <c r="PV624" s="75"/>
      <c r="PW624" s="75"/>
      <c r="PX624" s="75"/>
      <c r="PY624" s="75"/>
      <c r="PZ624" s="75"/>
      <c r="QA624" s="75"/>
      <c r="QB624" s="75"/>
      <c r="QC624" s="75"/>
      <c r="QD624" s="75"/>
      <c r="QE624" s="75"/>
      <c r="QF624" s="75"/>
      <c r="QG624" s="75"/>
      <c r="QH624" s="75"/>
      <c r="QI624" s="75"/>
      <c r="QJ624" s="75"/>
      <c r="QK624" s="75"/>
      <c r="QL624" s="75"/>
      <c r="QM624" s="75"/>
      <c r="QN624" s="75"/>
      <c r="QO624" s="75"/>
      <c r="QP624" s="75"/>
      <c r="QQ624" s="75"/>
      <c r="QR624" s="75"/>
      <c r="QS624" s="75"/>
    </row>
    <row r="625" spans="1:461" s="4" customFormat="1" x14ac:dyDescent="0.25">
      <c r="A625" s="635"/>
      <c r="B625" s="629"/>
      <c r="C625" s="629"/>
      <c r="D625" s="629"/>
      <c r="E625" s="629"/>
      <c r="F625" s="610"/>
      <c r="G625" s="610"/>
      <c r="H625" s="629"/>
      <c r="I625" s="629"/>
      <c r="J625" s="629"/>
      <c r="K625" s="629"/>
      <c r="L625" s="610"/>
      <c r="M625" s="610"/>
      <c r="N625" s="610" t="s">
        <v>12</v>
      </c>
      <c r="O625" s="610"/>
      <c r="P625" s="610"/>
      <c r="Q625" s="610" t="s">
        <v>13</v>
      </c>
      <c r="R625" s="610"/>
      <c r="S625" s="610"/>
      <c r="T625" s="610" t="s">
        <v>14</v>
      </c>
      <c r="U625" s="610"/>
      <c r="V625" s="610"/>
      <c r="W625" s="610" t="s">
        <v>15</v>
      </c>
      <c r="X625" s="610"/>
      <c r="Y625" s="610"/>
      <c r="Z625" s="629" t="s">
        <v>16</v>
      </c>
      <c r="AA625" s="629" t="s">
        <v>17</v>
      </c>
      <c r="AB625" s="629"/>
      <c r="AC625" s="656" t="s">
        <v>18</v>
      </c>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c r="FV625" s="3"/>
      <c r="FW625" s="3"/>
      <c r="FX625" s="3"/>
      <c r="FY625" s="3"/>
      <c r="FZ625" s="3"/>
      <c r="GA625" s="3"/>
      <c r="GB625" s="3"/>
      <c r="GC625" s="3"/>
      <c r="GD625" s="3"/>
      <c r="GE625" s="3"/>
      <c r="GF625" s="3"/>
      <c r="GG625" s="3"/>
      <c r="GH625" s="3"/>
      <c r="GI625" s="3"/>
      <c r="GJ625" s="3"/>
      <c r="GK625" s="3"/>
      <c r="GL625" s="3"/>
      <c r="GM625" s="3"/>
      <c r="GN625" s="3"/>
      <c r="GO625" s="3"/>
      <c r="GP625" s="3"/>
      <c r="GQ625" s="3"/>
      <c r="GR625" s="3"/>
      <c r="GS625" s="3"/>
      <c r="GT625" s="3"/>
      <c r="GU625" s="3"/>
      <c r="GV625" s="3"/>
      <c r="GW625" s="3"/>
      <c r="GX625" s="3"/>
      <c r="GY625" s="3"/>
      <c r="GZ625" s="3"/>
      <c r="HA625" s="3"/>
      <c r="HB625" s="3"/>
      <c r="HC625" s="3"/>
      <c r="HD625" s="3"/>
      <c r="HE625" s="3"/>
      <c r="HF625" s="3"/>
      <c r="HG625" s="3"/>
      <c r="HH625" s="3"/>
      <c r="HI625" s="3"/>
      <c r="HJ625" s="3"/>
      <c r="HK625" s="3"/>
      <c r="HL625" s="3"/>
      <c r="HM625" s="3"/>
      <c r="HN625" s="3"/>
      <c r="HO625" s="3"/>
      <c r="HP625" s="3"/>
      <c r="HQ625" s="3"/>
      <c r="HR625" s="3"/>
      <c r="HS625" s="3"/>
      <c r="HT625" s="3"/>
      <c r="HU625" s="3"/>
      <c r="HV625" s="3"/>
      <c r="HW625" s="3"/>
      <c r="HX625" s="3"/>
      <c r="HY625" s="3"/>
      <c r="HZ625" s="3"/>
      <c r="IA625" s="3"/>
      <c r="IB625" s="3"/>
      <c r="IC625" s="3"/>
      <c r="ID625" s="3"/>
      <c r="IE625" s="3"/>
      <c r="IF625" s="3"/>
      <c r="IG625" s="3"/>
      <c r="IH625" s="3"/>
      <c r="II625" s="3"/>
      <c r="IJ625" s="3"/>
      <c r="IK625" s="3"/>
      <c r="IL625" s="3"/>
      <c r="IM625" s="3"/>
      <c r="IN625" s="3"/>
      <c r="IO625" s="3"/>
      <c r="IP625" s="3"/>
      <c r="IQ625" s="3"/>
      <c r="IR625" s="3"/>
      <c r="IS625" s="3"/>
      <c r="IT625" s="3"/>
      <c r="IU625" s="3"/>
      <c r="IV625" s="3"/>
      <c r="IW625" s="3"/>
      <c r="IX625" s="3"/>
      <c r="IY625" s="3"/>
      <c r="IZ625" s="3"/>
      <c r="JA625" s="3"/>
      <c r="JB625" s="3"/>
      <c r="JC625" s="3"/>
      <c r="JD625" s="3"/>
      <c r="JE625" s="3"/>
      <c r="JF625" s="3"/>
      <c r="JG625" s="3"/>
      <c r="JH625" s="3"/>
      <c r="JI625" s="3"/>
      <c r="JJ625" s="3"/>
      <c r="JK625" s="3"/>
      <c r="JL625" s="3"/>
      <c r="JM625" s="3"/>
      <c r="JN625" s="3"/>
      <c r="JO625" s="3"/>
      <c r="JP625" s="3"/>
      <c r="JQ625" s="3"/>
      <c r="JR625" s="3"/>
      <c r="JS625" s="3"/>
      <c r="JT625" s="3"/>
      <c r="JU625" s="3"/>
      <c r="JV625" s="3"/>
      <c r="JW625" s="3"/>
      <c r="JX625" s="3"/>
      <c r="JY625" s="3"/>
      <c r="JZ625" s="3"/>
      <c r="KA625" s="3"/>
      <c r="KB625" s="3"/>
      <c r="KC625" s="3"/>
      <c r="KD625" s="3"/>
      <c r="KE625" s="3"/>
      <c r="KF625" s="3"/>
      <c r="KG625" s="3"/>
      <c r="KH625" s="3"/>
      <c r="KI625" s="3"/>
      <c r="KJ625" s="3"/>
      <c r="KK625" s="3"/>
      <c r="KL625" s="3"/>
      <c r="KM625" s="3"/>
      <c r="KN625" s="3"/>
      <c r="KO625" s="3"/>
      <c r="KP625" s="3"/>
      <c r="KQ625" s="3"/>
      <c r="KR625" s="3"/>
      <c r="KS625" s="3"/>
      <c r="KT625" s="3"/>
      <c r="KU625" s="3"/>
      <c r="KV625" s="3"/>
      <c r="KW625" s="3"/>
      <c r="KX625" s="3"/>
      <c r="KY625" s="3"/>
      <c r="KZ625" s="3"/>
      <c r="LA625" s="3"/>
      <c r="LB625" s="3"/>
      <c r="LC625" s="3"/>
      <c r="LD625" s="3"/>
      <c r="LE625" s="3"/>
      <c r="LF625" s="3"/>
      <c r="LG625" s="3"/>
      <c r="LH625" s="3"/>
      <c r="LI625" s="3"/>
      <c r="LJ625" s="3"/>
      <c r="LK625" s="3"/>
      <c r="LL625" s="3"/>
      <c r="LM625" s="3"/>
      <c r="LN625" s="3"/>
      <c r="LO625" s="3"/>
      <c r="LP625" s="3"/>
      <c r="LQ625" s="3"/>
      <c r="LR625" s="3"/>
      <c r="LS625" s="3"/>
      <c r="LT625" s="3"/>
      <c r="LU625" s="3"/>
      <c r="LV625" s="3"/>
      <c r="LW625" s="3"/>
      <c r="LX625" s="3"/>
      <c r="LY625" s="3"/>
      <c r="LZ625" s="3"/>
      <c r="MA625" s="3"/>
      <c r="MB625" s="3"/>
      <c r="MC625" s="3"/>
      <c r="MD625" s="3"/>
      <c r="ME625" s="3"/>
      <c r="MF625" s="129"/>
      <c r="MG625" s="75"/>
      <c r="MH625" s="75"/>
      <c r="MI625" s="75"/>
      <c r="MJ625" s="75"/>
      <c r="MK625" s="75"/>
      <c r="ML625" s="75"/>
      <c r="MM625" s="75"/>
      <c r="MN625" s="75"/>
      <c r="MO625" s="75"/>
      <c r="MP625" s="75"/>
      <c r="MQ625" s="75"/>
      <c r="MR625" s="75"/>
      <c r="MS625" s="75"/>
      <c r="MT625" s="75"/>
      <c r="MU625" s="75"/>
      <c r="MV625" s="75"/>
      <c r="MW625" s="75"/>
      <c r="MX625" s="75"/>
      <c r="MY625" s="75"/>
      <c r="MZ625" s="75"/>
      <c r="NA625" s="75"/>
      <c r="NB625" s="75"/>
      <c r="NC625" s="75"/>
      <c r="ND625" s="75"/>
      <c r="NE625" s="75"/>
      <c r="NF625" s="75"/>
      <c r="NG625" s="75"/>
      <c r="NH625" s="75"/>
      <c r="NI625" s="75"/>
      <c r="NJ625" s="75"/>
      <c r="NK625" s="75"/>
      <c r="NL625" s="75"/>
      <c r="NM625" s="75"/>
      <c r="NN625" s="75"/>
      <c r="NO625" s="75"/>
      <c r="NP625" s="75"/>
      <c r="NQ625" s="75"/>
      <c r="NR625" s="75"/>
      <c r="NS625" s="75"/>
      <c r="NT625" s="75"/>
      <c r="NU625" s="75"/>
      <c r="NV625" s="75"/>
      <c r="NW625" s="75"/>
      <c r="NX625" s="75"/>
      <c r="NY625" s="75"/>
      <c r="NZ625" s="75"/>
      <c r="OA625" s="75"/>
      <c r="OB625" s="75"/>
      <c r="OC625" s="75"/>
      <c r="OD625" s="75"/>
      <c r="OE625" s="75"/>
      <c r="OF625" s="75"/>
      <c r="OG625" s="75"/>
      <c r="OH625" s="75"/>
      <c r="OI625" s="75"/>
      <c r="OJ625" s="75"/>
      <c r="OK625" s="75"/>
      <c r="OL625" s="75"/>
      <c r="OM625" s="75"/>
      <c r="ON625" s="75"/>
      <c r="OO625" s="75"/>
      <c r="OP625" s="75"/>
      <c r="OQ625" s="75"/>
      <c r="OR625" s="75"/>
      <c r="OS625" s="75"/>
      <c r="OT625" s="75"/>
      <c r="OU625" s="75"/>
      <c r="OV625" s="75"/>
      <c r="OW625" s="75"/>
      <c r="OX625" s="75"/>
      <c r="OY625" s="75"/>
      <c r="OZ625" s="75"/>
      <c r="PA625" s="75"/>
      <c r="PB625" s="75"/>
      <c r="PC625" s="75"/>
      <c r="PD625" s="75"/>
      <c r="PE625" s="75"/>
      <c r="PF625" s="75"/>
      <c r="PG625" s="75"/>
      <c r="PH625" s="75"/>
      <c r="PI625" s="75"/>
      <c r="PJ625" s="75"/>
      <c r="PK625" s="75"/>
      <c r="PL625" s="75"/>
      <c r="PM625" s="75"/>
      <c r="PN625" s="75"/>
      <c r="PO625" s="75"/>
      <c r="PP625" s="75"/>
      <c r="PQ625" s="75"/>
      <c r="PR625" s="75"/>
      <c r="PS625" s="75"/>
      <c r="PT625" s="75"/>
      <c r="PU625" s="75"/>
      <c r="PV625" s="75"/>
      <c r="PW625" s="75"/>
      <c r="PX625" s="75"/>
      <c r="PY625" s="75"/>
      <c r="PZ625" s="75"/>
      <c r="QA625" s="75"/>
      <c r="QB625" s="75"/>
      <c r="QC625" s="75"/>
      <c r="QD625" s="75"/>
      <c r="QE625" s="75"/>
      <c r="QF625" s="75"/>
      <c r="QG625" s="75"/>
      <c r="QH625" s="75"/>
      <c r="QI625" s="75"/>
      <c r="QJ625" s="75"/>
      <c r="QK625" s="75"/>
      <c r="QL625" s="75"/>
      <c r="QM625" s="75"/>
      <c r="QN625" s="75"/>
      <c r="QO625" s="75"/>
      <c r="QP625" s="75"/>
      <c r="QQ625" s="75"/>
      <c r="QR625" s="75"/>
      <c r="QS625" s="75"/>
    </row>
    <row r="626" spans="1:461" s="4" customFormat="1" ht="31.5" customHeight="1" x14ac:dyDescent="0.25">
      <c r="A626" s="635"/>
      <c r="B626" s="629"/>
      <c r="C626" s="629"/>
      <c r="D626" s="629"/>
      <c r="E626" s="629"/>
      <c r="F626" s="610"/>
      <c r="G626" s="610"/>
      <c r="H626" s="629"/>
      <c r="I626" s="629"/>
      <c r="J626" s="629"/>
      <c r="K626" s="629"/>
      <c r="L626" s="13" t="s">
        <v>19</v>
      </c>
      <c r="M626" s="325" t="s">
        <v>20</v>
      </c>
      <c r="N626" s="13">
        <v>1</v>
      </c>
      <c r="O626" s="13">
        <v>2</v>
      </c>
      <c r="P626" s="13">
        <v>3</v>
      </c>
      <c r="Q626" s="13">
        <v>4</v>
      </c>
      <c r="R626" s="13">
        <v>5</v>
      </c>
      <c r="S626" s="13">
        <v>6</v>
      </c>
      <c r="T626" s="13">
        <v>7</v>
      </c>
      <c r="U626" s="13">
        <v>8</v>
      </c>
      <c r="V626" s="13">
        <v>9</v>
      </c>
      <c r="W626" s="13">
        <v>10</v>
      </c>
      <c r="X626" s="13">
        <v>11</v>
      </c>
      <c r="Y626" s="13">
        <v>12</v>
      </c>
      <c r="Z626" s="629"/>
      <c r="AA626" s="14" t="s">
        <v>21</v>
      </c>
      <c r="AB626" s="14" t="s">
        <v>22</v>
      </c>
      <c r="AC626" s="656"/>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c r="FV626" s="3"/>
      <c r="FW626" s="3"/>
      <c r="FX626" s="3"/>
      <c r="FY626" s="3"/>
      <c r="FZ626" s="3"/>
      <c r="GA626" s="3"/>
      <c r="GB626" s="3"/>
      <c r="GC626" s="3"/>
      <c r="GD626" s="3"/>
      <c r="GE626" s="3"/>
      <c r="GF626" s="3"/>
      <c r="GG626" s="3"/>
      <c r="GH626" s="3"/>
      <c r="GI626" s="3"/>
      <c r="GJ626" s="3"/>
      <c r="GK626" s="3"/>
      <c r="GL626" s="3"/>
      <c r="GM626" s="3"/>
      <c r="GN626" s="3"/>
      <c r="GO626" s="3"/>
      <c r="GP626" s="3"/>
      <c r="GQ626" s="3"/>
      <c r="GR626" s="3"/>
      <c r="GS626" s="3"/>
      <c r="GT626" s="3"/>
      <c r="GU626" s="3"/>
      <c r="GV626" s="3"/>
      <c r="GW626" s="3"/>
      <c r="GX626" s="3"/>
      <c r="GY626" s="3"/>
      <c r="GZ626" s="3"/>
      <c r="HA626" s="3"/>
      <c r="HB626" s="3"/>
      <c r="HC626" s="3"/>
      <c r="HD626" s="3"/>
      <c r="HE626" s="3"/>
      <c r="HF626" s="3"/>
      <c r="HG626" s="3"/>
      <c r="HH626" s="3"/>
      <c r="HI626" s="3"/>
      <c r="HJ626" s="3"/>
      <c r="HK626" s="3"/>
      <c r="HL626" s="3"/>
      <c r="HM626" s="3"/>
      <c r="HN626" s="3"/>
      <c r="HO626" s="3"/>
      <c r="HP626" s="3"/>
      <c r="HQ626" s="3"/>
      <c r="HR626" s="3"/>
      <c r="HS626" s="3"/>
      <c r="HT626" s="3"/>
      <c r="HU626" s="3"/>
      <c r="HV626" s="3"/>
      <c r="HW626" s="3"/>
      <c r="HX626" s="3"/>
      <c r="HY626" s="3"/>
      <c r="HZ626" s="3"/>
      <c r="IA626" s="3"/>
      <c r="IB626" s="3"/>
      <c r="IC626" s="3"/>
      <c r="ID626" s="3"/>
      <c r="IE626" s="3"/>
      <c r="IF626" s="3"/>
      <c r="IG626" s="3"/>
      <c r="IH626" s="3"/>
      <c r="II626" s="3"/>
      <c r="IJ626" s="3"/>
      <c r="IK626" s="3"/>
      <c r="IL626" s="3"/>
      <c r="IM626" s="3"/>
      <c r="IN626" s="3"/>
      <c r="IO626" s="3"/>
      <c r="IP626" s="3"/>
      <c r="IQ626" s="3"/>
      <c r="IR626" s="3"/>
      <c r="IS626" s="3"/>
      <c r="IT626" s="3"/>
      <c r="IU626" s="3"/>
      <c r="IV626" s="3"/>
      <c r="IW626" s="3"/>
      <c r="IX626" s="3"/>
      <c r="IY626" s="3"/>
      <c r="IZ626" s="3"/>
      <c r="JA626" s="3"/>
      <c r="JB626" s="3"/>
      <c r="JC626" s="3"/>
      <c r="JD626" s="3"/>
      <c r="JE626" s="3"/>
      <c r="JF626" s="3"/>
      <c r="JG626" s="3"/>
      <c r="JH626" s="3"/>
      <c r="JI626" s="3"/>
      <c r="JJ626" s="3"/>
      <c r="JK626" s="3"/>
      <c r="JL626" s="3"/>
      <c r="JM626" s="3"/>
      <c r="JN626" s="3"/>
      <c r="JO626" s="3"/>
      <c r="JP626" s="3"/>
      <c r="JQ626" s="3"/>
      <c r="JR626" s="3"/>
      <c r="JS626" s="3"/>
      <c r="JT626" s="3"/>
      <c r="JU626" s="3"/>
      <c r="JV626" s="3"/>
      <c r="JW626" s="3"/>
      <c r="JX626" s="3"/>
      <c r="JY626" s="3"/>
      <c r="JZ626" s="3"/>
      <c r="KA626" s="3"/>
      <c r="KB626" s="3"/>
      <c r="KC626" s="3"/>
      <c r="KD626" s="3"/>
      <c r="KE626" s="3"/>
      <c r="KF626" s="3"/>
      <c r="KG626" s="3"/>
      <c r="KH626" s="3"/>
      <c r="KI626" s="3"/>
      <c r="KJ626" s="3"/>
      <c r="KK626" s="3"/>
      <c r="KL626" s="3"/>
      <c r="KM626" s="3"/>
      <c r="KN626" s="3"/>
      <c r="KO626" s="3"/>
      <c r="KP626" s="3"/>
      <c r="KQ626" s="3"/>
      <c r="KR626" s="3"/>
      <c r="KS626" s="3"/>
      <c r="KT626" s="3"/>
      <c r="KU626" s="3"/>
      <c r="KV626" s="3"/>
      <c r="KW626" s="3"/>
      <c r="KX626" s="3"/>
      <c r="KY626" s="3"/>
      <c r="KZ626" s="3"/>
      <c r="LA626" s="3"/>
      <c r="LB626" s="3"/>
      <c r="LC626" s="3"/>
      <c r="LD626" s="3"/>
      <c r="LE626" s="3"/>
      <c r="LF626" s="3"/>
      <c r="LG626" s="3"/>
      <c r="LH626" s="3"/>
      <c r="LI626" s="3"/>
      <c r="LJ626" s="3"/>
      <c r="LK626" s="3"/>
      <c r="LL626" s="3"/>
      <c r="LM626" s="3"/>
      <c r="LN626" s="3"/>
      <c r="LO626" s="3"/>
      <c r="LP626" s="3"/>
      <c r="LQ626" s="3"/>
      <c r="LR626" s="3"/>
      <c r="LS626" s="3"/>
      <c r="LT626" s="3"/>
      <c r="LU626" s="3"/>
      <c r="LV626" s="3"/>
      <c r="LW626" s="3"/>
      <c r="LX626" s="3"/>
      <c r="LY626" s="3"/>
      <c r="LZ626" s="3"/>
      <c r="MA626" s="3"/>
      <c r="MB626" s="3"/>
      <c r="MC626" s="3"/>
      <c r="MD626" s="3"/>
      <c r="ME626" s="3"/>
      <c r="MF626" s="129"/>
      <c r="MG626" s="75"/>
      <c r="MH626" s="75"/>
      <c r="MI626" s="75"/>
      <c r="MJ626" s="75"/>
      <c r="MK626" s="75"/>
      <c r="ML626" s="75"/>
      <c r="MM626" s="75"/>
      <c r="MN626" s="75"/>
      <c r="MO626" s="75"/>
      <c r="MP626" s="75"/>
      <c r="MQ626" s="75"/>
      <c r="MR626" s="75"/>
      <c r="MS626" s="75"/>
      <c r="MT626" s="75"/>
      <c r="MU626" s="75"/>
      <c r="MV626" s="75"/>
      <c r="MW626" s="75"/>
      <c r="MX626" s="75"/>
      <c r="MY626" s="75"/>
      <c r="MZ626" s="75"/>
      <c r="NA626" s="75"/>
      <c r="NB626" s="75"/>
      <c r="NC626" s="75"/>
      <c r="ND626" s="75"/>
      <c r="NE626" s="75"/>
      <c r="NF626" s="75"/>
      <c r="NG626" s="75"/>
      <c r="NH626" s="75"/>
      <c r="NI626" s="75"/>
      <c r="NJ626" s="75"/>
      <c r="NK626" s="75"/>
      <c r="NL626" s="75"/>
      <c r="NM626" s="75"/>
      <c r="NN626" s="75"/>
      <c r="NO626" s="75"/>
      <c r="NP626" s="75"/>
      <c r="NQ626" s="75"/>
      <c r="NR626" s="75"/>
      <c r="NS626" s="75"/>
      <c r="NT626" s="75"/>
      <c r="NU626" s="75"/>
      <c r="NV626" s="75"/>
      <c r="NW626" s="75"/>
      <c r="NX626" s="75"/>
      <c r="NY626" s="75"/>
      <c r="NZ626" s="75"/>
      <c r="OA626" s="75"/>
      <c r="OB626" s="75"/>
      <c r="OC626" s="75"/>
      <c r="OD626" s="75"/>
      <c r="OE626" s="75"/>
      <c r="OF626" s="75"/>
      <c r="OG626" s="75"/>
      <c r="OH626" s="75"/>
      <c r="OI626" s="75"/>
      <c r="OJ626" s="75"/>
      <c r="OK626" s="75"/>
      <c r="OL626" s="75"/>
      <c r="OM626" s="75"/>
      <c r="ON626" s="75"/>
      <c r="OO626" s="75"/>
      <c r="OP626" s="75"/>
      <c r="OQ626" s="75"/>
      <c r="OR626" s="75"/>
      <c r="OS626" s="75"/>
      <c r="OT626" s="75"/>
      <c r="OU626" s="75"/>
      <c r="OV626" s="75"/>
      <c r="OW626" s="75"/>
      <c r="OX626" s="75"/>
      <c r="OY626" s="75"/>
      <c r="OZ626" s="75"/>
      <c r="PA626" s="75"/>
      <c r="PB626" s="75"/>
      <c r="PC626" s="75"/>
      <c r="PD626" s="75"/>
      <c r="PE626" s="75"/>
      <c r="PF626" s="75"/>
      <c r="PG626" s="75"/>
      <c r="PH626" s="75"/>
      <c r="PI626" s="75"/>
      <c r="PJ626" s="75"/>
      <c r="PK626" s="75"/>
      <c r="PL626" s="75"/>
      <c r="PM626" s="75"/>
      <c r="PN626" s="75"/>
      <c r="PO626" s="75"/>
      <c r="PP626" s="75"/>
      <c r="PQ626" s="75"/>
      <c r="PR626" s="75"/>
      <c r="PS626" s="75"/>
      <c r="PT626" s="75"/>
      <c r="PU626" s="75"/>
      <c r="PV626" s="75"/>
      <c r="PW626" s="75"/>
      <c r="PX626" s="75"/>
      <c r="PY626" s="75"/>
      <c r="PZ626" s="75"/>
      <c r="QA626" s="75"/>
      <c r="QB626" s="75"/>
      <c r="QC626" s="75"/>
      <c r="QD626" s="75"/>
      <c r="QE626" s="75"/>
      <c r="QF626" s="75"/>
      <c r="QG626" s="75"/>
      <c r="QH626" s="75"/>
      <c r="QI626" s="75"/>
      <c r="QJ626" s="75"/>
      <c r="QK626" s="75"/>
      <c r="QL626" s="75"/>
      <c r="QM626" s="75"/>
      <c r="QN626" s="75"/>
      <c r="QO626" s="75"/>
      <c r="QP626" s="75"/>
      <c r="QQ626" s="75"/>
      <c r="QR626" s="75"/>
      <c r="QS626" s="75"/>
    </row>
    <row r="627" spans="1:461" s="4" customFormat="1" ht="102" customHeight="1" x14ac:dyDescent="0.25">
      <c r="A627" s="814" t="s">
        <v>25</v>
      </c>
      <c r="B627" s="606"/>
      <c r="C627" s="606" t="s">
        <v>29</v>
      </c>
      <c r="D627" s="606">
        <v>11.2</v>
      </c>
      <c r="E627" s="815">
        <v>2</v>
      </c>
      <c r="F627" s="939" t="s">
        <v>1656</v>
      </c>
      <c r="G627" s="456" t="s">
        <v>1657</v>
      </c>
      <c r="H627" s="780" t="s">
        <v>1658</v>
      </c>
      <c r="I627" s="68" t="s">
        <v>1659</v>
      </c>
      <c r="J627" s="938">
        <v>3</v>
      </c>
      <c r="K627" s="645" t="s">
        <v>1660</v>
      </c>
      <c r="L627" s="657" t="s">
        <v>31</v>
      </c>
      <c r="M627" s="654" t="s">
        <v>2244</v>
      </c>
      <c r="N627" s="779"/>
      <c r="O627" s="779"/>
      <c r="P627" s="779"/>
      <c r="Q627" s="779"/>
      <c r="R627" s="779"/>
      <c r="S627" s="946">
        <v>1</v>
      </c>
      <c r="T627" s="779"/>
      <c r="U627" s="779"/>
      <c r="V627" s="779">
        <v>1</v>
      </c>
      <c r="W627" s="779"/>
      <c r="X627" s="779"/>
      <c r="Y627" s="779">
        <v>1</v>
      </c>
      <c r="Z627" s="672" t="s">
        <v>1661</v>
      </c>
      <c r="AA627" s="711" t="s">
        <v>564</v>
      </c>
      <c r="AB627" s="602" t="s">
        <v>64</v>
      </c>
      <c r="AC627" s="744" t="s">
        <v>1662</v>
      </c>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c r="GA627" s="3"/>
      <c r="GB627" s="3"/>
      <c r="GC627" s="3"/>
      <c r="GD627" s="3"/>
      <c r="GE627" s="3"/>
      <c r="GF627" s="3"/>
      <c r="GG627" s="3"/>
      <c r="GH627" s="3"/>
      <c r="GI627" s="3"/>
      <c r="GJ627" s="3"/>
      <c r="GK627" s="3"/>
      <c r="GL627" s="3"/>
      <c r="GM627" s="3"/>
      <c r="GN627" s="3"/>
      <c r="GO627" s="3"/>
      <c r="GP627" s="3"/>
      <c r="GQ627" s="3"/>
      <c r="GR627" s="3"/>
      <c r="GS627" s="3"/>
      <c r="GT627" s="3"/>
      <c r="GU627" s="3"/>
      <c r="GV627" s="3"/>
      <c r="GW627" s="3"/>
      <c r="GX627" s="3"/>
      <c r="GY627" s="3"/>
      <c r="GZ627" s="3"/>
      <c r="HA627" s="3"/>
      <c r="HB627" s="3"/>
      <c r="HC627" s="3"/>
      <c r="HD627" s="3"/>
      <c r="HE627" s="3"/>
      <c r="HF627" s="3"/>
      <c r="HG627" s="3"/>
      <c r="HH627" s="3"/>
      <c r="HI627" s="3"/>
      <c r="HJ627" s="3"/>
      <c r="HK627" s="3"/>
      <c r="HL627" s="3"/>
      <c r="HM627" s="3"/>
      <c r="HN627" s="3"/>
      <c r="HO627" s="3"/>
      <c r="HP627" s="3"/>
      <c r="HQ627" s="3"/>
      <c r="HR627" s="3"/>
      <c r="HS627" s="3"/>
      <c r="HT627" s="3"/>
      <c r="HU627" s="3"/>
      <c r="HV627" s="3"/>
      <c r="HW627" s="3"/>
      <c r="HX627" s="3"/>
      <c r="HY627" s="3"/>
      <c r="HZ627" s="3"/>
      <c r="IA627" s="3"/>
      <c r="IB627" s="3"/>
      <c r="IC627" s="3"/>
      <c r="ID627" s="3"/>
      <c r="IE627" s="3"/>
      <c r="IF627" s="3"/>
      <c r="IG627" s="3"/>
      <c r="IH627" s="3"/>
      <c r="II627" s="3"/>
      <c r="IJ627" s="3"/>
      <c r="IK627" s="3"/>
      <c r="IL627" s="3"/>
      <c r="IM627" s="3"/>
      <c r="IN627" s="3"/>
      <c r="IO627" s="3"/>
      <c r="IP627" s="3"/>
      <c r="IQ627" s="3"/>
      <c r="IR627" s="3"/>
      <c r="IS627" s="3"/>
      <c r="IT627" s="3"/>
      <c r="IU627" s="3"/>
      <c r="IV627" s="3"/>
      <c r="IW627" s="3"/>
      <c r="IX627" s="3"/>
      <c r="IY627" s="3"/>
      <c r="IZ627" s="3"/>
      <c r="JA627" s="3"/>
      <c r="JB627" s="3"/>
      <c r="JC627" s="3"/>
      <c r="JD627" s="3"/>
      <c r="JE627" s="3"/>
      <c r="JF627" s="3"/>
      <c r="JG627" s="3"/>
      <c r="JH627" s="3"/>
      <c r="JI627" s="3"/>
      <c r="JJ627" s="3"/>
      <c r="JK627" s="3"/>
      <c r="JL627" s="3"/>
      <c r="JM627" s="3"/>
      <c r="JN627" s="3"/>
      <c r="JO627" s="3"/>
      <c r="JP627" s="3"/>
      <c r="JQ627" s="3"/>
      <c r="JR627" s="3"/>
      <c r="JS627" s="3"/>
      <c r="JT627" s="3"/>
      <c r="JU627" s="3"/>
      <c r="JV627" s="3"/>
      <c r="JW627" s="3"/>
      <c r="JX627" s="3"/>
      <c r="JY627" s="3"/>
      <c r="JZ627" s="3"/>
      <c r="KA627" s="3"/>
      <c r="KB627" s="3"/>
      <c r="KC627" s="3"/>
      <c r="KD627" s="3"/>
      <c r="KE627" s="3"/>
      <c r="KF627" s="3"/>
      <c r="KG627" s="3"/>
      <c r="KH627" s="3"/>
      <c r="KI627" s="3"/>
      <c r="KJ627" s="3"/>
      <c r="KK627" s="3"/>
      <c r="KL627" s="3"/>
      <c r="KM627" s="3"/>
      <c r="KN627" s="3"/>
      <c r="KO627" s="3"/>
      <c r="KP627" s="3"/>
      <c r="KQ627" s="3"/>
      <c r="KR627" s="3"/>
      <c r="KS627" s="3"/>
      <c r="KT627" s="3"/>
      <c r="KU627" s="3"/>
      <c r="KV627" s="3"/>
      <c r="KW627" s="3"/>
      <c r="KX627" s="3"/>
      <c r="KY627" s="3"/>
      <c r="KZ627" s="3"/>
      <c r="LA627" s="3"/>
      <c r="LB627" s="3"/>
      <c r="LC627" s="3"/>
      <c r="LD627" s="3"/>
      <c r="LE627" s="3"/>
      <c r="LF627" s="3"/>
      <c r="LG627" s="3"/>
      <c r="LH627" s="3"/>
      <c r="LI627" s="3"/>
      <c r="LJ627" s="3"/>
      <c r="LK627" s="3"/>
      <c r="LL627" s="3"/>
      <c r="LM627" s="3"/>
      <c r="LN627" s="3"/>
      <c r="LO627" s="3"/>
      <c r="LP627" s="3"/>
      <c r="LQ627" s="3"/>
      <c r="LR627" s="3"/>
      <c r="LS627" s="3"/>
      <c r="LT627" s="3"/>
      <c r="LU627" s="3"/>
      <c r="LV627" s="3"/>
      <c r="LW627" s="3"/>
      <c r="LX627" s="3"/>
      <c r="LY627" s="3"/>
      <c r="LZ627" s="3"/>
      <c r="MA627" s="3"/>
      <c r="MB627" s="3"/>
      <c r="MC627" s="3"/>
      <c r="MD627" s="3"/>
      <c r="ME627" s="3"/>
      <c r="MF627" s="129"/>
      <c r="MG627" s="75"/>
      <c r="MH627" s="75"/>
      <c r="MI627" s="75"/>
      <c r="MJ627" s="75"/>
      <c r="MK627" s="75"/>
      <c r="ML627" s="75"/>
      <c r="MM627" s="75"/>
      <c r="MN627" s="75"/>
      <c r="MO627" s="75"/>
      <c r="MP627" s="75"/>
      <c r="MQ627" s="75"/>
      <c r="MR627" s="75"/>
      <c r="MS627" s="75"/>
      <c r="MT627" s="75"/>
      <c r="MU627" s="75"/>
      <c r="MV627" s="75"/>
      <c r="MW627" s="75"/>
      <c r="MX627" s="75"/>
      <c r="MY627" s="75"/>
      <c r="MZ627" s="75"/>
      <c r="NA627" s="75"/>
      <c r="NB627" s="75"/>
      <c r="NC627" s="75"/>
      <c r="ND627" s="75"/>
      <c r="NE627" s="75"/>
      <c r="NF627" s="75"/>
      <c r="NG627" s="75"/>
      <c r="NH627" s="75"/>
      <c r="NI627" s="75"/>
      <c r="NJ627" s="75"/>
      <c r="NK627" s="75"/>
      <c r="NL627" s="75"/>
      <c r="NM627" s="75"/>
      <c r="NN627" s="75"/>
      <c r="NO627" s="75"/>
      <c r="NP627" s="75"/>
      <c r="NQ627" s="75"/>
      <c r="NR627" s="75"/>
      <c r="NS627" s="75"/>
      <c r="NT627" s="75"/>
      <c r="NU627" s="75"/>
      <c r="NV627" s="75"/>
      <c r="NW627" s="75"/>
      <c r="NX627" s="75"/>
      <c r="NY627" s="75"/>
      <c r="NZ627" s="75"/>
      <c r="OA627" s="75"/>
      <c r="OB627" s="75"/>
      <c r="OC627" s="75"/>
      <c r="OD627" s="75"/>
      <c r="OE627" s="75"/>
      <c r="OF627" s="75"/>
      <c r="OG627" s="75"/>
      <c r="OH627" s="75"/>
      <c r="OI627" s="75"/>
      <c r="OJ627" s="75"/>
      <c r="OK627" s="75"/>
      <c r="OL627" s="75"/>
      <c r="OM627" s="75"/>
      <c r="ON627" s="75"/>
      <c r="OO627" s="75"/>
      <c r="OP627" s="75"/>
      <c r="OQ627" s="75"/>
      <c r="OR627" s="75"/>
      <c r="OS627" s="75"/>
      <c r="OT627" s="75"/>
      <c r="OU627" s="75"/>
      <c r="OV627" s="75"/>
      <c r="OW627" s="75"/>
      <c r="OX627" s="75"/>
      <c r="OY627" s="75"/>
      <c r="OZ627" s="75"/>
      <c r="PA627" s="75"/>
      <c r="PB627" s="75"/>
      <c r="PC627" s="75"/>
      <c r="PD627" s="75"/>
      <c r="PE627" s="75"/>
      <c r="PF627" s="75"/>
      <c r="PG627" s="75"/>
      <c r="PH627" s="75"/>
      <c r="PI627" s="75"/>
      <c r="PJ627" s="75"/>
      <c r="PK627" s="75"/>
      <c r="PL627" s="75"/>
      <c r="PM627" s="75"/>
      <c r="PN627" s="75"/>
      <c r="PO627" s="75"/>
      <c r="PP627" s="75"/>
      <c r="PQ627" s="75"/>
      <c r="PR627" s="75"/>
      <c r="PS627" s="75"/>
      <c r="PT627" s="75"/>
      <c r="PU627" s="75"/>
      <c r="PV627" s="75"/>
      <c r="PW627" s="75"/>
      <c r="PX627" s="75"/>
      <c r="PY627" s="75"/>
      <c r="PZ627" s="75"/>
      <c r="QA627" s="75"/>
      <c r="QB627" s="75"/>
      <c r="QC627" s="75"/>
      <c r="QD627" s="75"/>
      <c r="QE627" s="75"/>
      <c r="QF627" s="75"/>
      <c r="QG627" s="75"/>
      <c r="QH627" s="75"/>
      <c r="QI627" s="75"/>
      <c r="QJ627" s="75"/>
      <c r="QK627" s="75"/>
      <c r="QL627" s="75"/>
      <c r="QM627" s="75"/>
      <c r="QN627" s="75"/>
      <c r="QO627" s="75"/>
      <c r="QP627" s="75"/>
      <c r="QQ627" s="75"/>
      <c r="QR627" s="75"/>
      <c r="QS627" s="75"/>
    </row>
    <row r="628" spans="1:461" s="4" customFormat="1" ht="130.5" customHeight="1" x14ac:dyDescent="0.25">
      <c r="A628" s="814"/>
      <c r="B628" s="606"/>
      <c r="C628" s="606"/>
      <c r="D628" s="606"/>
      <c r="E628" s="815"/>
      <c r="F628" s="939"/>
      <c r="G628" s="456" t="s">
        <v>1663</v>
      </c>
      <c r="H628" s="780"/>
      <c r="I628" s="68" t="s">
        <v>1664</v>
      </c>
      <c r="J628" s="938"/>
      <c r="K628" s="645"/>
      <c r="L628" s="786"/>
      <c r="M628" s="725"/>
      <c r="N628" s="779"/>
      <c r="O628" s="779"/>
      <c r="P628" s="779"/>
      <c r="Q628" s="779"/>
      <c r="R628" s="779"/>
      <c r="S628" s="946"/>
      <c r="T628" s="779"/>
      <c r="U628" s="779"/>
      <c r="V628" s="779"/>
      <c r="W628" s="779"/>
      <c r="X628" s="779"/>
      <c r="Y628" s="779"/>
      <c r="Z628" s="881"/>
      <c r="AA628" s="713"/>
      <c r="AB628" s="604"/>
      <c r="AC628" s="746"/>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c r="GO628" s="3"/>
      <c r="GP628" s="3"/>
      <c r="GQ628" s="3"/>
      <c r="GR628" s="3"/>
      <c r="GS628" s="3"/>
      <c r="GT628" s="3"/>
      <c r="GU628" s="3"/>
      <c r="GV628" s="3"/>
      <c r="GW628" s="3"/>
      <c r="GX628" s="3"/>
      <c r="GY628" s="3"/>
      <c r="GZ628" s="3"/>
      <c r="HA628" s="3"/>
      <c r="HB628" s="3"/>
      <c r="HC628" s="3"/>
      <c r="HD628" s="3"/>
      <c r="HE628" s="3"/>
      <c r="HF628" s="3"/>
      <c r="HG628" s="3"/>
      <c r="HH628" s="3"/>
      <c r="HI628" s="3"/>
      <c r="HJ628" s="3"/>
      <c r="HK628" s="3"/>
      <c r="HL628" s="3"/>
      <c r="HM628" s="3"/>
      <c r="HN628" s="3"/>
      <c r="HO628" s="3"/>
      <c r="HP628" s="3"/>
      <c r="HQ628" s="3"/>
      <c r="HR628" s="3"/>
      <c r="HS628" s="3"/>
      <c r="HT628" s="3"/>
      <c r="HU628" s="3"/>
      <c r="HV628" s="3"/>
      <c r="HW628" s="3"/>
      <c r="HX628" s="3"/>
      <c r="HY628" s="3"/>
      <c r="HZ628" s="3"/>
      <c r="IA628" s="3"/>
      <c r="IB628" s="3"/>
      <c r="IC628" s="3"/>
      <c r="ID628" s="3"/>
      <c r="IE628" s="3"/>
      <c r="IF628" s="3"/>
      <c r="IG628" s="3"/>
      <c r="IH628" s="3"/>
      <c r="II628" s="3"/>
      <c r="IJ628" s="3"/>
      <c r="IK628" s="3"/>
      <c r="IL628" s="3"/>
      <c r="IM628" s="3"/>
      <c r="IN628" s="3"/>
      <c r="IO628" s="3"/>
      <c r="IP628" s="3"/>
      <c r="IQ628" s="3"/>
      <c r="IR628" s="3"/>
      <c r="IS628" s="3"/>
      <c r="IT628" s="3"/>
      <c r="IU628" s="3"/>
      <c r="IV628" s="3"/>
      <c r="IW628" s="3"/>
      <c r="IX628" s="3"/>
      <c r="IY628" s="3"/>
      <c r="IZ628" s="3"/>
      <c r="JA628" s="3"/>
      <c r="JB628" s="3"/>
      <c r="JC628" s="3"/>
      <c r="JD628" s="3"/>
      <c r="JE628" s="3"/>
      <c r="JF628" s="3"/>
      <c r="JG628" s="3"/>
      <c r="JH628" s="3"/>
      <c r="JI628" s="3"/>
      <c r="JJ628" s="3"/>
      <c r="JK628" s="3"/>
      <c r="JL628" s="3"/>
      <c r="JM628" s="3"/>
      <c r="JN628" s="3"/>
      <c r="JO628" s="3"/>
      <c r="JP628" s="3"/>
      <c r="JQ628" s="3"/>
      <c r="JR628" s="3"/>
      <c r="JS628" s="3"/>
      <c r="JT628" s="3"/>
      <c r="JU628" s="3"/>
      <c r="JV628" s="3"/>
      <c r="JW628" s="3"/>
      <c r="JX628" s="3"/>
      <c r="JY628" s="3"/>
      <c r="JZ628" s="3"/>
      <c r="KA628" s="3"/>
      <c r="KB628" s="3"/>
      <c r="KC628" s="3"/>
      <c r="KD628" s="3"/>
      <c r="KE628" s="3"/>
      <c r="KF628" s="3"/>
      <c r="KG628" s="3"/>
      <c r="KH628" s="3"/>
      <c r="KI628" s="3"/>
      <c r="KJ628" s="3"/>
      <c r="KK628" s="3"/>
      <c r="KL628" s="3"/>
      <c r="KM628" s="3"/>
      <c r="KN628" s="3"/>
      <c r="KO628" s="3"/>
      <c r="KP628" s="3"/>
      <c r="KQ628" s="3"/>
      <c r="KR628" s="3"/>
      <c r="KS628" s="3"/>
      <c r="KT628" s="3"/>
      <c r="KU628" s="3"/>
      <c r="KV628" s="3"/>
      <c r="KW628" s="3"/>
      <c r="KX628" s="3"/>
      <c r="KY628" s="3"/>
      <c r="KZ628" s="3"/>
      <c r="LA628" s="3"/>
      <c r="LB628" s="3"/>
      <c r="LC628" s="3"/>
      <c r="LD628" s="3"/>
      <c r="LE628" s="3"/>
      <c r="LF628" s="3"/>
      <c r="LG628" s="3"/>
      <c r="LH628" s="3"/>
      <c r="LI628" s="3"/>
      <c r="LJ628" s="3"/>
      <c r="LK628" s="3"/>
      <c r="LL628" s="3"/>
      <c r="LM628" s="3"/>
      <c r="LN628" s="3"/>
      <c r="LO628" s="3"/>
      <c r="LP628" s="3"/>
      <c r="LQ628" s="3"/>
      <c r="LR628" s="3"/>
      <c r="LS628" s="3"/>
      <c r="LT628" s="3"/>
      <c r="LU628" s="3"/>
      <c r="LV628" s="3"/>
      <c r="LW628" s="3"/>
      <c r="LX628" s="3"/>
      <c r="LY628" s="3"/>
      <c r="LZ628" s="3"/>
      <c r="MA628" s="3"/>
      <c r="MB628" s="3"/>
      <c r="MC628" s="3"/>
      <c r="MD628" s="3"/>
      <c r="ME628" s="3"/>
      <c r="MF628" s="129"/>
      <c r="MG628" s="75"/>
      <c r="MH628" s="75"/>
      <c r="MI628" s="75"/>
      <c r="MJ628" s="75"/>
      <c r="MK628" s="75"/>
      <c r="ML628" s="75"/>
      <c r="MM628" s="75"/>
      <c r="MN628" s="75"/>
      <c r="MO628" s="75"/>
      <c r="MP628" s="75"/>
      <c r="MQ628" s="75"/>
      <c r="MR628" s="75"/>
      <c r="MS628" s="75"/>
      <c r="MT628" s="75"/>
      <c r="MU628" s="75"/>
      <c r="MV628" s="75"/>
      <c r="MW628" s="75"/>
      <c r="MX628" s="75"/>
      <c r="MY628" s="75"/>
      <c r="MZ628" s="75"/>
      <c r="NA628" s="75"/>
      <c r="NB628" s="75"/>
      <c r="NC628" s="75"/>
      <c r="ND628" s="75"/>
      <c r="NE628" s="75"/>
      <c r="NF628" s="75"/>
      <c r="NG628" s="75"/>
      <c r="NH628" s="75"/>
      <c r="NI628" s="75"/>
      <c r="NJ628" s="75"/>
      <c r="NK628" s="75"/>
      <c r="NL628" s="75"/>
      <c r="NM628" s="75"/>
      <c r="NN628" s="75"/>
      <c r="NO628" s="75"/>
      <c r="NP628" s="75"/>
      <c r="NQ628" s="75"/>
      <c r="NR628" s="75"/>
      <c r="NS628" s="75"/>
      <c r="NT628" s="75"/>
      <c r="NU628" s="75"/>
      <c r="NV628" s="75"/>
      <c r="NW628" s="75"/>
      <c r="NX628" s="75"/>
      <c r="NY628" s="75"/>
      <c r="NZ628" s="75"/>
      <c r="OA628" s="75"/>
      <c r="OB628" s="75"/>
      <c r="OC628" s="75"/>
      <c r="OD628" s="75"/>
      <c r="OE628" s="75"/>
      <c r="OF628" s="75"/>
      <c r="OG628" s="75"/>
      <c r="OH628" s="75"/>
      <c r="OI628" s="75"/>
      <c r="OJ628" s="75"/>
      <c r="OK628" s="75"/>
      <c r="OL628" s="75"/>
      <c r="OM628" s="75"/>
      <c r="ON628" s="75"/>
      <c r="OO628" s="75"/>
      <c r="OP628" s="75"/>
      <c r="OQ628" s="75"/>
      <c r="OR628" s="75"/>
      <c r="OS628" s="75"/>
      <c r="OT628" s="75"/>
      <c r="OU628" s="75"/>
      <c r="OV628" s="75"/>
      <c r="OW628" s="75"/>
      <c r="OX628" s="75"/>
      <c r="OY628" s="75"/>
      <c r="OZ628" s="75"/>
      <c r="PA628" s="75"/>
      <c r="PB628" s="75"/>
      <c r="PC628" s="75"/>
      <c r="PD628" s="75"/>
      <c r="PE628" s="75"/>
      <c r="PF628" s="75"/>
      <c r="PG628" s="75"/>
      <c r="PH628" s="75"/>
      <c r="PI628" s="75"/>
      <c r="PJ628" s="75"/>
      <c r="PK628" s="75"/>
      <c r="PL628" s="75"/>
      <c r="PM628" s="75"/>
      <c r="PN628" s="75"/>
      <c r="PO628" s="75"/>
      <c r="PP628" s="75"/>
      <c r="PQ628" s="75"/>
      <c r="PR628" s="75"/>
      <c r="PS628" s="75"/>
      <c r="PT628" s="75"/>
      <c r="PU628" s="75"/>
      <c r="PV628" s="75"/>
      <c r="PW628" s="75"/>
      <c r="PX628" s="75"/>
      <c r="PY628" s="75"/>
      <c r="PZ628" s="75"/>
      <c r="QA628" s="75"/>
      <c r="QB628" s="75"/>
      <c r="QC628" s="75"/>
      <c r="QD628" s="75"/>
      <c r="QE628" s="75"/>
      <c r="QF628" s="75"/>
      <c r="QG628" s="75"/>
      <c r="QH628" s="75"/>
      <c r="QI628" s="75"/>
      <c r="QJ628" s="75"/>
      <c r="QK628" s="75"/>
      <c r="QL628" s="75"/>
      <c r="QM628" s="75"/>
      <c r="QN628" s="75"/>
      <c r="QO628" s="75"/>
      <c r="QP628" s="75"/>
      <c r="QQ628" s="75"/>
      <c r="QR628" s="75"/>
      <c r="QS628" s="75"/>
    </row>
    <row r="629" spans="1:461" s="4" customFormat="1" ht="120.75" customHeight="1" x14ac:dyDescent="0.25">
      <c r="A629" s="814"/>
      <c r="B629" s="606"/>
      <c r="C629" s="606"/>
      <c r="D629" s="606"/>
      <c r="E629" s="815"/>
      <c r="F629" s="939"/>
      <c r="G629" s="456" t="s">
        <v>1665</v>
      </c>
      <c r="H629" s="780"/>
      <c r="I629" s="68" t="s">
        <v>1666</v>
      </c>
      <c r="J629" s="938"/>
      <c r="K629" s="645"/>
      <c r="L629" s="786"/>
      <c r="M629" s="725"/>
      <c r="N629" s="779"/>
      <c r="O629" s="779"/>
      <c r="P629" s="779"/>
      <c r="Q629" s="779"/>
      <c r="R629" s="779"/>
      <c r="S629" s="946"/>
      <c r="T629" s="779"/>
      <c r="U629" s="779"/>
      <c r="V629" s="779"/>
      <c r="W629" s="779"/>
      <c r="X629" s="779"/>
      <c r="Y629" s="779"/>
      <c r="Z629" s="672" t="s">
        <v>1667</v>
      </c>
      <c r="AA629" s="943" t="s">
        <v>1037</v>
      </c>
      <c r="AB629" s="602" t="s">
        <v>64</v>
      </c>
      <c r="AC629" s="744" t="s">
        <v>1668</v>
      </c>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c r="GO629" s="3"/>
      <c r="GP629" s="3"/>
      <c r="GQ629" s="3"/>
      <c r="GR629" s="3"/>
      <c r="GS629" s="3"/>
      <c r="GT629" s="3"/>
      <c r="GU629" s="3"/>
      <c r="GV629" s="3"/>
      <c r="GW629" s="3"/>
      <c r="GX629" s="3"/>
      <c r="GY629" s="3"/>
      <c r="GZ629" s="3"/>
      <c r="HA629" s="3"/>
      <c r="HB629" s="3"/>
      <c r="HC629" s="3"/>
      <c r="HD629" s="3"/>
      <c r="HE629" s="3"/>
      <c r="HF629" s="3"/>
      <c r="HG629" s="3"/>
      <c r="HH629" s="3"/>
      <c r="HI629" s="3"/>
      <c r="HJ629" s="3"/>
      <c r="HK629" s="3"/>
      <c r="HL629" s="3"/>
      <c r="HM629" s="3"/>
      <c r="HN629" s="3"/>
      <c r="HO629" s="3"/>
      <c r="HP629" s="3"/>
      <c r="HQ629" s="3"/>
      <c r="HR629" s="3"/>
      <c r="HS629" s="3"/>
      <c r="HT629" s="3"/>
      <c r="HU629" s="3"/>
      <c r="HV629" s="3"/>
      <c r="HW629" s="3"/>
      <c r="HX629" s="3"/>
      <c r="HY629" s="3"/>
      <c r="HZ629" s="3"/>
      <c r="IA629" s="3"/>
      <c r="IB629" s="3"/>
      <c r="IC629" s="3"/>
      <c r="ID629" s="3"/>
      <c r="IE629" s="3"/>
      <c r="IF629" s="3"/>
      <c r="IG629" s="3"/>
      <c r="IH629" s="3"/>
      <c r="II629" s="3"/>
      <c r="IJ629" s="3"/>
      <c r="IK629" s="3"/>
      <c r="IL629" s="3"/>
      <c r="IM629" s="3"/>
      <c r="IN629" s="3"/>
      <c r="IO629" s="3"/>
      <c r="IP629" s="3"/>
      <c r="IQ629" s="3"/>
      <c r="IR629" s="3"/>
      <c r="IS629" s="3"/>
      <c r="IT629" s="3"/>
      <c r="IU629" s="3"/>
      <c r="IV629" s="3"/>
      <c r="IW629" s="3"/>
      <c r="IX629" s="3"/>
      <c r="IY629" s="3"/>
      <c r="IZ629" s="3"/>
      <c r="JA629" s="3"/>
      <c r="JB629" s="3"/>
      <c r="JC629" s="3"/>
      <c r="JD629" s="3"/>
      <c r="JE629" s="3"/>
      <c r="JF629" s="3"/>
      <c r="JG629" s="3"/>
      <c r="JH629" s="3"/>
      <c r="JI629" s="3"/>
      <c r="JJ629" s="3"/>
      <c r="JK629" s="3"/>
      <c r="JL629" s="3"/>
      <c r="JM629" s="3"/>
      <c r="JN629" s="3"/>
      <c r="JO629" s="3"/>
      <c r="JP629" s="3"/>
      <c r="JQ629" s="3"/>
      <c r="JR629" s="3"/>
      <c r="JS629" s="3"/>
      <c r="JT629" s="3"/>
      <c r="JU629" s="3"/>
      <c r="JV629" s="3"/>
      <c r="JW629" s="3"/>
      <c r="JX629" s="3"/>
      <c r="JY629" s="3"/>
      <c r="JZ629" s="3"/>
      <c r="KA629" s="3"/>
      <c r="KB629" s="3"/>
      <c r="KC629" s="3"/>
      <c r="KD629" s="3"/>
      <c r="KE629" s="3"/>
      <c r="KF629" s="3"/>
      <c r="KG629" s="3"/>
      <c r="KH629" s="3"/>
      <c r="KI629" s="3"/>
      <c r="KJ629" s="3"/>
      <c r="KK629" s="3"/>
      <c r="KL629" s="3"/>
      <c r="KM629" s="3"/>
      <c r="KN629" s="3"/>
      <c r="KO629" s="3"/>
      <c r="KP629" s="3"/>
      <c r="KQ629" s="3"/>
      <c r="KR629" s="3"/>
      <c r="KS629" s="3"/>
      <c r="KT629" s="3"/>
      <c r="KU629" s="3"/>
      <c r="KV629" s="3"/>
      <c r="KW629" s="3"/>
      <c r="KX629" s="3"/>
      <c r="KY629" s="3"/>
      <c r="KZ629" s="3"/>
      <c r="LA629" s="3"/>
      <c r="LB629" s="3"/>
      <c r="LC629" s="3"/>
      <c r="LD629" s="3"/>
      <c r="LE629" s="3"/>
      <c r="LF629" s="3"/>
      <c r="LG629" s="3"/>
      <c r="LH629" s="3"/>
      <c r="LI629" s="3"/>
      <c r="LJ629" s="3"/>
      <c r="LK629" s="3"/>
      <c r="LL629" s="3"/>
      <c r="LM629" s="3"/>
      <c r="LN629" s="3"/>
      <c r="LO629" s="3"/>
      <c r="LP629" s="3"/>
      <c r="LQ629" s="3"/>
      <c r="LR629" s="3"/>
      <c r="LS629" s="3"/>
      <c r="LT629" s="3"/>
      <c r="LU629" s="3"/>
      <c r="LV629" s="3"/>
      <c r="LW629" s="3"/>
      <c r="LX629" s="3"/>
      <c r="LY629" s="3"/>
      <c r="LZ629" s="3"/>
      <c r="MA629" s="3"/>
      <c r="MB629" s="3"/>
      <c r="MC629" s="3"/>
      <c r="MD629" s="3"/>
      <c r="ME629" s="3"/>
      <c r="MF629" s="129"/>
      <c r="MG629" s="75"/>
      <c r="MH629" s="75"/>
      <c r="MI629" s="75"/>
      <c r="MJ629" s="75"/>
      <c r="MK629" s="75"/>
      <c r="ML629" s="75"/>
      <c r="MM629" s="75"/>
      <c r="MN629" s="75"/>
      <c r="MO629" s="75"/>
      <c r="MP629" s="75"/>
      <c r="MQ629" s="75"/>
      <c r="MR629" s="75"/>
      <c r="MS629" s="75"/>
      <c r="MT629" s="75"/>
      <c r="MU629" s="75"/>
      <c r="MV629" s="75"/>
      <c r="MW629" s="75"/>
      <c r="MX629" s="75"/>
      <c r="MY629" s="75"/>
      <c r="MZ629" s="75"/>
      <c r="NA629" s="75"/>
      <c r="NB629" s="75"/>
      <c r="NC629" s="75"/>
      <c r="ND629" s="75"/>
      <c r="NE629" s="75"/>
      <c r="NF629" s="75"/>
      <c r="NG629" s="75"/>
      <c r="NH629" s="75"/>
      <c r="NI629" s="75"/>
      <c r="NJ629" s="75"/>
      <c r="NK629" s="75"/>
      <c r="NL629" s="75"/>
      <c r="NM629" s="75"/>
      <c r="NN629" s="75"/>
      <c r="NO629" s="75"/>
      <c r="NP629" s="75"/>
      <c r="NQ629" s="75"/>
      <c r="NR629" s="75"/>
      <c r="NS629" s="75"/>
      <c r="NT629" s="75"/>
      <c r="NU629" s="75"/>
      <c r="NV629" s="75"/>
      <c r="NW629" s="75"/>
      <c r="NX629" s="75"/>
      <c r="NY629" s="75"/>
      <c r="NZ629" s="75"/>
      <c r="OA629" s="75"/>
      <c r="OB629" s="75"/>
      <c r="OC629" s="75"/>
      <c r="OD629" s="75"/>
      <c r="OE629" s="75"/>
      <c r="OF629" s="75"/>
      <c r="OG629" s="75"/>
      <c r="OH629" s="75"/>
      <c r="OI629" s="75"/>
      <c r="OJ629" s="75"/>
      <c r="OK629" s="75"/>
      <c r="OL629" s="75"/>
      <c r="OM629" s="75"/>
      <c r="ON629" s="75"/>
      <c r="OO629" s="75"/>
      <c r="OP629" s="75"/>
      <c r="OQ629" s="75"/>
      <c r="OR629" s="75"/>
      <c r="OS629" s="75"/>
      <c r="OT629" s="75"/>
      <c r="OU629" s="75"/>
      <c r="OV629" s="75"/>
      <c r="OW629" s="75"/>
      <c r="OX629" s="75"/>
      <c r="OY629" s="75"/>
      <c r="OZ629" s="75"/>
      <c r="PA629" s="75"/>
      <c r="PB629" s="75"/>
      <c r="PC629" s="75"/>
      <c r="PD629" s="75"/>
      <c r="PE629" s="75"/>
      <c r="PF629" s="75"/>
      <c r="PG629" s="75"/>
      <c r="PH629" s="75"/>
      <c r="PI629" s="75"/>
      <c r="PJ629" s="75"/>
      <c r="PK629" s="75"/>
      <c r="PL629" s="75"/>
      <c r="PM629" s="75"/>
      <c r="PN629" s="75"/>
      <c r="PO629" s="75"/>
      <c r="PP629" s="75"/>
      <c r="PQ629" s="75"/>
      <c r="PR629" s="75"/>
      <c r="PS629" s="75"/>
      <c r="PT629" s="75"/>
      <c r="PU629" s="75"/>
      <c r="PV629" s="75"/>
      <c r="PW629" s="75"/>
      <c r="PX629" s="75"/>
      <c r="PY629" s="75"/>
      <c r="PZ629" s="75"/>
      <c r="QA629" s="75"/>
      <c r="QB629" s="75"/>
      <c r="QC629" s="75"/>
      <c r="QD629" s="75"/>
      <c r="QE629" s="75"/>
      <c r="QF629" s="75"/>
      <c r="QG629" s="75"/>
      <c r="QH629" s="75"/>
      <c r="QI629" s="75"/>
      <c r="QJ629" s="75"/>
      <c r="QK629" s="75"/>
      <c r="QL629" s="75"/>
      <c r="QM629" s="75"/>
      <c r="QN629" s="75"/>
      <c r="QO629" s="75"/>
      <c r="QP629" s="75"/>
      <c r="QQ629" s="75"/>
      <c r="QR629" s="75"/>
      <c r="QS629" s="75"/>
    </row>
    <row r="630" spans="1:461" s="4" customFormat="1" ht="55.5" customHeight="1" x14ac:dyDescent="0.25">
      <c r="A630" s="814"/>
      <c r="B630" s="606"/>
      <c r="C630" s="606"/>
      <c r="D630" s="606"/>
      <c r="E630" s="815"/>
      <c r="F630" s="939"/>
      <c r="G630" s="457" t="s">
        <v>1669</v>
      </c>
      <c r="H630" s="780"/>
      <c r="I630" s="68" t="s">
        <v>1670</v>
      </c>
      <c r="J630" s="938"/>
      <c r="K630" s="645"/>
      <c r="L630" s="786"/>
      <c r="M630" s="725"/>
      <c r="N630" s="779"/>
      <c r="O630" s="779"/>
      <c r="P630" s="779"/>
      <c r="Q630" s="779"/>
      <c r="R630" s="779"/>
      <c r="S630" s="946"/>
      <c r="T630" s="779"/>
      <c r="U630" s="779"/>
      <c r="V630" s="779"/>
      <c r="W630" s="779"/>
      <c r="X630" s="779"/>
      <c r="Y630" s="779"/>
      <c r="Z630" s="942"/>
      <c r="AA630" s="944"/>
      <c r="AB630" s="603"/>
      <c r="AC630" s="745"/>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c r="GO630" s="3"/>
      <c r="GP630" s="3"/>
      <c r="GQ630" s="3"/>
      <c r="GR630" s="3"/>
      <c r="GS630" s="3"/>
      <c r="GT630" s="3"/>
      <c r="GU630" s="3"/>
      <c r="GV630" s="3"/>
      <c r="GW630" s="3"/>
      <c r="GX630" s="3"/>
      <c r="GY630" s="3"/>
      <c r="GZ630" s="3"/>
      <c r="HA630" s="3"/>
      <c r="HB630" s="3"/>
      <c r="HC630" s="3"/>
      <c r="HD630" s="3"/>
      <c r="HE630" s="3"/>
      <c r="HF630" s="3"/>
      <c r="HG630" s="3"/>
      <c r="HH630" s="3"/>
      <c r="HI630" s="3"/>
      <c r="HJ630" s="3"/>
      <c r="HK630" s="3"/>
      <c r="HL630" s="3"/>
      <c r="HM630" s="3"/>
      <c r="HN630" s="3"/>
      <c r="HO630" s="3"/>
      <c r="HP630" s="3"/>
      <c r="HQ630" s="3"/>
      <c r="HR630" s="3"/>
      <c r="HS630" s="3"/>
      <c r="HT630" s="3"/>
      <c r="HU630" s="3"/>
      <c r="HV630" s="3"/>
      <c r="HW630" s="3"/>
      <c r="HX630" s="3"/>
      <c r="HY630" s="3"/>
      <c r="HZ630" s="3"/>
      <c r="IA630" s="3"/>
      <c r="IB630" s="3"/>
      <c r="IC630" s="3"/>
      <c r="ID630" s="3"/>
      <c r="IE630" s="3"/>
      <c r="IF630" s="3"/>
      <c r="IG630" s="3"/>
      <c r="IH630" s="3"/>
      <c r="II630" s="3"/>
      <c r="IJ630" s="3"/>
      <c r="IK630" s="3"/>
      <c r="IL630" s="3"/>
      <c r="IM630" s="3"/>
      <c r="IN630" s="3"/>
      <c r="IO630" s="3"/>
      <c r="IP630" s="3"/>
      <c r="IQ630" s="3"/>
      <c r="IR630" s="3"/>
      <c r="IS630" s="3"/>
      <c r="IT630" s="3"/>
      <c r="IU630" s="3"/>
      <c r="IV630" s="3"/>
      <c r="IW630" s="3"/>
      <c r="IX630" s="3"/>
      <c r="IY630" s="3"/>
      <c r="IZ630" s="3"/>
      <c r="JA630" s="3"/>
      <c r="JB630" s="3"/>
      <c r="JC630" s="3"/>
      <c r="JD630" s="3"/>
      <c r="JE630" s="3"/>
      <c r="JF630" s="3"/>
      <c r="JG630" s="3"/>
      <c r="JH630" s="3"/>
      <c r="JI630" s="3"/>
      <c r="JJ630" s="3"/>
      <c r="JK630" s="3"/>
      <c r="JL630" s="3"/>
      <c r="JM630" s="3"/>
      <c r="JN630" s="3"/>
      <c r="JO630" s="3"/>
      <c r="JP630" s="3"/>
      <c r="JQ630" s="3"/>
      <c r="JR630" s="3"/>
      <c r="JS630" s="3"/>
      <c r="JT630" s="3"/>
      <c r="JU630" s="3"/>
      <c r="JV630" s="3"/>
      <c r="JW630" s="3"/>
      <c r="JX630" s="3"/>
      <c r="JY630" s="3"/>
      <c r="JZ630" s="3"/>
      <c r="KA630" s="3"/>
      <c r="KB630" s="3"/>
      <c r="KC630" s="3"/>
      <c r="KD630" s="3"/>
      <c r="KE630" s="3"/>
      <c r="KF630" s="3"/>
      <c r="KG630" s="3"/>
      <c r="KH630" s="3"/>
      <c r="KI630" s="3"/>
      <c r="KJ630" s="3"/>
      <c r="KK630" s="3"/>
      <c r="KL630" s="3"/>
      <c r="KM630" s="3"/>
      <c r="KN630" s="3"/>
      <c r="KO630" s="3"/>
      <c r="KP630" s="3"/>
      <c r="KQ630" s="3"/>
      <c r="KR630" s="3"/>
      <c r="KS630" s="3"/>
      <c r="KT630" s="3"/>
      <c r="KU630" s="3"/>
      <c r="KV630" s="3"/>
      <c r="KW630" s="3"/>
      <c r="KX630" s="3"/>
      <c r="KY630" s="3"/>
      <c r="KZ630" s="3"/>
      <c r="LA630" s="3"/>
      <c r="LB630" s="3"/>
      <c r="LC630" s="3"/>
      <c r="LD630" s="3"/>
      <c r="LE630" s="3"/>
      <c r="LF630" s="3"/>
      <c r="LG630" s="3"/>
      <c r="LH630" s="3"/>
      <c r="LI630" s="3"/>
      <c r="LJ630" s="3"/>
      <c r="LK630" s="3"/>
      <c r="LL630" s="3"/>
      <c r="LM630" s="3"/>
      <c r="LN630" s="3"/>
      <c r="LO630" s="3"/>
      <c r="LP630" s="3"/>
      <c r="LQ630" s="3"/>
      <c r="LR630" s="3"/>
      <c r="LS630" s="3"/>
      <c r="LT630" s="3"/>
      <c r="LU630" s="3"/>
      <c r="LV630" s="3"/>
      <c r="LW630" s="3"/>
      <c r="LX630" s="3"/>
      <c r="LY630" s="3"/>
      <c r="LZ630" s="3"/>
      <c r="MA630" s="3"/>
      <c r="MB630" s="3"/>
      <c r="MC630" s="3"/>
      <c r="MD630" s="3"/>
      <c r="ME630" s="3"/>
      <c r="MF630" s="129"/>
      <c r="MG630" s="75"/>
      <c r="MH630" s="75"/>
      <c r="MI630" s="75"/>
      <c r="MJ630" s="75"/>
      <c r="MK630" s="75"/>
      <c r="ML630" s="75"/>
      <c r="MM630" s="75"/>
      <c r="MN630" s="75"/>
      <c r="MO630" s="75"/>
      <c r="MP630" s="75"/>
      <c r="MQ630" s="75"/>
      <c r="MR630" s="75"/>
      <c r="MS630" s="75"/>
      <c r="MT630" s="75"/>
      <c r="MU630" s="75"/>
      <c r="MV630" s="75"/>
      <c r="MW630" s="75"/>
      <c r="MX630" s="75"/>
      <c r="MY630" s="75"/>
      <c r="MZ630" s="75"/>
      <c r="NA630" s="75"/>
      <c r="NB630" s="75"/>
      <c r="NC630" s="75"/>
      <c r="ND630" s="75"/>
      <c r="NE630" s="75"/>
      <c r="NF630" s="75"/>
      <c r="NG630" s="75"/>
      <c r="NH630" s="75"/>
      <c r="NI630" s="75"/>
      <c r="NJ630" s="75"/>
      <c r="NK630" s="75"/>
      <c r="NL630" s="75"/>
      <c r="NM630" s="75"/>
      <c r="NN630" s="75"/>
      <c r="NO630" s="75"/>
      <c r="NP630" s="75"/>
      <c r="NQ630" s="75"/>
      <c r="NR630" s="75"/>
      <c r="NS630" s="75"/>
      <c r="NT630" s="75"/>
      <c r="NU630" s="75"/>
      <c r="NV630" s="75"/>
      <c r="NW630" s="75"/>
      <c r="NX630" s="75"/>
      <c r="NY630" s="75"/>
      <c r="NZ630" s="75"/>
      <c r="OA630" s="75"/>
      <c r="OB630" s="75"/>
      <c r="OC630" s="75"/>
      <c r="OD630" s="75"/>
      <c r="OE630" s="75"/>
      <c r="OF630" s="75"/>
      <c r="OG630" s="75"/>
      <c r="OH630" s="75"/>
      <c r="OI630" s="75"/>
      <c r="OJ630" s="75"/>
      <c r="OK630" s="75"/>
      <c r="OL630" s="75"/>
      <c r="OM630" s="75"/>
      <c r="ON630" s="75"/>
      <c r="OO630" s="75"/>
      <c r="OP630" s="75"/>
      <c r="OQ630" s="75"/>
      <c r="OR630" s="75"/>
      <c r="OS630" s="75"/>
      <c r="OT630" s="75"/>
      <c r="OU630" s="75"/>
      <c r="OV630" s="75"/>
      <c r="OW630" s="75"/>
      <c r="OX630" s="75"/>
      <c r="OY630" s="75"/>
      <c r="OZ630" s="75"/>
      <c r="PA630" s="75"/>
      <c r="PB630" s="75"/>
      <c r="PC630" s="75"/>
      <c r="PD630" s="75"/>
      <c r="PE630" s="75"/>
      <c r="PF630" s="75"/>
      <c r="PG630" s="75"/>
      <c r="PH630" s="75"/>
      <c r="PI630" s="75"/>
      <c r="PJ630" s="75"/>
      <c r="PK630" s="75"/>
      <c r="PL630" s="75"/>
      <c r="PM630" s="75"/>
      <c r="PN630" s="75"/>
      <c r="PO630" s="75"/>
      <c r="PP630" s="75"/>
      <c r="PQ630" s="75"/>
      <c r="PR630" s="75"/>
      <c r="PS630" s="75"/>
      <c r="PT630" s="75"/>
      <c r="PU630" s="75"/>
      <c r="PV630" s="75"/>
      <c r="PW630" s="75"/>
      <c r="PX630" s="75"/>
      <c r="PY630" s="75"/>
      <c r="PZ630" s="75"/>
      <c r="QA630" s="75"/>
      <c r="QB630" s="75"/>
      <c r="QC630" s="75"/>
      <c r="QD630" s="75"/>
      <c r="QE630" s="75"/>
      <c r="QF630" s="75"/>
      <c r="QG630" s="75"/>
      <c r="QH630" s="75"/>
      <c r="QI630" s="75"/>
      <c r="QJ630" s="75"/>
      <c r="QK630" s="75"/>
      <c r="QL630" s="75"/>
      <c r="QM630" s="75"/>
      <c r="QN630" s="75"/>
      <c r="QO630" s="75"/>
      <c r="QP630" s="75"/>
      <c r="QQ630" s="75"/>
      <c r="QR630" s="75"/>
      <c r="QS630" s="75"/>
    </row>
    <row r="631" spans="1:461" s="4" customFormat="1" ht="92.25" customHeight="1" x14ac:dyDescent="0.25">
      <c r="A631" s="814"/>
      <c r="B631" s="606"/>
      <c r="C631" s="606"/>
      <c r="D631" s="606"/>
      <c r="E631" s="815"/>
      <c r="F631" s="939"/>
      <c r="G631" s="457" t="s">
        <v>1671</v>
      </c>
      <c r="H631" s="780"/>
      <c r="I631" s="68" t="s">
        <v>1672</v>
      </c>
      <c r="J631" s="938"/>
      <c r="K631" s="645"/>
      <c r="L631" s="786"/>
      <c r="M631" s="725"/>
      <c r="N631" s="779"/>
      <c r="O631" s="779"/>
      <c r="P631" s="779"/>
      <c r="Q631" s="779"/>
      <c r="R631" s="779"/>
      <c r="S631" s="946"/>
      <c r="T631" s="779"/>
      <c r="U631" s="779"/>
      <c r="V631" s="779"/>
      <c r="W631" s="779"/>
      <c r="X631" s="779"/>
      <c r="Y631" s="779"/>
      <c r="Z631" s="881"/>
      <c r="AA631" s="945"/>
      <c r="AB631" s="604"/>
      <c r="AC631" s="746"/>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c r="GO631" s="3"/>
      <c r="GP631" s="3"/>
      <c r="GQ631" s="3"/>
      <c r="GR631" s="3"/>
      <c r="GS631" s="3"/>
      <c r="GT631" s="3"/>
      <c r="GU631" s="3"/>
      <c r="GV631" s="3"/>
      <c r="GW631" s="3"/>
      <c r="GX631" s="3"/>
      <c r="GY631" s="3"/>
      <c r="GZ631" s="3"/>
      <c r="HA631" s="3"/>
      <c r="HB631" s="3"/>
      <c r="HC631" s="3"/>
      <c r="HD631" s="3"/>
      <c r="HE631" s="3"/>
      <c r="HF631" s="3"/>
      <c r="HG631" s="3"/>
      <c r="HH631" s="3"/>
      <c r="HI631" s="3"/>
      <c r="HJ631" s="3"/>
      <c r="HK631" s="3"/>
      <c r="HL631" s="3"/>
      <c r="HM631" s="3"/>
      <c r="HN631" s="3"/>
      <c r="HO631" s="3"/>
      <c r="HP631" s="3"/>
      <c r="HQ631" s="3"/>
      <c r="HR631" s="3"/>
      <c r="HS631" s="3"/>
      <c r="HT631" s="3"/>
      <c r="HU631" s="3"/>
      <c r="HV631" s="3"/>
      <c r="HW631" s="3"/>
      <c r="HX631" s="3"/>
      <c r="HY631" s="3"/>
      <c r="HZ631" s="3"/>
      <c r="IA631" s="3"/>
      <c r="IB631" s="3"/>
      <c r="IC631" s="3"/>
      <c r="ID631" s="3"/>
      <c r="IE631" s="3"/>
      <c r="IF631" s="3"/>
      <c r="IG631" s="3"/>
      <c r="IH631" s="3"/>
      <c r="II631" s="3"/>
      <c r="IJ631" s="3"/>
      <c r="IK631" s="3"/>
      <c r="IL631" s="3"/>
      <c r="IM631" s="3"/>
      <c r="IN631" s="3"/>
      <c r="IO631" s="3"/>
      <c r="IP631" s="3"/>
      <c r="IQ631" s="3"/>
      <c r="IR631" s="3"/>
      <c r="IS631" s="3"/>
      <c r="IT631" s="3"/>
      <c r="IU631" s="3"/>
      <c r="IV631" s="3"/>
      <c r="IW631" s="3"/>
      <c r="IX631" s="3"/>
      <c r="IY631" s="3"/>
      <c r="IZ631" s="3"/>
      <c r="JA631" s="3"/>
      <c r="JB631" s="3"/>
      <c r="JC631" s="3"/>
      <c r="JD631" s="3"/>
      <c r="JE631" s="3"/>
      <c r="JF631" s="3"/>
      <c r="JG631" s="3"/>
      <c r="JH631" s="3"/>
      <c r="JI631" s="3"/>
      <c r="JJ631" s="3"/>
      <c r="JK631" s="3"/>
      <c r="JL631" s="3"/>
      <c r="JM631" s="3"/>
      <c r="JN631" s="3"/>
      <c r="JO631" s="3"/>
      <c r="JP631" s="3"/>
      <c r="JQ631" s="3"/>
      <c r="JR631" s="3"/>
      <c r="JS631" s="3"/>
      <c r="JT631" s="3"/>
      <c r="JU631" s="3"/>
      <c r="JV631" s="3"/>
      <c r="JW631" s="3"/>
      <c r="JX631" s="3"/>
      <c r="JY631" s="3"/>
      <c r="JZ631" s="3"/>
      <c r="KA631" s="3"/>
      <c r="KB631" s="3"/>
      <c r="KC631" s="3"/>
      <c r="KD631" s="3"/>
      <c r="KE631" s="3"/>
      <c r="KF631" s="3"/>
      <c r="KG631" s="3"/>
      <c r="KH631" s="3"/>
      <c r="KI631" s="3"/>
      <c r="KJ631" s="3"/>
      <c r="KK631" s="3"/>
      <c r="KL631" s="3"/>
      <c r="KM631" s="3"/>
      <c r="KN631" s="3"/>
      <c r="KO631" s="3"/>
      <c r="KP631" s="3"/>
      <c r="KQ631" s="3"/>
      <c r="KR631" s="3"/>
      <c r="KS631" s="3"/>
      <c r="KT631" s="3"/>
      <c r="KU631" s="3"/>
      <c r="KV631" s="3"/>
      <c r="KW631" s="3"/>
      <c r="KX631" s="3"/>
      <c r="KY631" s="3"/>
      <c r="KZ631" s="3"/>
      <c r="LA631" s="3"/>
      <c r="LB631" s="3"/>
      <c r="LC631" s="3"/>
      <c r="LD631" s="3"/>
      <c r="LE631" s="3"/>
      <c r="LF631" s="3"/>
      <c r="LG631" s="3"/>
      <c r="LH631" s="3"/>
      <c r="LI631" s="3"/>
      <c r="LJ631" s="3"/>
      <c r="LK631" s="3"/>
      <c r="LL631" s="3"/>
      <c r="LM631" s="3"/>
      <c r="LN631" s="3"/>
      <c r="LO631" s="3"/>
      <c r="LP631" s="3"/>
      <c r="LQ631" s="3"/>
      <c r="LR631" s="3"/>
      <c r="LS631" s="3"/>
      <c r="LT631" s="3"/>
      <c r="LU631" s="3"/>
      <c r="LV631" s="3"/>
      <c r="LW631" s="3"/>
      <c r="LX631" s="3"/>
      <c r="LY631" s="3"/>
      <c r="LZ631" s="3"/>
      <c r="MA631" s="3"/>
      <c r="MB631" s="3"/>
      <c r="MC631" s="3"/>
      <c r="MD631" s="3"/>
      <c r="ME631" s="3"/>
      <c r="MF631" s="129"/>
      <c r="MG631" s="75"/>
      <c r="MH631" s="75"/>
      <c r="MI631" s="75"/>
      <c r="MJ631" s="75"/>
      <c r="MK631" s="75"/>
      <c r="ML631" s="75"/>
      <c r="MM631" s="75"/>
      <c r="MN631" s="75"/>
      <c r="MO631" s="75"/>
      <c r="MP631" s="75"/>
      <c r="MQ631" s="75"/>
      <c r="MR631" s="75"/>
      <c r="MS631" s="75"/>
      <c r="MT631" s="75"/>
      <c r="MU631" s="75"/>
      <c r="MV631" s="75"/>
      <c r="MW631" s="75"/>
      <c r="MX631" s="75"/>
      <c r="MY631" s="75"/>
      <c r="MZ631" s="75"/>
      <c r="NA631" s="75"/>
      <c r="NB631" s="75"/>
      <c r="NC631" s="75"/>
      <c r="ND631" s="75"/>
      <c r="NE631" s="75"/>
      <c r="NF631" s="75"/>
      <c r="NG631" s="75"/>
      <c r="NH631" s="75"/>
      <c r="NI631" s="75"/>
      <c r="NJ631" s="75"/>
      <c r="NK631" s="75"/>
      <c r="NL631" s="75"/>
      <c r="NM631" s="75"/>
      <c r="NN631" s="75"/>
      <c r="NO631" s="75"/>
      <c r="NP631" s="75"/>
      <c r="NQ631" s="75"/>
      <c r="NR631" s="75"/>
      <c r="NS631" s="75"/>
      <c r="NT631" s="75"/>
      <c r="NU631" s="75"/>
      <c r="NV631" s="75"/>
      <c r="NW631" s="75"/>
      <c r="NX631" s="75"/>
      <c r="NY631" s="75"/>
      <c r="NZ631" s="75"/>
      <c r="OA631" s="75"/>
      <c r="OB631" s="75"/>
      <c r="OC631" s="75"/>
      <c r="OD631" s="75"/>
      <c r="OE631" s="75"/>
      <c r="OF631" s="75"/>
      <c r="OG631" s="75"/>
      <c r="OH631" s="75"/>
      <c r="OI631" s="75"/>
      <c r="OJ631" s="75"/>
      <c r="OK631" s="75"/>
      <c r="OL631" s="75"/>
      <c r="OM631" s="75"/>
      <c r="ON631" s="75"/>
      <c r="OO631" s="75"/>
      <c r="OP631" s="75"/>
      <c r="OQ631" s="75"/>
      <c r="OR631" s="75"/>
      <c r="OS631" s="75"/>
      <c r="OT631" s="75"/>
      <c r="OU631" s="75"/>
      <c r="OV631" s="75"/>
      <c r="OW631" s="75"/>
      <c r="OX631" s="75"/>
      <c r="OY631" s="75"/>
      <c r="OZ631" s="75"/>
      <c r="PA631" s="75"/>
      <c r="PB631" s="75"/>
      <c r="PC631" s="75"/>
      <c r="PD631" s="75"/>
      <c r="PE631" s="75"/>
      <c r="PF631" s="75"/>
      <c r="PG631" s="75"/>
      <c r="PH631" s="75"/>
      <c r="PI631" s="75"/>
      <c r="PJ631" s="75"/>
      <c r="PK631" s="75"/>
      <c r="PL631" s="75"/>
      <c r="PM631" s="75"/>
      <c r="PN631" s="75"/>
      <c r="PO631" s="75"/>
      <c r="PP631" s="75"/>
      <c r="PQ631" s="75"/>
      <c r="PR631" s="75"/>
      <c r="PS631" s="75"/>
      <c r="PT631" s="75"/>
      <c r="PU631" s="75"/>
      <c r="PV631" s="75"/>
      <c r="PW631" s="75"/>
      <c r="PX631" s="75"/>
      <c r="PY631" s="75"/>
      <c r="PZ631" s="75"/>
      <c r="QA631" s="75"/>
      <c r="QB631" s="75"/>
      <c r="QC631" s="75"/>
      <c r="QD631" s="75"/>
      <c r="QE631" s="75"/>
      <c r="QF631" s="75"/>
      <c r="QG631" s="75"/>
      <c r="QH631" s="75"/>
      <c r="QI631" s="75"/>
      <c r="QJ631" s="75"/>
      <c r="QK631" s="75"/>
      <c r="QL631" s="75"/>
      <c r="QM631" s="75"/>
      <c r="QN631" s="75"/>
      <c r="QO631" s="75"/>
      <c r="QP631" s="75"/>
      <c r="QQ631" s="75"/>
      <c r="QR631" s="75"/>
      <c r="QS631" s="75"/>
    </row>
    <row r="632" spans="1:461" s="4" customFormat="1" ht="186" customHeight="1" x14ac:dyDescent="0.25">
      <c r="A632" s="814"/>
      <c r="B632" s="606"/>
      <c r="C632" s="606"/>
      <c r="D632" s="606"/>
      <c r="E632" s="815">
        <v>2</v>
      </c>
      <c r="F632" s="939" t="s">
        <v>1673</v>
      </c>
      <c r="G632" s="456" t="s">
        <v>1674</v>
      </c>
      <c r="H632" s="780" t="s">
        <v>1675</v>
      </c>
      <c r="I632" s="68" t="s">
        <v>1659</v>
      </c>
      <c r="J632" s="938">
        <v>1</v>
      </c>
      <c r="K632" s="645" t="s">
        <v>1676</v>
      </c>
      <c r="L632" s="786"/>
      <c r="M632" s="725"/>
      <c r="N632" s="779"/>
      <c r="O632" s="779"/>
      <c r="P632" s="779"/>
      <c r="Q632" s="779"/>
      <c r="R632" s="779"/>
      <c r="S632" s="779"/>
      <c r="T632" s="779"/>
      <c r="U632" s="779"/>
      <c r="V632" s="779">
        <v>1</v>
      </c>
      <c r="W632" s="779"/>
      <c r="X632" s="779"/>
      <c r="Y632" s="779"/>
      <c r="Z632" s="672" t="s">
        <v>1661</v>
      </c>
      <c r="AA632" s="711" t="s">
        <v>564</v>
      </c>
      <c r="AB632" s="602" t="s">
        <v>64</v>
      </c>
      <c r="AC632" s="744" t="s">
        <v>1662</v>
      </c>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c r="GO632" s="3"/>
      <c r="GP632" s="3"/>
      <c r="GQ632" s="3"/>
      <c r="GR632" s="3"/>
      <c r="GS632" s="3"/>
      <c r="GT632" s="3"/>
      <c r="GU632" s="3"/>
      <c r="GV632" s="3"/>
      <c r="GW632" s="3"/>
      <c r="GX632" s="3"/>
      <c r="GY632" s="3"/>
      <c r="GZ632" s="3"/>
      <c r="HA632" s="3"/>
      <c r="HB632" s="3"/>
      <c r="HC632" s="3"/>
      <c r="HD632" s="3"/>
      <c r="HE632" s="3"/>
      <c r="HF632" s="3"/>
      <c r="HG632" s="3"/>
      <c r="HH632" s="3"/>
      <c r="HI632" s="3"/>
      <c r="HJ632" s="3"/>
      <c r="HK632" s="3"/>
      <c r="HL632" s="3"/>
      <c r="HM632" s="3"/>
      <c r="HN632" s="3"/>
      <c r="HO632" s="3"/>
      <c r="HP632" s="3"/>
      <c r="HQ632" s="3"/>
      <c r="HR632" s="3"/>
      <c r="HS632" s="3"/>
      <c r="HT632" s="3"/>
      <c r="HU632" s="3"/>
      <c r="HV632" s="3"/>
      <c r="HW632" s="3"/>
      <c r="HX632" s="3"/>
      <c r="HY632" s="3"/>
      <c r="HZ632" s="3"/>
      <c r="IA632" s="3"/>
      <c r="IB632" s="3"/>
      <c r="IC632" s="3"/>
      <c r="ID632" s="3"/>
      <c r="IE632" s="3"/>
      <c r="IF632" s="3"/>
      <c r="IG632" s="3"/>
      <c r="IH632" s="3"/>
      <c r="II632" s="3"/>
      <c r="IJ632" s="3"/>
      <c r="IK632" s="3"/>
      <c r="IL632" s="3"/>
      <c r="IM632" s="3"/>
      <c r="IN632" s="3"/>
      <c r="IO632" s="3"/>
      <c r="IP632" s="3"/>
      <c r="IQ632" s="3"/>
      <c r="IR632" s="3"/>
      <c r="IS632" s="3"/>
      <c r="IT632" s="3"/>
      <c r="IU632" s="3"/>
      <c r="IV632" s="3"/>
      <c r="IW632" s="3"/>
      <c r="IX632" s="3"/>
      <c r="IY632" s="3"/>
      <c r="IZ632" s="3"/>
      <c r="JA632" s="3"/>
      <c r="JB632" s="3"/>
      <c r="JC632" s="3"/>
      <c r="JD632" s="3"/>
      <c r="JE632" s="3"/>
      <c r="JF632" s="3"/>
      <c r="JG632" s="3"/>
      <c r="JH632" s="3"/>
      <c r="JI632" s="3"/>
      <c r="JJ632" s="3"/>
      <c r="JK632" s="3"/>
      <c r="JL632" s="3"/>
      <c r="JM632" s="3"/>
      <c r="JN632" s="3"/>
      <c r="JO632" s="3"/>
      <c r="JP632" s="3"/>
      <c r="JQ632" s="3"/>
      <c r="JR632" s="3"/>
      <c r="JS632" s="3"/>
      <c r="JT632" s="3"/>
      <c r="JU632" s="3"/>
      <c r="JV632" s="3"/>
      <c r="JW632" s="3"/>
      <c r="JX632" s="3"/>
      <c r="JY632" s="3"/>
      <c r="JZ632" s="3"/>
      <c r="KA632" s="3"/>
      <c r="KB632" s="3"/>
      <c r="KC632" s="3"/>
      <c r="KD632" s="3"/>
      <c r="KE632" s="3"/>
      <c r="KF632" s="3"/>
      <c r="KG632" s="3"/>
      <c r="KH632" s="3"/>
      <c r="KI632" s="3"/>
      <c r="KJ632" s="3"/>
      <c r="KK632" s="3"/>
      <c r="KL632" s="3"/>
      <c r="KM632" s="3"/>
      <c r="KN632" s="3"/>
      <c r="KO632" s="3"/>
      <c r="KP632" s="3"/>
      <c r="KQ632" s="3"/>
      <c r="KR632" s="3"/>
      <c r="KS632" s="3"/>
      <c r="KT632" s="3"/>
      <c r="KU632" s="3"/>
      <c r="KV632" s="3"/>
      <c r="KW632" s="3"/>
      <c r="KX632" s="3"/>
      <c r="KY632" s="3"/>
      <c r="KZ632" s="3"/>
      <c r="LA632" s="3"/>
      <c r="LB632" s="3"/>
      <c r="LC632" s="3"/>
      <c r="LD632" s="3"/>
      <c r="LE632" s="3"/>
      <c r="LF632" s="3"/>
      <c r="LG632" s="3"/>
      <c r="LH632" s="3"/>
      <c r="LI632" s="3"/>
      <c r="LJ632" s="3"/>
      <c r="LK632" s="3"/>
      <c r="LL632" s="3"/>
      <c r="LM632" s="3"/>
      <c r="LN632" s="3"/>
      <c r="LO632" s="3"/>
      <c r="LP632" s="3"/>
      <c r="LQ632" s="3"/>
      <c r="LR632" s="3"/>
      <c r="LS632" s="3"/>
      <c r="LT632" s="3"/>
      <c r="LU632" s="3"/>
      <c r="LV632" s="3"/>
      <c r="LW632" s="3"/>
      <c r="LX632" s="3"/>
      <c r="LY632" s="3"/>
      <c r="LZ632" s="3"/>
      <c r="MA632" s="3"/>
      <c r="MB632" s="3"/>
      <c r="MC632" s="3"/>
      <c r="MD632" s="3"/>
      <c r="ME632" s="3"/>
      <c r="MF632" s="129"/>
      <c r="MG632" s="75"/>
      <c r="MH632" s="75"/>
      <c r="MI632" s="75"/>
      <c r="MJ632" s="75"/>
      <c r="MK632" s="75"/>
      <c r="ML632" s="75"/>
      <c r="MM632" s="75"/>
      <c r="MN632" s="75"/>
      <c r="MO632" s="75"/>
      <c r="MP632" s="75"/>
      <c r="MQ632" s="75"/>
      <c r="MR632" s="75"/>
      <c r="MS632" s="75"/>
      <c r="MT632" s="75"/>
      <c r="MU632" s="75"/>
      <c r="MV632" s="75"/>
      <c r="MW632" s="75"/>
      <c r="MX632" s="75"/>
      <c r="MY632" s="75"/>
      <c r="MZ632" s="75"/>
      <c r="NA632" s="75"/>
      <c r="NB632" s="75"/>
      <c r="NC632" s="75"/>
      <c r="ND632" s="75"/>
      <c r="NE632" s="75"/>
      <c r="NF632" s="75"/>
      <c r="NG632" s="75"/>
      <c r="NH632" s="75"/>
      <c r="NI632" s="75"/>
      <c r="NJ632" s="75"/>
      <c r="NK632" s="75"/>
      <c r="NL632" s="75"/>
      <c r="NM632" s="75"/>
      <c r="NN632" s="75"/>
      <c r="NO632" s="75"/>
      <c r="NP632" s="75"/>
      <c r="NQ632" s="75"/>
      <c r="NR632" s="75"/>
      <c r="NS632" s="75"/>
      <c r="NT632" s="75"/>
      <c r="NU632" s="75"/>
      <c r="NV632" s="75"/>
      <c r="NW632" s="75"/>
      <c r="NX632" s="75"/>
      <c r="NY632" s="75"/>
      <c r="NZ632" s="75"/>
      <c r="OA632" s="75"/>
      <c r="OB632" s="75"/>
      <c r="OC632" s="75"/>
      <c r="OD632" s="75"/>
      <c r="OE632" s="75"/>
      <c r="OF632" s="75"/>
      <c r="OG632" s="75"/>
      <c r="OH632" s="75"/>
      <c r="OI632" s="75"/>
      <c r="OJ632" s="75"/>
      <c r="OK632" s="75"/>
      <c r="OL632" s="75"/>
      <c r="OM632" s="75"/>
      <c r="ON632" s="75"/>
      <c r="OO632" s="75"/>
      <c r="OP632" s="75"/>
      <c r="OQ632" s="75"/>
      <c r="OR632" s="75"/>
      <c r="OS632" s="75"/>
      <c r="OT632" s="75"/>
      <c r="OU632" s="75"/>
      <c r="OV632" s="75"/>
      <c r="OW632" s="75"/>
      <c r="OX632" s="75"/>
      <c r="OY632" s="75"/>
      <c r="OZ632" s="75"/>
      <c r="PA632" s="75"/>
      <c r="PB632" s="75"/>
      <c r="PC632" s="75"/>
      <c r="PD632" s="75"/>
      <c r="PE632" s="75"/>
      <c r="PF632" s="75"/>
      <c r="PG632" s="75"/>
      <c r="PH632" s="75"/>
      <c r="PI632" s="75"/>
      <c r="PJ632" s="75"/>
      <c r="PK632" s="75"/>
      <c r="PL632" s="75"/>
      <c r="PM632" s="75"/>
      <c r="PN632" s="75"/>
      <c r="PO632" s="75"/>
      <c r="PP632" s="75"/>
      <c r="PQ632" s="75"/>
      <c r="PR632" s="75"/>
      <c r="PS632" s="75"/>
      <c r="PT632" s="75"/>
      <c r="PU632" s="75"/>
      <c r="PV632" s="75"/>
      <c r="PW632" s="75"/>
      <c r="PX632" s="75"/>
      <c r="PY632" s="75"/>
      <c r="PZ632" s="75"/>
      <c r="QA632" s="75"/>
      <c r="QB632" s="75"/>
      <c r="QC632" s="75"/>
      <c r="QD632" s="75"/>
      <c r="QE632" s="75"/>
      <c r="QF632" s="75"/>
      <c r="QG632" s="75"/>
      <c r="QH632" s="75"/>
      <c r="QI632" s="75"/>
      <c r="QJ632" s="75"/>
      <c r="QK632" s="75"/>
      <c r="QL632" s="75"/>
      <c r="QM632" s="75"/>
      <c r="QN632" s="75"/>
      <c r="QO632" s="75"/>
      <c r="QP632" s="75"/>
      <c r="QQ632" s="75"/>
      <c r="QR632" s="75"/>
      <c r="QS632" s="75"/>
    </row>
    <row r="633" spans="1:461" s="4" customFormat="1" ht="127.5" customHeight="1" x14ac:dyDescent="0.25">
      <c r="A633" s="814"/>
      <c r="B633" s="606"/>
      <c r="C633" s="606"/>
      <c r="D633" s="606"/>
      <c r="E633" s="815"/>
      <c r="F633" s="939"/>
      <c r="G633" s="456" t="s">
        <v>1677</v>
      </c>
      <c r="H633" s="780"/>
      <c r="I633" s="68" t="s">
        <v>1678</v>
      </c>
      <c r="J633" s="938"/>
      <c r="K633" s="645"/>
      <c r="L633" s="786"/>
      <c r="M633" s="725"/>
      <c r="N633" s="779"/>
      <c r="O633" s="779"/>
      <c r="P633" s="779"/>
      <c r="Q633" s="779"/>
      <c r="R633" s="779"/>
      <c r="S633" s="779"/>
      <c r="T633" s="779"/>
      <c r="U633" s="779"/>
      <c r="V633" s="779"/>
      <c r="W633" s="779"/>
      <c r="X633" s="779"/>
      <c r="Y633" s="779"/>
      <c r="Z633" s="881"/>
      <c r="AA633" s="713"/>
      <c r="AB633" s="604"/>
      <c r="AC633" s="746"/>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c r="GO633" s="3"/>
      <c r="GP633" s="3"/>
      <c r="GQ633" s="3"/>
      <c r="GR633" s="3"/>
      <c r="GS633" s="3"/>
      <c r="GT633" s="3"/>
      <c r="GU633" s="3"/>
      <c r="GV633" s="3"/>
      <c r="GW633" s="3"/>
      <c r="GX633" s="3"/>
      <c r="GY633" s="3"/>
      <c r="GZ633" s="3"/>
      <c r="HA633" s="3"/>
      <c r="HB633" s="3"/>
      <c r="HC633" s="3"/>
      <c r="HD633" s="3"/>
      <c r="HE633" s="3"/>
      <c r="HF633" s="3"/>
      <c r="HG633" s="3"/>
      <c r="HH633" s="3"/>
      <c r="HI633" s="3"/>
      <c r="HJ633" s="3"/>
      <c r="HK633" s="3"/>
      <c r="HL633" s="3"/>
      <c r="HM633" s="3"/>
      <c r="HN633" s="3"/>
      <c r="HO633" s="3"/>
      <c r="HP633" s="3"/>
      <c r="HQ633" s="3"/>
      <c r="HR633" s="3"/>
      <c r="HS633" s="3"/>
      <c r="HT633" s="3"/>
      <c r="HU633" s="3"/>
      <c r="HV633" s="3"/>
      <c r="HW633" s="3"/>
      <c r="HX633" s="3"/>
      <c r="HY633" s="3"/>
      <c r="HZ633" s="3"/>
      <c r="IA633" s="3"/>
      <c r="IB633" s="3"/>
      <c r="IC633" s="3"/>
      <c r="ID633" s="3"/>
      <c r="IE633" s="3"/>
      <c r="IF633" s="3"/>
      <c r="IG633" s="3"/>
      <c r="IH633" s="3"/>
      <c r="II633" s="3"/>
      <c r="IJ633" s="3"/>
      <c r="IK633" s="3"/>
      <c r="IL633" s="3"/>
      <c r="IM633" s="3"/>
      <c r="IN633" s="3"/>
      <c r="IO633" s="3"/>
      <c r="IP633" s="3"/>
      <c r="IQ633" s="3"/>
      <c r="IR633" s="3"/>
      <c r="IS633" s="3"/>
      <c r="IT633" s="3"/>
      <c r="IU633" s="3"/>
      <c r="IV633" s="3"/>
      <c r="IW633" s="3"/>
      <c r="IX633" s="3"/>
      <c r="IY633" s="3"/>
      <c r="IZ633" s="3"/>
      <c r="JA633" s="3"/>
      <c r="JB633" s="3"/>
      <c r="JC633" s="3"/>
      <c r="JD633" s="3"/>
      <c r="JE633" s="3"/>
      <c r="JF633" s="3"/>
      <c r="JG633" s="3"/>
      <c r="JH633" s="3"/>
      <c r="JI633" s="3"/>
      <c r="JJ633" s="3"/>
      <c r="JK633" s="3"/>
      <c r="JL633" s="3"/>
      <c r="JM633" s="3"/>
      <c r="JN633" s="3"/>
      <c r="JO633" s="3"/>
      <c r="JP633" s="3"/>
      <c r="JQ633" s="3"/>
      <c r="JR633" s="3"/>
      <c r="JS633" s="3"/>
      <c r="JT633" s="3"/>
      <c r="JU633" s="3"/>
      <c r="JV633" s="3"/>
      <c r="JW633" s="3"/>
      <c r="JX633" s="3"/>
      <c r="JY633" s="3"/>
      <c r="JZ633" s="3"/>
      <c r="KA633" s="3"/>
      <c r="KB633" s="3"/>
      <c r="KC633" s="3"/>
      <c r="KD633" s="3"/>
      <c r="KE633" s="3"/>
      <c r="KF633" s="3"/>
      <c r="KG633" s="3"/>
      <c r="KH633" s="3"/>
      <c r="KI633" s="3"/>
      <c r="KJ633" s="3"/>
      <c r="KK633" s="3"/>
      <c r="KL633" s="3"/>
      <c r="KM633" s="3"/>
      <c r="KN633" s="3"/>
      <c r="KO633" s="3"/>
      <c r="KP633" s="3"/>
      <c r="KQ633" s="3"/>
      <c r="KR633" s="3"/>
      <c r="KS633" s="3"/>
      <c r="KT633" s="3"/>
      <c r="KU633" s="3"/>
      <c r="KV633" s="3"/>
      <c r="KW633" s="3"/>
      <c r="KX633" s="3"/>
      <c r="KY633" s="3"/>
      <c r="KZ633" s="3"/>
      <c r="LA633" s="3"/>
      <c r="LB633" s="3"/>
      <c r="LC633" s="3"/>
      <c r="LD633" s="3"/>
      <c r="LE633" s="3"/>
      <c r="LF633" s="3"/>
      <c r="LG633" s="3"/>
      <c r="LH633" s="3"/>
      <c r="LI633" s="3"/>
      <c r="LJ633" s="3"/>
      <c r="LK633" s="3"/>
      <c r="LL633" s="3"/>
      <c r="LM633" s="3"/>
      <c r="LN633" s="3"/>
      <c r="LO633" s="3"/>
      <c r="LP633" s="3"/>
      <c r="LQ633" s="3"/>
      <c r="LR633" s="3"/>
      <c r="LS633" s="3"/>
      <c r="LT633" s="3"/>
      <c r="LU633" s="3"/>
      <c r="LV633" s="3"/>
      <c r="LW633" s="3"/>
      <c r="LX633" s="3"/>
      <c r="LY633" s="3"/>
      <c r="LZ633" s="3"/>
      <c r="MA633" s="3"/>
      <c r="MB633" s="3"/>
      <c r="MC633" s="3"/>
      <c r="MD633" s="3"/>
      <c r="ME633" s="3"/>
      <c r="MF633" s="129"/>
      <c r="MG633" s="75"/>
      <c r="MH633" s="75"/>
      <c r="MI633" s="75"/>
      <c r="MJ633" s="75"/>
      <c r="MK633" s="75"/>
      <c r="ML633" s="75"/>
      <c r="MM633" s="75"/>
      <c r="MN633" s="75"/>
      <c r="MO633" s="75"/>
      <c r="MP633" s="75"/>
      <c r="MQ633" s="75"/>
      <c r="MR633" s="75"/>
      <c r="MS633" s="75"/>
      <c r="MT633" s="75"/>
      <c r="MU633" s="75"/>
      <c r="MV633" s="75"/>
      <c r="MW633" s="75"/>
      <c r="MX633" s="75"/>
      <c r="MY633" s="75"/>
      <c r="MZ633" s="75"/>
      <c r="NA633" s="75"/>
      <c r="NB633" s="75"/>
      <c r="NC633" s="75"/>
      <c r="ND633" s="75"/>
      <c r="NE633" s="75"/>
      <c r="NF633" s="75"/>
      <c r="NG633" s="75"/>
      <c r="NH633" s="75"/>
      <c r="NI633" s="75"/>
      <c r="NJ633" s="75"/>
      <c r="NK633" s="75"/>
      <c r="NL633" s="75"/>
      <c r="NM633" s="75"/>
      <c r="NN633" s="75"/>
      <c r="NO633" s="75"/>
      <c r="NP633" s="75"/>
      <c r="NQ633" s="75"/>
      <c r="NR633" s="75"/>
      <c r="NS633" s="75"/>
      <c r="NT633" s="75"/>
      <c r="NU633" s="75"/>
      <c r="NV633" s="75"/>
      <c r="NW633" s="75"/>
      <c r="NX633" s="75"/>
      <c r="NY633" s="75"/>
      <c r="NZ633" s="75"/>
      <c r="OA633" s="75"/>
      <c r="OB633" s="75"/>
      <c r="OC633" s="75"/>
      <c r="OD633" s="75"/>
      <c r="OE633" s="75"/>
      <c r="OF633" s="75"/>
      <c r="OG633" s="75"/>
      <c r="OH633" s="75"/>
      <c r="OI633" s="75"/>
      <c r="OJ633" s="75"/>
      <c r="OK633" s="75"/>
      <c r="OL633" s="75"/>
      <c r="OM633" s="75"/>
      <c r="ON633" s="75"/>
      <c r="OO633" s="75"/>
      <c r="OP633" s="75"/>
      <c r="OQ633" s="75"/>
      <c r="OR633" s="75"/>
      <c r="OS633" s="75"/>
      <c r="OT633" s="75"/>
      <c r="OU633" s="75"/>
      <c r="OV633" s="75"/>
      <c r="OW633" s="75"/>
      <c r="OX633" s="75"/>
      <c r="OY633" s="75"/>
      <c r="OZ633" s="75"/>
      <c r="PA633" s="75"/>
      <c r="PB633" s="75"/>
      <c r="PC633" s="75"/>
      <c r="PD633" s="75"/>
      <c r="PE633" s="75"/>
      <c r="PF633" s="75"/>
      <c r="PG633" s="75"/>
      <c r="PH633" s="75"/>
      <c r="PI633" s="75"/>
      <c r="PJ633" s="75"/>
      <c r="PK633" s="75"/>
      <c r="PL633" s="75"/>
      <c r="PM633" s="75"/>
      <c r="PN633" s="75"/>
      <c r="PO633" s="75"/>
      <c r="PP633" s="75"/>
      <c r="PQ633" s="75"/>
      <c r="PR633" s="75"/>
      <c r="PS633" s="75"/>
      <c r="PT633" s="75"/>
      <c r="PU633" s="75"/>
      <c r="PV633" s="75"/>
      <c r="PW633" s="75"/>
      <c r="PX633" s="75"/>
      <c r="PY633" s="75"/>
      <c r="PZ633" s="75"/>
      <c r="QA633" s="75"/>
      <c r="QB633" s="75"/>
      <c r="QC633" s="75"/>
      <c r="QD633" s="75"/>
      <c r="QE633" s="75"/>
      <c r="QF633" s="75"/>
      <c r="QG633" s="75"/>
      <c r="QH633" s="75"/>
      <c r="QI633" s="75"/>
      <c r="QJ633" s="75"/>
      <c r="QK633" s="75"/>
      <c r="QL633" s="75"/>
      <c r="QM633" s="75"/>
      <c r="QN633" s="75"/>
      <c r="QO633" s="75"/>
      <c r="QP633" s="75"/>
      <c r="QQ633" s="75"/>
      <c r="QR633" s="75"/>
      <c r="QS633" s="75"/>
    </row>
    <row r="634" spans="1:461" s="4" customFormat="1" ht="117.75" customHeight="1" x14ac:dyDescent="0.25">
      <c r="A634" s="814"/>
      <c r="B634" s="606"/>
      <c r="C634" s="606"/>
      <c r="D634" s="606"/>
      <c r="E634" s="815"/>
      <c r="F634" s="939"/>
      <c r="G634" s="456" t="s">
        <v>1679</v>
      </c>
      <c r="H634" s="780"/>
      <c r="I634" s="68" t="s">
        <v>1666</v>
      </c>
      <c r="J634" s="938"/>
      <c r="K634" s="645"/>
      <c r="L634" s="786"/>
      <c r="M634" s="725"/>
      <c r="N634" s="779"/>
      <c r="O634" s="779"/>
      <c r="P634" s="779"/>
      <c r="Q634" s="779"/>
      <c r="R634" s="779"/>
      <c r="S634" s="779"/>
      <c r="T634" s="779"/>
      <c r="U634" s="779"/>
      <c r="V634" s="779"/>
      <c r="W634" s="779"/>
      <c r="X634" s="779"/>
      <c r="Y634" s="779"/>
      <c r="Z634" s="672" t="s">
        <v>1667</v>
      </c>
      <c r="AA634" s="943" t="s">
        <v>1037</v>
      </c>
      <c r="AB634" s="602" t="s">
        <v>64</v>
      </c>
      <c r="AC634" s="744" t="s">
        <v>1680</v>
      </c>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c r="FV634" s="3"/>
      <c r="FW634" s="3"/>
      <c r="FX634" s="3"/>
      <c r="FY634" s="3"/>
      <c r="FZ634" s="3"/>
      <c r="GA634" s="3"/>
      <c r="GB634" s="3"/>
      <c r="GC634" s="3"/>
      <c r="GD634" s="3"/>
      <c r="GE634" s="3"/>
      <c r="GF634" s="3"/>
      <c r="GG634" s="3"/>
      <c r="GH634" s="3"/>
      <c r="GI634" s="3"/>
      <c r="GJ634" s="3"/>
      <c r="GK634" s="3"/>
      <c r="GL634" s="3"/>
      <c r="GM634" s="3"/>
      <c r="GN634" s="3"/>
      <c r="GO634" s="3"/>
      <c r="GP634" s="3"/>
      <c r="GQ634" s="3"/>
      <c r="GR634" s="3"/>
      <c r="GS634" s="3"/>
      <c r="GT634" s="3"/>
      <c r="GU634" s="3"/>
      <c r="GV634" s="3"/>
      <c r="GW634" s="3"/>
      <c r="GX634" s="3"/>
      <c r="GY634" s="3"/>
      <c r="GZ634" s="3"/>
      <c r="HA634" s="3"/>
      <c r="HB634" s="3"/>
      <c r="HC634" s="3"/>
      <c r="HD634" s="3"/>
      <c r="HE634" s="3"/>
      <c r="HF634" s="3"/>
      <c r="HG634" s="3"/>
      <c r="HH634" s="3"/>
      <c r="HI634" s="3"/>
      <c r="HJ634" s="3"/>
      <c r="HK634" s="3"/>
      <c r="HL634" s="3"/>
      <c r="HM634" s="3"/>
      <c r="HN634" s="3"/>
      <c r="HO634" s="3"/>
      <c r="HP634" s="3"/>
      <c r="HQ634" s="3"/>
      <c r="HR634" s="3"/>
      <c r="HS634" s="3"/>
      <c r="HT634" s="3"/>
      <c r="HU634" s="3"/>
      <c r="HV634" s="3"/>
      <c r="HW634" s="3"/>
      <c r="HX634" s="3"/>
      <c r="HY634" s="3"/>
      <c r="HZ634" s="3"/>
      <c r="IA634" s="3"/>
      <c r="IB634" s="3"/>
      <c r="IC634" s="3"/>
      <c r="ID634" s="3"/>
      <c r="IE634" s="3"/>
      <c r="IF634" s="3"/>
      <c r="IG634" s="3"/>
      <c r="IH634" s="3"/>
      <c r="II634" s="3"/>
      <c r="IJ634" s="3"/>
      <c r="IK634" s="3"/>
      <c r="IL634" s="3"/>
      <c r="IM634" s="3"/>
      <c r="IN634" s="3"/>
      <c r="IO634" s="3"/>
      <c r="IP634" s="3"/>
      <c r="IQ634" s="3"/>
      <c r="IR634" s="3"/>
      <c r="IS634" s="3"/>
      <c r="IT634" s="3"/>
      <c r="IU634" s="3"/>
      <c r="IV634" s="3"/>
      <c r="IW634" s="3"/>
      <c r="IX634" s="3"/>
      <c r="IY634" s="3"/>
      <c r="IZ634" s="3"/>
      <c r="JA634" s="3"/>
      <c r="JB634" s="3"/>
      <c r="JC634" s="3"/>
      <c r="JD634" s="3"/>
      <c r="JE634" s="3"/>
      <c r="JF634" s="3"/>
      <c r="JG634" s="3"/>
      <c r="JH634" s="3"/>
      <c r="JI634" s="3"/>
      <c r="JJ634" s="3"/>
      <c r="JK634" s="3"/>
      <c r="JL634" s="3"/>
      <c r="JM634" s="3"/>
      <c r="JN634" s="3"/>
      <c r="JO634" s="3"/>
      <c r="JP634" s="3"/>
      <c r="JQ634" s="3"/>
      <c r="JR634" s="3"/>
      <c r="JS634" s="3"/>
      <c r="JT634" s="3"/>
      <c r="JU634" s="3"/>
      <c r="JV634" s="3"/>
      <c r="JW634" s="3"/>
      <c r="JX634" s="3"/>
      <c r="JY634" s="3"/>
      <c r="JZ634" s="3"/>
      <c r="KA634" s="3"/>
      <c r="KB634" s="3"/>
      <c r="KC634" s="3"/>
      <c r="KD634" s="3"/>
      <c r="KE634" s="3"/>
      <c r="KF634" s="3"/>
      <c r="KG634" s="3"/>
      <c r="KH634" s="3"/>
      <c r="KI634" s="3"/>
      <c r="KJ634" s="3"/>
      <c r="KK634" s="3"/>
      <c r="KL634" s="3"/>
      <c r="KM634" s="3"/>
      <c r="KN634" s="3"/>
      <c r="KO634" s="3"/>
      <c r="KP634" s="3"/>
      <c r="KQ634" s="3"/>
      <c r="KR634" s="3"/>
      <c r="KS634" s="3"/>
      <c r="KT634" s="3"/>
      <c r="KU634" s="3"/>
      <c r="KV634" s="3"/>
      <c r="KW634" s="3"/>
      <c r="KX634" s="3"/>
      <c r="KY634" s="3"/>
      <c r="KZ634" s="3"/>
      <c r="LA634" s="3"/>
      <c r="LB634" s="3"/>
      <c r="LC634" s="3"/>
      <c r="LD634" s="3"/>
      <c r="LE634" s="3"/>
      <c r="LF634" s="3"/>
      <c r="LG634" s="3"/>
      <c r="LH634" s="3"/>
      <c r="LI634" s="3"/>
      <c r="LJ634" s="3"/>
      <c r="LK634" s="3"/>
      <c r="LL634" s="3"/>
      <c r="LM634" s="3"/>
      <c r="LN634" s="3"/>
      <c r="LO634" s="3"/>
      <c r="LP634" s="3"/>
      <c r="LQ634" s="3"/>
      <c r="LR634" s="3"/>
      <c r="LS634" s="3"/>
      <c r="LT634" s="3"/>
      <c r="LU634" s="3"/>
      <c r="LV634" s="3"/>
      <c r="LW634" s="3"/>
      <c r="LX634" s="3"/>
      <c r="LY634" s="3"/>
      <c r="LZ634" s="3"/>
      <c r="MA634" s="3"/>
      <c r="MB634" s="3"/>
      <c r="MC634" s="3"/>
      <c r="MD634" s="3"/>
      <c r="ME634" s="3"/>
      <c r="MF634" s="129"/>
      <c r="MG634" s="75"/>
      <c r="MH634" s="75"/>
      <c r="MI634" s="75"/>
      <c r="MJ634" s="75"/>
      <c r="MK634" s="75"/>
      <c r="ML634" s="75"/>
      <c r="MM634" s="75"/>
      <c r="MN634" s="75"/>
      <c r="MO634" s="75"/>
      <c r="MP634" s="75"/>
      <c r="MQ634" s="75"/>
      <c r="MR634" s="75"/>
      <c r="MS634" s="75"/>
      <c r="MT634" s="75"/>
      <c r="MU634" s="75"/>
      <c r="MV634" s="75"/>
      <c r="MW634" s="75"/>
      <c r="MX634" s="75"/>
      <c r="MY634" s="75"/>
      <c r="MZ634" s="75"/>
      <c r="NA634" s="75"/>
      <c r="NB634" s="75"/>
      <c r="NC634" s="75"/>
      <c r="ND634" s="75"/>
      <c r="NE634" s="75"/>
      <c r="NF634" s="75"/>
      <c r="NG634" s="75"/>
      <c r="NH634" s="75"/>
      <c r="NI634" s="75"/>
      <c r="NJ634" s="75"/>
      <c r="NK634" s="75"/>
      <c r="NL634" s="75"/>
      <c r="NM634" s="75"/>
      <c r="NN634" s="75"/>
      <c r="NO634" s="75"/>
      <c r="NP634" s="75"/>
      <c r="NQ634" s="75"/>
      <c r="NR634" s="75"/>
      <c r="NS634" s="75"/>
      <c r="NT634" s="75"/>
      <c r="NU634" s="75"/>
      <c r="NV634" s="75"/>
      <c r="NW634" s="75"/>
      <c r="NX634" s="75"/>
      <c r="NY634" s="75"/>
      <c r="NZ634" s="75"/>
      <c r="OA634" s="75"/>
      <c r="OB634" s="75"/>
      <c r="OC634" s="75"/>
      <c r="OD634" s="75"/>
      <c r="OE634" s="75"/>
      <c r="OF634" s="75"/>
      <c r="OG634" s="75"/>
      <c r="OH634" s="75"/>
      <c r="OI634" s="75"/>
      <c r="OJ634" s="75"/>
      <c r="OK634" s="75"/>
      <c r="OL634" s="75"/>
      <c r="OM634" s="75"/>
      <c r="ON634" s="75"/>
      <c r="OO634" s="75"/>
      <c r="OP634" s="75"/>
      <c r="OQ634" s="75"/>
      <c r="OR634" s="75"/>
      <c r="OS634" s="75"/>
      <c r="OT634" s="75"/>
      <c r="OU634" s="75"/>
      <c r="OV634" s="75"/>
      <c r="OW634" s="75"/>
      <c r="OX634" s="75"/>
      <c r="OY634" s="75"/>
      <c r="OZ634" s="75"/>
      <c r="PA634" s="75"/>
      <c r="PB634" s="75"/>
      <c r="PC634" s="75"/>
      <c r="PD634" s="75"/>
      <c r="PE634" s="75"/>
      <c r="PF634" s="75"/>
      <c r="PG634" s="75"/>
      <c r="PH634" s="75"/>
      <c r="PI634" s="75"/>
      <c r="PJ634" s="75"/>
      <c r="PK634" s="75"/>
      <c r="PL634" s="75"/>
      <c r="PM634" s="75"/>
      <c r="PN634" s="75"/>
      <c r="PO634" s="75"/>
      <c r="PP634" s="75"/>
      <c r="PQ634" s="75"/>
      <c r="PR634" s="75"/>
      <c r="PS634" s="75"/>
      <c r="PT634" s="75"/>
      <c r="PU634" s="75"/>
      <c r="PV634" s="75"/>
      <c r="PW634" s="75"/>
      <c r="PX634" s="75"/>
      <c r="PY634" s="75"/>
      <c r="PZ634" s="75"/>
      <c r="QA634" s="75"/>
      <c r="QB634" s="75"/>
      <c r="QC634" s="75"/>
      <c r="QD634" s="75"/>
      <c r="QE634" s="75"/>
      <c r="QF634" s="75"/>
      <c r="QG634" s="75"/>
      <c r="QH634" s="75"/>
      <c r="QI634" s="75"/>
      <c r="QJ634" s="75"/>
      <c r="QK634" s="75"/>
      <c r="QL634" s="75"/>
      <c r="QM634" s="75"/>
      <c r="QN634" s="75"/>
      <c r="QO634" s="75"/>
      <c r="QP634" s="75"/>
      <c r="QQ634" s="75"/>
      <c r="QR634" s="75"/>
      <c r="QS634" s="75"/>
    </row>
    <row r="635" spans="1:461" s="4" customFormat="1" ht="81" customHeight="1" x14ac:dyDescent="0.25">
      <c r="A635" s="814"/>
      <c r="B635" s="606"/>
      <c r="C635" s="606"/>
      <c r="D635" s="606"/>
      <c r="E635" s="815"/>
      <c r="F635" s="939"/>
      <c r="G635" s="457" t="s">
        <v>1669</v>
      </c>
      <c r="H635" s="780"/>
      <c r="I635" s="68" t="s">
        <v>1670</v>
      </c>
      <c r="J635" s="938"/>
      <c r="K635" s="645"/>
      <c r="L635" s="786"/>
      <c r="M635" s="725"/>
      <c r="N635" s="779"/>
      <c r="O635" s="779"/>
      <c r="P635" s="779"/>
      <c r="Q635" s="779"/>
      <c r="R635" s="779"/>
      <c r="S635" s="779"/>
      <c r="T635" s="779"/>
      <c r="U635" s="779"/>
      <c r="V635" s="779"/>
      <c r="W635" s="779"/>
      <c r="X635" s="779"/>
      <c r="Y635" s="779"/>
      <c r="Z635" s="942"/>
      <c r="AA635" s="944"/>
      <c r="AB635" s="603"/>
      <c r="AC635" s="745"/>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c r="FV635" s="3"/>
      <c r="FW635" s="3"/>
      <c r="FX635" s="3"/>
      <c r="FY635" s="3"/>
      <c r="FZ635" s="3"/>
      <c r="GA635" s="3"/>
      <c r="GB635" s="3"/>
      <c r="GC635" s="3"/>
      <c r="GD635" s="3"/>
      <c r="GE635" s="3"/>
      <c r="GF635" s="3"/>
      <c r="GG635" s="3"/>
      <c r="GH635" s="3"/>
      <c r="GI635" s="3"/>
      <c r="GJ635" s="3"/>
      <c r="GK635" s="3"/>
      <c r="GL635" s="3"/>
      <c r="GM635" s="3"/>
      <c r="GN635" s="3"/>
      <c r="GO635" s="3"/>
      <c r="GP635" s="3"/>
      <c r="GQ635" s="3"/>
      <c r="GR635" s="3"/>
      <c r="GS635" s="3"/>
      <c r="GT635" s="3"/>
      <c r="GU635" s="3"/>
      <c r="GV635" s="3"/>
      <c r="GW635" s="3"/>
      <c r="GX635" s="3"/>
      <c r="GY635" s="3"/>
      <c r="GZ635" s="3"/>
      <c r="HA635" s="3"/>
      <c r="HB635" s="3"/>
      <c r="HC635" s="3"/>
      <c r="HD635" s="3"/>
      <c r="HE635" s="3"/>
      <c r="HF635" s="3"/>
      <c r="HG635" s="3"/>
      <c r="HH635" s="3"/>
      <c r="HI635" s="3"/>
      <c r="HJ635" s="3"/>
      <c r="HK635" s="3"/>
      <c r="HL635" s="3"/>
      <c r="HM635" s="3"/>
      <c r="HN635" s="3"/>
      <c r="HO635" s="3"/>
      <c r="HP635" s="3"/>
      <c r="HQ635" s="3"/>
      <c r="HR635" s="3"/>
      <c r="HS635" s="3"/>
      <c r="HT635" s="3"/>
      <c r="HU635" s="3"/>
      <c r="HV635" s="3"/>
      <c r="HW635" s="3"/>
      <c r="HX635" s="3"/>
      <c r="HY635" s="3"/>
      <c r="HZ635" s="3"/>
      <c r="IA635" s="3"/>
      <c r="IB635" s="3"/>
      <c r="IC635" s="3"/>
      <c r="ID635" s="3"/>
      <c r="IE635" s="3"/>
      <c r="IF635" s="3"/>
      <c r="IG635" s="3"/>
      <c r="IH635" s="3"/>
      <c r="II635" s="3"/>
      <c r="IJ635" s="3"/>
      <c r="IK635" s="3"/>
      <c r="IL635" s="3"/>
      <c r="IM635" s="3"/>
      <c r="IN635" s="3"/>
      <c r="IO635" s="3"/>
      <c r="IP635" s="3"/>
      <c r="IQ635" s="3"/>
      <c r="IR635" s="3"/>
      <c r="IS635" s="3"/>
      <c r="IT635" s="3"/>
      <c r="IU635" s="3"/>
      <c r="IV635" s="3"/>
      <c r="IW635" s="3"/>
      <c r="IX635" s="3"/>
      <c r="IY635" s="3"/>
      <c r="IZ635" s="3"/>
      <c r="JA635" s="3"/>
      <c r="JB635" s="3"/>
      <c r="JC635" s="3"/>
      <c r="JD635" s="3"/>
      <c r="JE635" s="3"/>
      <c r="JF635" s="3"/>
      <c r="JG635" s="3"/>
      <c r="JH635" s="3"/>
      <c r="JI635" s="3"/>
      <c r="JJ635" s="3"/>
      <c r="JK635" s="3"/>
      <c r="JL635" s="3"/>
      <c r="JM635" s="3"/>
      <c r="JN635" s="3"/>
      <c r="JO635" s="3"/>
      <c r="JP635" s="3"/>
      <c r="JQ635" s="3"/>
      <c r="JR635" s="3"/>
      <c r="JS635" s="3"/>
      <c r="JT635" s="3"/>
      <c r="JU635" s="3"/>
      <c r="JV635" s="3"/>
      <c r="JW635" s="3"/>
      <c r="JX635" s="3"/>
      <c r="JY635" s="3"/>
      <c r="JZ635" s="3"/>
      <c r="KA635" s="3"/>
      <c r="KB635" s="3"/>
      <c r="KC635" s="3"/>
      <c r="KD635" s="3"/>
      <c r="KE635" s="3"/>
      <c r="KF635" s="3"/>
      <c r="KG635" s="3"/>
      <c r="KH635" s="3"/>
      <c r="KI635" s="3"/>
      <c r="KJ635" s="3"/>
      <c r="KK635" s="3"/>
      <c r="KL635" s="3"/>
      <c r="KM635" s="3"/>
      <c r="KN635" s="3"/>
      <c r="KO635" s="3"/>
      <c r="KP635" s="3"/>
      <c r="KQ635" s="3"/>
      <c r="KR635" s="3"/>
      <c r="KS635" s="3"/>
      <c r="KT635" s="3"/>
      <c r="KU635" s="3"/>
      <c r="KV635" s="3"/>
      <c r="KW635" s="3"/>
      <c r="KX635" s="3"/>
      <c r="KY635" s="3"/>
      <c r="KZ635" s="3"/>
      <c r="LA635" s="3"/>
      <c r="LB635" s="3"/>
      <c r="LC635" s="3"/>
      <c r="LD635" s="3"/>
      <c r="LE635" s="3"/>
      <c r="LF635" s="3"/>
      <c r="LG635" s="3"/>
      <c r="LH635" s="3"/>
      <c r="LI635" s="3"/>
      <c r="LJ635" s="3"/>
      <c r="LK635" s="3"/>
      <c r="LL635" s="3"/>
      <c r="LM635" s="3"/>
      <c r="LN635" s="3"/>
      <c r="LO635" s="3"/>
      <c r="LP635" s="3"/>
      <c r="LQ635" s="3"/>
      <c r="LR635" s="3"/>
      <c r="LS635" s="3"/>
      <c r="LT635" s="3"/>
      <c r="LU635" s="3"/>
      <c r="LV635" s="3"/>
      <c r="LW635" s="3"/>
      <c r="LX635" s="3"/>
      <c r="LY635" s="3"/>
      <c r="LZ635" s="3"/>
      <c r="MA635" s="3"/>
      <c r="MB635" s="3"/>
      <c r="MC635" s="3"/>
      <c r="MD635" s="3"/>
      <c r="ME635" s="3"/>
      <c r="MF635" s="129"/>
      <c r="MG635" s="75"/>
      <c r="MH635" s="75"/>
      <c r="MI635" s="75"/>
      <c r="MJ635" s="75"/>
      <c r="MK635" s="75"/>
      <c r="ML635" s="75"/>
      <c r="MM635" s="75"/>
      <c r="MN635" s="75"/>
      <c r="MO635" s="75"/>
      <c r="MP635" s="75"/>
      <c r="MQ635" s="75"/>
      <c r="MR635" s="75"/>
      <c r="MS635" s="75"/>
      <c r="MT635" s="75"/>
      <c r="MU635" s="75"/>
      <c r="MV635" s="75"/>
      <c r="MW635" s="75"/>
      <c r="MX635" s="75"/>
      <c r="MY635" s="75"/>
      <c r="MZ635" s="75"/>
      <c r="NA635" s="75"/>
      <c r="NB635" s="75"/>
      <c r="NC635" s="75"/>
      <c r="ND635" s="75"/>
      <c r="NE635" s="75"/>
      <c r="NF635" s="75"/>
      <c r="NG635" s="75"/>
      <c r="NH635" s="75"/>
      <c r="NI635" s="75"/>
      <c r="NJ635" s="75"/>
      <c r="NK635" s="75"/>
      <c r="NL635" s="75"/>
      <c r="NM635" s="75"/>
      <c r="NN635" s="75"/>
      <c r="NO635" s="75"/>
      <c r="NP635" s="75"/>
      <c r="NQ635" s="75"/>
      <c r="NR635" s="75"/>
      <c r="NS635" s="75"/>
      <c r="NT635" s="75"/>
      <c r="NU635" s="75"/>
      <c r="NV635" s="75"/>
      <c r="NW635" s="75"/>
      <c r="NX635" s="75"/>
      <c r="NY635" s="75"/>
      <c r="NZ635" s="75"/>
      <c r="OA635" s="75"/>
      <c r="OB635" s="75"/>
      <c r="OC635" s="75"/>
      <c r="OD635" s="75"/>
      <c r="OE635" s="75"/>
      <c r="OF635" s="75"/>
      <c r="OG635" s="75"/>
      <c r="OH635" s="75"/>
      <c r="OI635" s="75"/>
      <c r="OJ635" s="75"/>
      <c r="OK635" s="75"/>
      <c r="OL635" s="75"/>
      <c r="OM635" s="75"/>
      <c r="ON635" s="75"/>
      <c r="OO635" s="75"/>
      <c r="OP635" s="75"/>
      <c r="OQ635" s="75"/>
      <c r="OR635" s="75"/>
      <c r="OS635" s="75"/>
      <c r="OT635" s="75"/>
      <c r="OU635" s="75"/>
      <c r="OV635" s="75"/>
      <c r="OW635" s="75"/>
      <c r="OX635" s="75"/>
      <c r="OY635" s="75"/>
      <c r="OZ635" s="75"/>
      <c r="PA635" s="75"/>
      <c r="PB635" s="75"/>
      <c r="PC635" s="75"/>
      <c r="PD635" s="75"/>
      <c r="PE635" s="75"/>
      <c r="PF635" s="75"/>
      <c r="PG635" s="75"/>
      <c r="PH635" s="75"/>
      <c r="PI635" s="75"/>
      <c r="PJ635" s="75"/>
      <c r="PK635" s="75"/>
      <c r="PL635" s="75"/>
      <c r="PM635" s="75"/>
      <c r="PN635" s="75"/>
      <c r="PO635" s="75"/>
      <c r="PP635" s="75"/>
      <c r="PQ635" s="75"/>
      <c r="PR635" s="75"/>
      <c r="PS635" s="75"/>
      <c r="PT635" s="75"/>
      <c r="PU635" s="75"/>
      <c r="PV635" s="75"/>
      <c r="PW635" s="75"/>
      <c r="PX635" s="75"/>
      <c r="PY635" s="75"/>
      <c r="PZ635" s="75"/>
      <c r="QA635" s="75"/>
      <c r="QB635" s="75"/>
      <c r="QC635" s="75"/>
      <c r="QD635" s="75"/>
      <c r="QE635" s="75"/>
      <c r="QF635" s="75"/>
      <c r="QG635" s="75"/>
      <c r="QH635" s="75"/>
      <c r="QI635" s="75"/>
      <c r="QJ635" s="75"/>
      <c r="QK635" s="75"/>
      <c r="QL635" s="75"/>
      <c r="QM635" s="75"/>
      <c r="QN635" s="75"/>
      <c r="QO635" s="75"/>
      <c r="QP635" s="75"/>
      <c r="QQ635" s="75"/>
      <c r="QR635" s="75"/>
      <c r="QS635" s="75"/>
    </row>
    <row r="636" spans="1:461" s="4" customFormat="1" ht="75" customHeight="1" x14ac:dyDescent="0.25">
      <c r="A636" s="814"/>
      <c r="B636" s="606"/>
      <c r="C636" s="606"/>
      <c r="D636" s="606"/>
      <c r="E636" s="815"/>
      <c r="F636" s="939"/>
      <c r="G636" s="457" t="s">
        <v>1671</v>
      </c>
      <c r="H636" s="780"/>
      <c r="I636" s="68" t="s">
        <v>1672</v>
      </c>
      <c r="J636" s="938"/>
      <c r="K636" s="645"/>
      <c r="L636" s="786"/>
      <c r="M636" s="725"/>
      <c r="N636" s="779"/>
      <c r="O636" s="779"/>
      <c r="P636" s="779"/>
      <c r="Q636" s="779"/>
      <c r="R636" s="779"/>
      <c r="S636" s="779"/>
      <c r="T636" s="779"/>
      <c r="U636" s="779"/>
      <c r="V636" s="779"/>
      <c r="W636" s="779"/>
      <c r="X636" s="779"/>
      <c r="Y636" s="779"/>
      <c r="Z636" s="881"/>
      <c r="AA636" s="945"/>
      <c r="AB636" s="604"/>
      <c r="AC636" s="746"/>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c r="FV636" s="3"/>
      <c r="FW636" s="3"/>
      <c r="FX636" s="3"/>
      <c r="FY636" s="3"/>
      <c r="FZ636" s="3"/>
      <c r="GA636" s="3"/>
      <c r="GB636" s="3"/>
      <c r="GC636" s="3"/>
      <c r="GD636" s="3"/>
      <c r="GE636" s="3"/>
      <c r="GF636" s="3"/>
      <c r="GG636" s="3"/>
      <c r="GH636" s="3"/>
      <c r="GI636" s="3"/>
      <c r="GJ636" s="3"/>
      <c r="GK636" s="3"/>
      <c r="GL636" s="3"/>
      <c r="GM636" s="3"/>
      <c r="GN636" s="3"/>
      <c r="GO636" s="3"/>
      <c r="GP636" s="3"/>
      <c r="GQ636" s="3"/>
      <c r="GR636" s="3"/>
      <c r="GS636" s="3"/>
      <c r="GT636" s="3"/>
      <c r="GU636" s="3"/>
      <c r="GV636" s="3"/>
      <c r="GW636" s="3"/>
      <c r="GX636" s="3"/>
      <c r="GY636" s="3"/>
      <c r="GZ636" s="3"/>
      <c r="HA636" s="3"/>
      <c r="HB636" s="3"/>
      <c r="HC636" s="3"/>
      <c r="HD636" s="3"/>
      <c r="HE636" s="3"/>
      <c r="HF636" s="3"/>
      <c r="HG636" s="3"/>
      <c r="HH636" s="3"/>
      <c r="HI636" s="3"/>
      <c r="HJ636" s="3"/>
      <c r="HK636" s="3"/>
      <c r="HL636" s="3"/>
      <c r="HM636" s="3"/>
      <c r="HN636" s="3"/>
      <c r="HO636" s="3"/>
      <c r="HP636" s="3"/>
      <c r="HQ636" s="3"/>
      <c r="HR636" s="3"/>
      <c r="HS636" s="3"/>
      <c r="HT636" s="3"/>
      <c r="HU636" s="3"/>
      <c r="HV636" s="3"/>
      <c r="HW636" s="3"/>
      <c r="HX636" s="3"/>
      <c r="HY636" s="3"/>
      <c r="HZ636" s="3"/>
      <c r="IA636" s="3"/>
      <c r="IB636" s="3"/>
      <c r="IC636" s="3"/>
      <c r="ID636" s="3"/>
      <c r="IE636" s="3"/>
      <c r="IF636" s="3"/>
      <c r="IG636" s="3"/>
      <c r="IH636" s="3"/>
      <c r="II636" s="3"/>
      <c r="IJ636" s="3"/>
      <c r="IK636" s="3"/>
      <c r="IL636" s="3"/>
      <c r="IM636" s="3"/>
      <c r="IN636" s="3"/>
      <c r="IO636" s="3"/>
      <c r="IP636" s="3"/>
      <c r="IQ636" s="3"/>
      <c r="IR636" s="3"/>
      <c r="IS636" s="3"/>
      <c r="IT636" s="3"/>
      <c r="IU636" s="3"/>
      <c r="IV636" s="3"/>
      <c r="IW636" s="3"/>
      <c r="IX636" s="3"/>
      <c r="IY636" s="3"/>
      <c r="IZ636" s="3"/>
      <c r="JA636" s="3"/>
      <c r="JB636" s="3"/>
      <c r="JC636" s="3"/>
      <c r="JD636" s="3"/>
      <c r="JE636" s="3"/>
      <c r="JF636" s="3"/>
      <c r="JG636" s="3"/>
      <c r="JH636" s="3"/>
      <c r="JI636" s="3"/>
      <c r="JJ636" s="3"/>
      <c r="JK636" s="3"/>
      <c r="JL636" s="3"/>
      <c r="JM636" s="3"/>
      <c r="JN636" s="3"/>
      <c r="JO636" s="3"/>
      <c r="JP636" s="3"/>
      <c r="JQ636" s="3"/>
      <c r="JR636" s="3"/>
      <c r="JS636" s="3"/>
      <c r="JT636" s="3"/>
      <c r="JU636" s="3"/>
      <c r="JV636" s="3"/>
      <c r="JW636" s="3"/>
      <c r="JX636" s="3"/>
      <c r="JY636" s="3"/>
      <c r="JZ636" s="3"/>
      <c r="KA636" s="3"/>
      <c r="KB636" s="3"/>
      <c r="KC636" s="3"/>
      <c r="KD636" s="3"/>
      <c r="KE636" s="3"/>
      <c r="KF636" s="3"/>
      <c r="KG636" s="3"/>
      <c r="KH636" s="3"/>
      <c r="KI636" s="3"/>
      <c r="KJ636" s="3"/>
      <c r="KK636" s="3"/>
      <c r="KL636" s="3"/>
      <c r="KM636" s="3"/>
      <c r="KN636" s="3"/>
      <c r="KO636" s="3"/>
      <c r="KP636" s="3"/>
      <c r="KQ636" s="3"/>
      <c r="KR636" s="3"/>
      <c r="KS636" s="3"/>
      <c r="KT636" s="3"/>
      <c r="KU636" s="3"/>
      <c r="KV636" s="3"/>
      <c r="KW636" s="3"/>
      <c r="KX636" s="3"/>
      <c r="KY636" s="3"/>
      <c r="KZ636" s="3"/>
      <c r="LA636" s="3"/>
      <c r="LB636" s="3"/>
      <c r="LC636" s="3"/>
      <c r="LD636" s="3"/>
      <c r="LE636" s="3"/>
      <c r="LF636" s="3"/>
      <c r="LG636" s="3"/>
      <c r="LH636" s="3"/>
      <c r="LI636" s="3"/>
      <c r="LJ636" s="3"/>
      <c r="LK636" s="3"/>
      <c r="LL636" s="3"/>
      <c r="LM636" s="3"/>
      <c r="LN636" s="3"/>
      <c r="LO636" s="3"/>
      <c r="LP636" s="3"/>
      <c r="LQ636" s="3"/>
      <c r="LR636" s="3"/>
      <c r="LS636" s="3"/>
      <c r="LT636" s="3"/>
      <c r="LU636" s="3"/>
      <c r="LV636" s="3"/>
      <c r="LW636" s="3"/>
      <c r="LX636" s="3"/>
      <c r="LY636" s="3"/>
      <c r="LZ636" s="3"/>
      <c r="MA636" s="3"/>
      <c r="MB636" s="3"/>
      <c r="MC636" s="3"/>
      <c r="MD636" s="3"/>
      <c r="ME636" s="3"/>
      <c r="MF636" s="129"/>
      <c r="MG636" s="75"/>
      <c r="MH636" s="75"/>
      <c r="MI636" s="75"/>
      <c r="MJ636" s="75"/>
      <c r="MK636" s="75"/>
      <c r="ML636" s="75"/>
      <c r="MM636" s="75"/>
      <c r="MN636" s="75"/>
      <c r="MO636" s="75"/>
      <c r="MP636" s="75"/>
      <c r="MQ636" s="75"/>
      <c r="MR636" s="75"/>
      <c r="MS636" s="75"/>
      <c r="MT636" s="75"/>
      <c r="MU636" s="75"/>
      <c r="MV636" s="75"/>
      <c r="MW636" s="75"/>
      <c r="MX636" s="75"/>
      <c r="MY636" s="75"/>
      <c r="MZ636" s="75"/>
      <c r="NA636" s="75"/>
      <c r="NB636" s="75"/>
      <c r="NC636" s="75"/>
      <c r="ND636" s="75"/>
      <c r="NE636" s="75"/>
      <c r="NF636" s="75"/>
      <c r="NG636" s="75"/>
      <c r="NH636" s="75"/>
      <c r="NI636" s="75"/>
      <c r="NJ636" s="75"/>
      <c r="NK636" s="75"/>
      <c r="NL636" s="75"/>
      <c r="NM636" s="75"/>
      <c r="NN636" s="75"/>
      <c r="NO636" s="75"/>
      <c r="NP636" s="75"/>
      <c r="NQ636" s="75"/>
      <c r="NR636" s="75"/>
      <c r="NS636" s="75"/>
      <c r="NT636" s="75"/>
      <c r="NU636" s="75"/>
      <c r="NV636" s="75"/>
      <c r="NW636" s="75"/>
      <c r="NX636" s="75"/>
      <c r="NY636" s="75"/>
      <c r="NZ636" s="75"/>
      <c r="OA636" s="75"/>
      <c r="OB636" s="75"/>
      <c r="OC636" s="75"/>
      <c r="OD636" s="75"/>
      <c r="OE636" s="75"/>
      <c r="OF636" s="75"/>
      <c r="OG636" s="75"/>
      <c r="OH636" s="75"/>
      <c r="OI636" s="75"/>
      <c r="OJ636" s="75"/>
      <c r="OK636" s="75"/>
      <c r="OL636" s="75"/>
      <c r="OM636" s="75"/>
      <c r="ON636" s="75"/>
      <c r="OO636" s="75"/>
      <c r="OP636" s="75"/>
      <c r="OQ636" s="75"/>
      <c r="OR636" s="75"/>
      <c r="OS636" s="75"/>
      <c r="OT636" s="75"/>
      <c r="OU636" s="75"/>
      <c r="OV636" s="75"/>
      <c r="OW636" s="75"/>
      <c r="OX636" s="75"/>
      <c r="OY636" s="75"/>
      <c r="OZ636" s="75"/>
      <c r="PA636" s="75"/>
      <c r="PB636" s="75"/>
      <c r="PC636" s="75"/>
      <c r="PD636" s="75"/>
      <c r="PE636" s="75"/>
      <c r="PF636" s="75"/>
      <c r="PG636" s="75"/>
      <c r="PH636" s="75"/>
      <c r="PI636" s="75"/>
      <c r="PJ636" s="75"/>
      <c r="PK636" s="75"/>
      <c r="PL636" s="75"/>
      <c r="PM636" s="75"/>
      <c r="PN636" s="75"/>
      <c r="PO636" s="75"/>
      <c r="PP636" s="75"/>
      <c r="PQ636" s="75"/>
      <c r="PR636" s="75"/>
      <c r="PS636" s="75"/>
      <c r="PT636" s="75"/>
      <c r="PU636" s="75"/>
      <c r="PV636" s="75"/>
      <c r="PW636" s="75"/>
      <c r="PX636" s="75"/>
      <c r="PY636" s="75"/>
      <c r="PZ636" s="75"/>
      <c r="QA636" s="75"/>
      <c r="QB636" s="75"/>
      <c r="QC636" s="75"/>
      <c r="QD636" s="75"/>
      <c r="QE636" s="75"/>
      <c r="QF636" s="75"/>
      <c r="QG636" s="75"/>
      <c r="QH636" s="75"/>
      <c r="QI636" s="75"/>
      <c r="QJ636" s="75"/>
      <c r="QK636" s="75"/>
      <c r="QL636" s="75"/>
      <c r="QM636" s="75"/>
      <c r="QN636" s="75"/>
      <c r="QO636" s="75"/>
      <c r="QP636" s="75"/>
      <c r="QQ636" s="75"/>
      <c r="QR636" s="75"/>
      <c r="QS636" s="75"/>
    </row>
    <row r="637" spans="1:461" s="4" customFormat="1" ht="99" customHeight="1" x14ac:dyDescent="0.25">
      <c r="A637" s="814"/>
      <c r="B637" s="606"/>
      <c r="C637" s="606"/>
      <c r="D637" s="606"/>
      <c r="E637" s="940">
        <v>2</v>
      </c>
      <c r="F637" s="939" t="s">
        <v>1681</v>
      </c>
      <c r="G637" s="456" t="s">
        <v>1674</v>
      </c>
      <c r="H637" s="780" t="s">
        <v>1675</v>
      </c>
      <c r="I637" s="68" t="s">
        <v>1659</v>
      </c>
      <c r="J637" s="938">
        <v>1</v>
      </c>
      <c r="K637" s="645" t="s">
        <v>1682</v>
      </c>
      <c r="L637" s="786"/>
      <c r="M637" s="725"/>
      <c r="N637" s="779"/>
      <c r="O637" s="779"/>
      <c r="P637" s="779"/>
      <c r="Q637" s="779"/>
      <c r="R637" s="779"/>
      <c r="S637" s="779"/>
      <c r="T637" s="779"/>
      <c r="U637" s="779"/>
      <c r="V637" s="779">
        <v>1</v>
      </c>
      <c r="W637" s="779"/>
      <c r="X637" s="779"/>
      <c r="Y637" s="779"/>
      <c r="Z637" s="40" t="s">
        <v>1661</v>
      </c>
      <c r="AA637" s="411" t="s">
        <v>564</v>
      </c>
      <c r="AB637" s="144" t="s">
        <v>64</v>
      </c>
      <c r="AC637" s="350" t="s">
        <v>1683</v>
      </c>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c r="FV637" s="3"/>
      <c r="FW637" s="3"/>
      <c r="FX637" s="3"/>
      <c r="FY637" s="3"/>
      <c r="FZ637" s="3"/>
      <c r="GA637" s="3"/>
      <c r="GB637" s="3"/>
      <c r="GC637" s="3"/>
      <c r="GD637" s="3"/>
      <c r="GE637" s="3"/>
      <c r="GF637" s="3"/>
      <c r="GG637" s="3"/>
      <c r="GH637" s="3"/>
      <c r="GI637" s="3"/>
      <c r="GJ637" s="3"/>
      <c r="GK637" s="3"/>
      <c r="GL637" s="3"/>
      <c r="GM637" s="3"/>
      <c r="GN637" s="3"/>
      <c r="GO637" s="3"/>
      <c r="GP637" s="3"/>
      <c r="GQ637" s="3"/>
      <c r="GR637" s="3"/>
      <c r="GS637" s="3"/>
      <c r="GT637" s="3"/>
      <c r="GU637" s="3"/>
      <c r="GV637" s="3"/>
      <c r="GW637" s="3"/>
      <c r="GX637" s="3"/>
      <c r="GY637" s="3"/>
      <c r="GZ637" s="3"/>
      <c r="HA637" s="3"/>
      <c r="HB637" s="3"/>
      <c r="HC637" s="3"/>
      <c r="HD637" s="3"/>
      <c r="HE637" s="3"/>
      <c r="HF637" s="3"/>
      <c r="HG637" s="3"/>
      <c r="HH637" s="3"/>
      <c r="HI637" s="3"/>
      <c r="HJ637" s="3"/>
      <c r="HK637" s="3"/>
      <c r="HL637" s="3"/>
      <c r="HM637" s="3"/>
      <c r="HN637" s="3"/>
      <c r="HO637" s="3"/>
      <c r="HP637" s="3"/>
      <c r="HQ637" s="3"/>
      <c r="HR637" s="3"/>
      <c r="HS637" s="3"/>
      <c r="HT637" s="3"/>
      <c r="HU637" s="3"/>
      <c r="HV637" s="3"/>
      <c r="HW637" s="3"/>
      <c r="HX637" s="3"/>
      <c r="HY637" s="3"/>
      <c r="HZ637" s="3"/>
      <c r="IA637" s="3"/>
      <c r="IB637" s="3"/>
      <c r="IC637" s="3"/>
      <c r="ID637" s="3"/>
      <c r="IE637" s="3"/>
      <c r="IF637" s="3"/>
      <c r="IG637" s="3"/>
      <c r="IH637" s="3"/>
      <c r="II637" s="3"/>
      <c r="IJ637" s="3"/>
      <c r="IK637" s="3"/>
      <c r="IL637" s="3"/>
      <c r="IM637" s="3"/>
      <c r="IN637" s="3"/>
      <c r="IO637" s="3"/>
      <c r="IP637" s="3"/>
      <c r="IQ637" s="3"/>
      <c r="IR637" s="3"/>
      <c r="IS637" s="3"/>
      <c r="IT637" s="3"/>
      <c r="IU637" s="3"/>
      <c r="IV637" s="3"/>
      <c r="IW637" s="3"/>
      <c r="IX637" s="3"/>
      <c r="IY637" s="3"/>
      <c r="IZ637" s="3"/>
      <c r="JA637" s="3"/>
      <c r="JB637" s="3"/>
      <c r="JC637" s="3"/>
      <c r="JD637" s="3"/>
      <c r="JE637" s="3"/>
      <c r="JF637" s="3"/>
      <c r="JG637" s="3"/>
      <c r="JH637" s="3"/>
      <c r="JI637" s="3"/>
      <c r="JJ637" s="3"/>
      <c r="JK637" s="3"/>
      <c r="JL637" s="3"/>
      <c r="JM637" s="3"/>
      <c r="JN637" s="3"/>
      <c r="JO637" s="3"/>
      <c r="JP637" s="3"/>
      <c r="JQ637" s="3"/>
      <c r="JR637" s="3"/>
      <c r="JS637" s="3"/>
      <c r="JT637" s="3"/>
      <c r="JU637" s="3"/>
      <c r="JV637" s="3"/>
      <c r="JW637" s="3"/>
      <c r="JX637" s="3"/>
      <c r="JY637" s="3"/>
      <c r="JZ637" s="3"/>
      <c r="KA637" s="3"/>
      <c r="KB637" s="3"/>
      <c r="KC637" s="3"/>
      <c r="KD637" s="3"/>
      <c r="KE637" s="3"/>
      <c r="KF637" s="3"/>
      <c r="KG637" s="3"/>
      <c r="KH637" s="3"/>
      <c r="KI637" s="3"/>
      <c r="KJ637" s="3"/>
      <c r="KK637" s="3"/>
      <c r="KL637" s="3"/>
      <c r="KM637" s="3"/>
      <c r="KN637" s="3"/>
      <c r="KO637" s="3"/>
      <c r="KP637" s="3"/>
      <c r="KQ637" s="3"/>
      <c r="KR637" s="3"/>
      <c r="KS637" s="3"/>
      <c r="KT637" s="3"/>
      <c r="KU637" s="3"/>
      <c r="KV637" s="3"/>
      <c r="KW637" s="3"/>
      <c r="KX637" s="3"/>
      <c r="KY637" s="3"/>
      <c r="KZ637" s="3"/>
      <c r="LA637" s="3"/>
      <c r="LB637" s="3"/>
      <c r="LC637" s="3"/>
      <c r="LD637" s="3"/>
      <c r="LE637" s="3"/>
      <c r="LF637" s="3"/>
      <c r="LG637" s="3"/>
      <c r="LH637" s="3"/>
      <c r="LI637" s="3"/>
      <c r="LJ637" s="3"/>
      <c r="LK637" s="3"/>
      <c r="LL637" s="3"/>
      <c r="LM637" s="3"/>
      <c r="LN637" s="3"/>
      <c r="LO637" s="3"/>
      <c r="LP637" s="3"/>
      <c r="LQ637" s="3"/>
      <c r="LR637" s="3"/>
      <c r="LS637" s="3"/>
      <c r="LT637" s="3"/>
      <c r="LU637" s="3"/>
      <c r="LV637" s="3"/>
      <c r="LW637" s="3"/>
      <c r="LX637" s="3"/>
      <c r="LY637" s="3"/>
      <c r="LZ637" s="3"/>
      <c r="MA637" s="3"/>
      <c r="MB637" s="3"/>
      <c r="MC637" s="3"/>
      <c r="MD637" s="3"/>
      <c r="ME637" s="3"/>
      <c r="MF637" s="129"/>
      <c r="MG637" s="75"/>
      <c r="MH637" s="75"/>
      <c r="MI637" s="75"/>
      <c r="MJ637" s="75"/>
      <c r="MK637" s="75"/>
      <c r="ML637" s="75"/>
      <c r="MM637" s="75"/>
      <c r="MN637" s="75"/>
      <c r="MO637" s="75"/>
      <c r="MP637" s="75"/>
      <c r="MQ637" s="75"/>
      <c r="MR637" s="75"/>
      <c r="MS637" s="75"/>
      <c r="MT637" s="75"/>
      <c r="MU637" s="75"/>
      <c r="MV637" s="75"/>
      <c r="MW637" s="75"/>
      <c r="MX637" s="75"/>
      <c r="MY637" s="75"/>
      <c r="MZ637" s="75"/>
      <c r="NA637" s="75"/>
      <c r="NB637" s="75"/>
      <c r="NC637" s="75"/>
      <c r="ND637" s="75"/>
      <c r="NE637" s="75"/>
      <c r="NF637" s="75"/>
      <c r="NG637" s="75"/>
      <c r="NH637" s="75"/>
      <c r="NI637" s="75"/>
      <c r="NJ637" s="75"/>
      <c r="NK637" s="75"/>
      <c r="NL637" s="75"/>
      <c r="NM637" s="75"/>
      <c r="NN637" s="75"/>
      <c r="NO637" s="75"/>
      <c r="NP637" s="75"/>
      <c r="NQ637" s="75"/>
      <c r="NR637" s="75"/>
      <c r="NS637" s="75"/>
      <c r="NT637" s="75"/>
      <c r="NU637" s="75"/>
      <c r="NV637" s="75"/>
      <c r="NW637" s="75"/>
      <c r="NX637" s="75"/>
      <c r="NY637" s="75"/>
      <c r="NZ637" s="75"/>
      <c r="OA637" s="75"/>
      <c r="OB637" s="75"/>
      <c r="OC637" s="75"/>
      <c r="OD637" s="75"/>
      <c r="OE637" s="75"/>
      <c r="OF637" s="75"/>
      <c r="OG637" s="75"/>
      <c r="OH637" s="75"/>
      <c r="OI637" s="75"/>
      <c r="OJ637" s="75"/>
      <c r="OK637" s="75"/>
      <c r="OL637" s="75"/>
      <c r="OM637" s="75"/>
      <c r="ON637" s="75"/>
      <c r="OO637" s="75"/>
      <c r="OP637" s="75"/>
      <c r="OQ637" s="75"/>
      <c r="OR637" s="75"/>
      <c r="OS637" s="75"/>
      <c r="OT637" s="75"/>
      <c r="OU637" s="75"/>
      <c r="OV637" s="75"/>
      <c r="OW637" s="75"/>
      <c r="OX637" s="75"/>
      <c r="OY637" s="75"/>
      <c r="OZ637" s="75"/>
      <c r="PA637" s="75"/>
      <c r="PB637" s="75"/>
      <c r="PC637" s="75"/>
      <c r="PD637" s="75"/>
      <c r="PE637" s="75"/>
      <c r="PF637" s="75"/>
      <c r="PG637" s="75"/>
      <c r="PH637" s="75"/>
      <c r="PI637" s="75"/>
      <c r="PJ637" s="75"/>
      <c r="PK637" s="75"/>
      <c r="PL637" s="75"/>
      <c r="PM637" s="75"/>
      <c r="PN637" s="75"/>
      <c r="PO637" s="75"/>
      <c r="PP637" s="75"/>
      <c r="PQ637" s="75"/>
      <c r="PR637" s="75"/>
      <c r="PS637" s="75"/>
      <c r="PT637" s="75"/>
      <c r="PU637" s="75"/>
      <c r="PV637" s="75"/>
      <c r="PW637" s="75"/>
      <c r="PX637" s="75"/>
      <c r="PY637" s="75"/>
      <c r="PZ637" s="75"/>
      <c r="QA637" s="75"/>
      <c r="QB637" s="75"/>
      <c r="QC637" s="75"/>
      <c r="QD637" s="75"/>
      <c r="QE637" s="75"/>
      <c r="QF637" s="75"/>
      <c r="QG637" s="75"/>
      <c r="QH637" s="75"/>
      <c r="QI637" s="75"/>
      <c r="QJ637" s="75"/>
      <c r="QK637" s="75"/>
      <c r="QL637" s="75"/>
      <c r="QM637" s="75"/>
      <c r="QN637" s="75"/>
      <c r="QO637" s="75"/>
      <c r="QP637" s="75"/>
      <c r="QQ637" s="75"/>
      <c r="QR637" s="75"/>
      <c r="QS637" s="75"/>
    </row>
    <row r="638" spans="1:461" s="4" customFormat="1" ht="128.25" customHeight="1" x14ac:dyDescent="0.25">
      <c r="A638" s="814"/>
      <c r="B638" s="606"/>
      <c r="C638" s="606"/>
      <c r="D638" s="606"/>
      <c r="E638" s="885"/>
      <c r="F638" s="939"/>
      <c r="G638" s="456" t="s">
        <v>1677</v>
      </c>
      <c r="H638" s="780"/>
      <c r="I638" s="68" t="s">
        <v>1678</v>
      </c>
      <c r="J638" s="938"/>
      <c r="K638" s="645"/>
      <c r="L638" s="786"/>
      <c r="M638" s="725"/>
      <c r="N638" s="779"/>
      <c r="O638" s="779"/>
      <c r="P638" s="779"/>
      <c r="Q638" s="779"/>
      <c r="R638" s="779"/>
      <c r="S638" s="779"/>
      <c r="T638" s="779"/>
      <c r="U638" s="779"/>
      <c r="V638" s="779"/>
      <c r="W638" s="779"/>
      <c r="X638" s="779"/>
      <c r="Y638" s="779"/>
      <c r="Z638" s="672" t="s">
        <v>1667</v>
      </c>
      <c r="AA638" s="943" t="s">
        <v>1037</v>
      </c>
      <c r="AB638" s="602" t="s">
        <v>64</v>
      </c>
      <c r="AC638" s="744" t="s">
        <v>1680</v>
      </c>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c r="FV638" s="3"/>
      <c r="FW638" s="3"/>
      <c r="FX638" s="3"/>
      <c r="FY638" s="3"/>
      <c r="FZ638" s="3"/>
      <c r="GA638" s="3"/>
      <c r="GB638" s="3"/>
      <c r="GC638" s="3"/>
      <c r="GD638" s="3"/>
      <c r="GE638" s="3"/>
      <c r="GF638" s="3"/>
      <c r="GG638" s="3"/>
      <c r="GH638" s="3"/>
      <c r="GI638" s="3"/>
      <c r="GJ638" s="3"/>
      <c r="GK638" s="3"/>
      <c r="GL638" s="3"/>
      <c r="GM638" s="3"/>
      <c r="GN638" s="3"/>
      <c r="GO638" s="3"/>
      <c r="GP638" s="3"/>
      <c r="GQ638" s="3"/>
      <c r="GR638" s="3"/>
      <c r="GS638" s="3"/>
      <c r="GT638" s="3"/>
      <c r="GU638" s="3"/>
      <c r="GV638" s="3"/>
      <c r="GW638" s="3"/>
      <c r="GX638" s="3"/>
      <c r="GY638" s="3"/>
      <c r="GZ638" s="3"/>
      <c r="HA638" s="3"/>
      <c r="HB638" s="3"/>
      <c r="HC638" s="3"/>
      <c r="HD638" s="3"/>
      <c r="HE638" s="3"/>
      <c r="HF638" s="3"/>
      <c r="HG638" s="3"/>
      <c r="HH638" s="3"/>
      <c r="HI638" s="3"/>
      <c r="HJ638" s="3"/>
      <c r="HK638" s="3"/>
      <c r="HL638" s="3"/>
      <c r="HM638" s="3"/>
      <c r="HN638" s="3"/>
      <c r="HO638" s="3"/>
      <c r="HP638" s="3"/>
      <c r="HQ638" s="3"/>
      <c r="HR638" s="3"/>
      <c r="HS638" s="3"/>
      <c r="HT638" s="3"/>
      <c r="HU638" s="3"/>
      <c r="HV638" s="3"/>
      <c r="HW638" s="3"/>
      <c r="HX638" s="3"/>
      <c r="HY638" s="3"/>
      <c r="HZ638" s="3"/>
      <c r="IA638" s="3"/>
      <c r="IB638" s="3"/>
      <c r="IC638" s="3"/>
      <c r="ID638" s="3"/>
      <c r="IE638" s="3"/>
      <c r="IF638" s="3"/>
      <c r="IG638" s="3"/>
      <c r="IH638" s="3"/>
      <c r="II638" s="3"/>
      <c r="IJ638" s="3"/>
      <c r="IK638" s="3"/>
      <c r="IL638" s="3"/>
      <c r="IM638" s="3"/>
      <c r="IN638" s="3"/>
      <c r="IO638" s="3"/>
      <c r="IP638" s="3"/>
      <c r="IQ638" s="3"/>
      <c r="IR638" s="3"/>
      <c r="IS638" s="3"/>
      <c r="IT638" s="3"/>
      <c r="IU638" s="3"/>
      <c r="IV638" s="3"/>
      <c r="IW638" s="3"/>
      <c r="IX638" s="3"/>
      <c r="IY638" s="3"/>
      <c r="IZ638" s="3"/>
      <c r="JA638" s="3"/>
      <c r="JB638" s="3"/>
      <c r="JC638" s="3"/>
      <c r="JD638" s="3"/>
      <c r="JE638" s="3"/>
      <c r="JF638" s="3"/>
      <c r="JG638" s="3"/>
      <c r="JH638" s="3"/>
      <c r="JI638" s="3"/>
      <c r="JJ638" s="3"/>
      <c r="JK638" s="3"/>
      <c r="JL638" s="3"/>
      <c r="JM638" s="3"/>
      <c r="JN638" s="3"/>
      <c r="JO638" s="3"/>
      <c r="JP638" s="3"/>
      <c r="JQ638" s="3"/>
      <c r="JR638" s="3"/>
      <c r="JS638" s="3"/>
      <c r="JT638" s="3"/>
      <c r="JU638" s="3"/>
      <c r="JV638" s="3"/>
      <c r="JW638" s="3"/>
      <c r="JX638" s="3"/>
      <c r="JY638" s="3"/>
      <c r="JZ638" s="3"/>
      <c r="KA638" s="3"/>
      <c r="KB638" s="3"/>
      <c r="KC638" s="3"/>
      <c r="KD638" s="3"/>
      <c r="KE638" s="3"/>
      <c r="KF638" s="3"/>
      <c r="KG638" s="3"/>
      <c r="KH638" s="3"/>
      <c r="KI638" s="3"/>
      <c r="KJ638" s="3"/>
      <c r="KK638" s="3"/>
      <c r="KL638" s="3"/>
      <c r="KM638" s="3"/>
      <c r="KN638" s="3"/>
      <c r="KO638" s="3"/>
      <c r="KP638" s="3"/>
      <c r="KQ638" s="3"/>
      <c r="KR638" s="3"/>
      <c r="KS638" s="3"/>
      <c r="KT638" s="3"/>
      <c r="KU638" s="3"/>
      <c r="KV638" s="3"/>
      <c r="KW638" s="3"/>
      <c r="KX638" s="3"/>
      <c r="KY638" s="3"/>
      <c r="KZ638" s="3"/>
      <c r="LA638" s="3"/>
      <c r="LB638" s="3"/>
      <c r="LC638" s="3"/>
      <c r="LD638" s="3"/>
      <c r="LE638" s="3"/>
      <c r="LF638" s="3"/>
      <c r="LG638" s="3"/>
      <c r="LH638" s="3"/>
      <c r="LI638" s="3"/>
      <c r="LJ638" s="3"/>
      <c r="LK638" s="3"/>
      <c r="LL638" s="3"/>
      <c r="LM638" s="3"/>
      <c r="LN638" s="3"/>
      <c r="LO638" s="3"/>
      <c r="LP638" s="3"/>
      <c r="LQ638" s="3"/>
      <c r="LR638" s="3"/>
      <c r="LS638" s="3"/>
      <c r="LT638" s="3"/>
      <c r="LU638" s="3"/>
      <c r="LV638" s="3"/>
      <c r="LW638" s="3"/>
      <c r="LX638" s="3"/>
      <c r="LY638" s="3"/>
      <c r="LZ638" s="3"/>
      <c r="MA638" s="3"/>
      <c r="MB638" s="3"/>
      <c r="MC638" s="3"/>
      <c r="MD638" s="3"/>
      <c r="ME638" s="3"/>
      <c r="MF638" s="129"/>
      <c r="MG638" s="75"/>
      <c r="MH638" s="75"/>
      <c r="MI638" s="75"/>
      <c r="MJ638" s="75"/>
      <c r="MK638" s="75"/>
      <c r="ML638" s="75"/>
      <c r="MM638" s="75"/>
      <c r="MN638" s="75"/>
      <c r="MO638" s="75"/>
      <c r="MP638" s="75"/>
      <c r="MQ638" s="75"/>
      <c r="MR638" s="75"/>
      <c r="MS638" s="75"/>
      <c r="MT638" s="75"/>
      <c r="MU638" s="75"/>
      <c r="MV638" s="75"/>
      <c r="MW638" s="75"/>
      <c r="MX638" s="75"/>
      <c r="MY638" s="75"/>
      <c r="MZ638" s="75"/>
      <c r="NA638" s="75"/>
      <c r="NB638" s="75"/>
      <c r="NC638" s="75"/>
      <c r="ND638" s="75"/>
      <c r="NE638" s="75"/>
      <c r="NF638" s="75"/>
      <c r="NG638" s="75"/>
      <c r="NH638" s="75"/>
      <c r="NI638" s="75"/>
      <c r="NJ638" s="75"/>
      <c r="NK638" s="75"/>
      <c r="NL638" s="75"/>
      <c r="NM638" s="75"/>
      <c r="NN638" s="75"/>
      <c r="NO638" s="75"/>
      <c r="NP638" s="75"/>
      <c r="NQ638" s="75"/>
      <c r="NR638" s="75"/>
      <c r="NS638" s="75"/>
      <c r="NT638" s="75"/>
      <c r="NU638" s="75"/>
      <c r="NV638" s="75"/>
      <c r="NW638" s="75"/>
      <c r="NX638" s="75"/>
      <c r="NY638" s="75"/>
      <c r="NZ638" s="75"/>
      <c r="OA638" s="75"/>
      <c r="OB638" s="75"/>
      <c r="OC638" s="75"/>
      <c r="OD638" s="75"/>
      <c r="OE638" s="75"/>
      <c r="OF638" s="75"/>
      <c r="OG638" s="75"/>
      <c r="OH638" s="75"/>
      <c r="OI638" s="75"/>
      <c r="OJ638" s="75"/>
      <c r="OK638" s="75"/>
      <c r="OL638" s="75"/>
      <c r="OM638" s="75"/>
      <c r="ON638" s="75"/>
      <c r="OO638" s="75"/>
      <c r="OP638" s="75"/>
      <c r="OQ638" s="75"/>
      <c r="OR638" s="75"/>
      <c r="OS638" s="75"/>
      <c r="OT638" s="75"/>
      <c r="OU638" s="75"/>
      <c r="OV638" s="75"/>
      <c r="OW638" s="75"/>
      <c r="OX638" s="75"/>
      <c r="OY638" s="75"/>
      <c r="OZ638" s="75"/>
      <c r="PA638" s="75"/>
      <c r="PB638" s="75"/>
      <c r="PC638" s="75"/>
      <c r="PD638" s="75"/>
      <c r="PE638" s="75"/>
      <c r="PF638" s="75"/>
      <c r="PG638" s="75"/>
      <c r="PH638" s="75"/>
      <c r="PI638" s="75"/>
      <c r="PJ638" s="75"/>
      <c r="PK638" s="75"/>
      <c r="PL638" s="75"/>
      <c r="PM638" s="75"/>
      <c r="PN638" s="75"/>
      <c r="PO638" s="75"/>
      <c r="PP638" s="75"/>
      <c r="PQ638" s="75"/>
      <c r="PR638" s="75"/>
      <c r="PS638" s="75"/>
      <c r="PT638" s="75"/>
      <c r="PU638" s="75"/>
      <c r="PV638" s="75"/>
      <c r="PW638" s="75"/>
      <c r="PX638" s="75"/>
      <c r="PY638" s="75"/>
      <c r="PZ638" s="75"/>
      <c r="QA638" s="75"/>
      <c r="QB638" s="75"/>
      <c r="QC638" s="75"/>
      <c r="QD638" s="75"/>
      <c r="QE638" s="75"/>
      <c r="QF638" s="75"/>
      <c r="QG638" s="75"/>
      <c r="QH638" s="75"/>
      <c r="QI638" s="75"/>
      <c r="QJ638" s="75"/>
      <c r="QK638" s="75"/>
      <c r="QL638" s="75"/>
      <c r="QM638" s="75"/>
      <c r="QN638" s="75"/>
      <c r="QO638" s="75"/>
      <c r="QP638" s="75"/>
      <c r="QQ638" s="75"/>
      <c r="QR638" s="75"/>
      <c r="QS638" s="75"/>
    </row>
    <row r="639" spans="1:461" s="4" customFormat="1" ht="164.25" customHeight="1" x14ac:dyDescent="0.25">
      <c r="A639" s="814"/>
      <c r="B639" s="606"/>
      <c r="C639" s="606"/>
      <c r="D639" s="606"/>
      <c r="E639" s="886"/>
      <c r="F639" s="939"/>
      <c r="G639" s="456" t="s">
        <v>1679</v>
      </c>
      <c r="H639" s="780"/>
      <c r="I639" s="68" t="s">
        <v>1666</v>
      </c>
      <c r="J639" s="938"/>
      <c r="K639" s="645"/>
      <c r="L639" s="786"/>
      <c r="M639" s="725"/>
      <c r="N639" s="779"/>
      <c r="O639" s="779"/>
      <c r="P639" s="779"/>
      <c r="Q639" s="779"/>
      <c r="R639" s="779"/>
      <c r="S639" s="779"/>
      <c r="T639" s="779"/>
      <c r="U639" s="779"/>
      <c r="V639" s="779"/>
      <c r="W639" s="779"/>
      <c r="X639" s="779"/>
      <c r="Y639" s="779"/>
      <c r="Z639" s="881"/>
      <c r="AA639" s="945"/>
      <c r="AB639" s="604"/>
      <c r="AC639" s="746"/>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c r="GA639" s="3"/>
      <c r="GB639" s="3"/>
      <c r="GC639" s="3"/>
      <c r="GD639" s="3"/>
      <c r="GE639" s="3"/>
      <c r="GF639" s="3"/>
      <c r="GG639" s="3"/>
      <c r="GH639" s="3"/>
      <c r="GI639" s="3"/>
      <c r="GJ639" s="3"/>
      <c r="GK639" s="3"/>
      <c r="GL639" s="3"/>
      <c r="GM639" s="3"/>
      <c r="GN639" s="3"/>
      <c r="GO639" s="3"/>
      <c r="GP639" s="3"/>
      <c r="GQ639" s="3"/>
      <c r="GR639" s="3"/>
      <c r="GS639" s="3"/>
      <c r="GT639" s="3"/>
      <c r="GU639" s="3"/>
      <c r="GV639" s="3"/>
      <c r="GW639" s="3"/>
      <c r="GX639" s="3"/>
      <c r="GY639" s="3"/>
      <c r="GZ639" s="3"/>
      <c r="HA639" s="3"/>
      <c r="HB639" s="3"/>
      <c r="HC639" s="3"/>
      <c r="HD639" s="3"/>
      <c r="HE639" s="3"/>
      <c r="HF639" s="3"/>
      <c r="HG639" s="3"/>
      <c r="HH639" s="3"/>
      <c r="HI639" s="3"/>
      <c r="HJ639" s="3"/>
      <c r="HK639" s="3"/>
      <c r="HL639" s="3"/>
      <c r="HM639" s="3"/>
      <c r="HN639" s="3"/>
      <c r="HO639" s="3"/>
      <c r="HP639" s="3"/>
      <c r="HQ639" s="3"/>
      <c r="HR639" s="3"/>
      <c r="HS639" s="3"/>
      <c r="HT639" s="3"/>
      <c r="HU639" s="3"/>
      <c r="HV639" s="3"/>
      <c r="HW639" s="3"/>
      <c r="HX639" s="3"/>
      <c r="HY639" s="3"/>
      <c r="HZ639" s="3"/>
      <c r="IA639" s="3"/>
      <c r="IB639" s="3"/>
      <c r="IC639" s="3"/>
      <c r="ID639" s="3"/>
      <c r="IE639" s="3"/>
      <c r="IF639" s="3"/>
      <c r="IG639" s="3"/>
      <c r="IH639" s="3"/>
      <c r="II639" s="3"/>
      <c r="IJ639" s="3"/>
      <c r="IK639" s="3"/>
      <c r="IL639" s="3"/>
      <c r="IM639" s="3"/>
      <c r="IN639" s="3"/>
      <c r="IO639" s="3"/>
      <c r="IP639" s="3"/>
      <c r="IQ639" s="3"/>
      <c r="IR639" s="3"/>
      <c r="IS639" s="3"/>
      <c r="IT639" s="3"/>
      <c r="IU639" s="3"/>
      <c r="IV639" s="3"/>
      <c r="IW639" s="3"/>
      <c r="IX639" s="3"/>
      <c r="IY639" s="3"/>
      <c r="IZ639" s="3"/>
      <c r="JA639" s="3"/>
      <c r="JB639" s="3"/>
      <c r="JC639" s="3"/>
      <c r="JD639" s="3"/>
      <c r="JE639" s="3"/>
      <c r="JF639" s="3"/>
      <c r="JG639" s="3"/>
      <c r="JH639" s="3"/>
      <c r="JI639" s="3"/>
      <c r="JJ639" s="3"/>
      <c r="JK639" s="3"/>
      <c r="JL639" s="3"/>
      <c r="JM639" s="3"/>
      <c r="JN639" s="3"/>
      <c r="JO639" s="3"/>
      <c r="JP639" s="3"/>
      <c r="JQ639" s="3"/>
      <c r="JR639" s="3"/>
      <c r="JS639" s="3"/>
      <c r="JT639" s="3"/>
      <c r="JU639" s="3"/>
      <c r="JV639" s="3"/>
      <c r="JW639" s="3"/>
      <c r="JX639" s="3"/>
      <c r="JY639" s="3"/>
      <c r="JZ639" s="3"/>
      <c r="KA639" s="3"/>
      <c r="KB639" s="3"/>
      <c r="KC639" s="3"/>
      <c r="KD639" s="3"/>
      <c r="KE639" s="3"/>
      <c r="KF639" s="3"/>
      <c r="KG639" s="3"/>
      <c r="KH639" s="3"/>
      <c r="KI639" s="3"/>
      <c r="KJ639" s="3"/>
      <c r="KK639" s="3"/>
      <c r="KL639" s="3"/>
      <c r="KM639" s="3"/>
      <c r="KN639" s="3"/>
      <c r="KO639" s="3"/>
      <c r="KP639" s="3"/>
      <c r="KQ639" s="3"/>
      <c r="KR639" s="3"/>
      <c r="KS639" s="3"/>
      <c r="KT639" s="3"/>
      <c r="KU639" s="3"/>
      <c r="KV639" s="3"/>
      <c r="KW639" s="3"/>
      <c r="KX639" s="3"/>
      <c r="KY639" s="3"/>
      <c r="KZ639" s="3"/>
      <c r="LA639" s="3"/>
      <c r="LB639" s="3"/>
      <c r="LC639" s="3"/>
      <c r="LD639" s="3"/>
      <c r="LE639" s="3"/>
      <c r="LF639" s="3"/>
      <c r="LG639" s="3"/>
      <c r="LH639" s="3"/>
      <c r="LI639" s="3"/>
      <c r="LJ639" s="3"/>
      <c r="LK639" s="3"/>
      <c r="LL639" s="3"/>
      <c r="LM639" s="3"/>
      <c r="LN639" s="3"/>
      <c r="LO639" s="3"/>
      <c r="LP639" s="3"/>
      <c r="LQ639" s="3"/>
      <c r="LR639" s="3"/>
      <c r="LS639" s="3"/>
      <c r="LT639" s="3"/>
      <c r="LU639" s="3"/>
      <c r="LV639" s="3"/>
      <c r="LW639" s="3"/>
      <c r="LX639" s="3"/>
      <c r="LY639" s="3"/>
      <c r="LZ639" s="3"/>
      <c r="MA639" s="3"/>
      <c r="MB639" s="3"/>
      <c r="MC639" s="3"/>
      <c r="MD639" s="3"/>
      <c r="ME639" s="3"/>
      <c r="MF639" s="129"/>
      <c r="MG639" s="75"/>
      <c r="MH639" s="75"/>
      <c r="MI639" s="75"/>
      <c r="MJ639" s="75"/>
      <c r="MK639" s="75"/>
      <c r="ML639" s="75"/>
      <c r="MM639" s="75"/>
      <c r="MN639" s="75"/>
      <c r="MO639" s="75"/>
      <c r="MP639" s="75"/>
      <c r="MQ639" s="75"/>
      <c r="MR639" s="75"/>
      <c r="MS639" s="75"/>
      <c r="MT639" s="75"/>
      <c r="MU639" s="75"/>
      <c r="MV639" s="75"/>
      <c r="MW639" s="75"/>
      <c r="MX639" s="75"/>
      <c r="MY639" s="75"/>
      <c r="MZ639" s="75"/>
      <c r="NA639" s="75"/>
      <c r="NB639" s="75"/>
      <c r="NC639" s="75"/>
      <c r="ND639" s="75"/>
      <c r="NE639" s="75"/>
      <c r="NF639" s="75"/>
      <c r="NG639" s="75"/>
      <c r="NH639" s="75"/>
      <c r="NI639" s="75"/>
      <c r="NJ639" s="75"/>
      <c r="NK639" s="75"/>
      <c r="NL639" s="75"/>
      <c r="NM639" s="75"/>
      <c r="NN639" s="75"/>
      <c r="NO639" s="75"/>
      <c r="NP639" s="75"/>
      <c r="NQ639" s="75"/>
      <c r="NR639" s="75"/>
      <c r="NS639" s="75"/>
      <c r="NT639" s="75"/>
      <c r="NU639" s="75"/>
      <c r="NV639" s="75"/>
      <c r="NW639" s="75"/>
      <c r="NX639" s="75"/>
      <c r="NY639" s="75"/>
      <c r="NZ639" s="75"/>
      <c r="OA639" s="75"/>
      <c r="OB639" s="75"/>
      <c r="OC639" s="75"/>
      <c r="OD639" s="75"/>
      <c r="OE639" s="75"/>
      <c r="OF639" s="75"/>
      <c r="OG639" s="75"/>
      <c r="OH639" s="75"/>
      <c r="OI639" s="75"/>
      <c r="OJ639" s="75"/>
      <c r="OK639" s="75"/>
      <c r="OL639" s="75"/>
      <c r="OM639" s="75"/>
      <c r="ON639" s="75"/>
      <c r="OO639" s="75"/>
      <c r="OP639" s="75"/>
      <c r="OQ639" s="75"/>
      <c r="OR639" s="75"/>
      <c r="OS639" s="75"/>
      <c r="OT639" s="75"/>
      <c r="OU639" s="75"/>
      <c r="OV639" s="75"/>
      <c r="OW639" s="75"/>
      <c r="OX639" s="75"/>
      <c r="OY639" s="75"/>
      <c r="OZ639" s="75"/>
      <c r="PA639" s="75"/>
      <c r="PB639" s="75"/>
      <c r="PC639" s="75"/>
      <c r="PD639" s="75"/>
      <c r="PE639" s="75"/>
      <c r="PF639" s="75"/>
      <c r="PG639" s="75"/>
      <c r="PH639" s="75"/>
      <c r="PI639" s="75"/>
      <c r="PJ639" s="75"/>
      <c r="PK639" s="75"/>
      <c r="PL639" s="75"/>
      <c r="PM639" s="75"/>
      <c r="PN639" s="75"/>
      <c r="PO639" s="75"/>
      <c r="PP639" s="75"/>
      <c r="PQ639" s="75"/>
      <c r="PR639" s="75"/>
      <c r="PS639" s="75"/>
      <c r="PT639" s="75"/>
      <c r="PU639" s="75"/>
      <c r="PV639" s="75"/>
      <c r="PW639" s="75"/>
      <c r="PX639" s="75"/>
      <c r="PY639" s="75"/>
      <c r="PZ639" s="75"/>
      <c r="QA639" s="75"/>
      <c r="QB639" s="75"/>
      <c r="QC639" s="75"/>
      <c r="QD639" s="75"/>
      <c r="QE639" s="75"/>
      <c r="QF639" s="75"/>
      <c r="QG639" s="75"/>
      <c r="QH639" s="75"/>
      <c r="QI639" s="75"/>
      <c r="QJ639" s="75"/>
      <c r="QK639" s="75"/>
      <c r="QL639" s="75"/>
      <c r="QM639" s="75"/>
      <c r="QN639" s="75"/>
      <c r="QO639" s="75"/>
      <c r="QP639" s="75"/>
      <c r="QQ639" s="75"/>
      <c r="QR639" s="75"/>
      <c r="QS639" s="75"/>
    </row>
    <row r="640" spans="1:461" s="4" customFormat="1" ht="267" customHeight="1" x14ac:dyDescent="0.25">
      <c r="A640" s="814"/>
      <c r="B640" s="606"/>
      <c r="C640" s="606"/>
      <c r="D640" s="606"/>
      <c r="E640" s="815">
        <v>1</v>
      </c>
      <c r="F640" s="939"/>
      <c r="G640" s="457" t="s">
        <v>1684</v>
      </c>
      <c r="H640" s="780"/>
      <c r="I640" s="212" t="s">
        <v>1685</v>
      </c>
      <c r="J640" s="938"/>
      <c r="K640" s="645"/>
      <c r="L640" s="786"/>
      <c r="M640" s="661"/>
      <c r="N640" s="779"/>
      <c r="O640" s="779"/>
      <c r="P640" s="779"/>
      <c r="Q640" s="779"/>
      <c r="R640" s="779"/>
      <c r="S640" s="779"/>
      <c r="T640" s="779"/>
      <c r="U640" s="779"/>
      <c r="V640" s="779"/>
      <c r="W640" s="779"/>
      <c r="X640" s="779"/>
      <c r="Y640" s="779"/>
      <c r="Z640" s="236" t="s">
        <v>1686</v>
      </c>
      <c r="AA640" s="459" t="s">
        <v>285</v>
      </c>
      <c r="AB640" s="144" t="s">
        <v>64</v>
      </c>
      <c r="AC640" s="350" t="s">
        <v>1687</v>
      </c>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c r="FV640" s="3"/>
      <c r="FW640" s="3"/>
      <c r="FX640" s="3"/>
      <c r="FY640" s="3"/>
      <c r="FZ640" s="3"/>
      <c r="GA640" s="3"/>
      <c r="GB640" s="3"/>
      <c r="GC640" s="3"/>
      <c r="GD640" s="3"/>
      <c r="GE640" s="3"/>
      <c r="GF640" s="3"/>
      <c r="GG640" s="3"/>
      <c r="GH640" s="3"/>
      <c r="GI640" s="3"/>
      <c r="GJ640" s="3"/>
      <c r="GK640" s="3"/>
      <c r="GL640" s="3"/>
      <c r="GM640" s="3"/>
      <c r="GN640" s="3"/>
      <c r="GO640" s="3"/>
      <c r="GP640" s="3"/>
      <c r="GQ640" s="3"/>
      <c r="GR640" s="3"/>
      <c r="GS640" s="3"/>
      <c r="GT640" s="3"/>
      <c r="GU640" s="3"/>
      <c r="GV640" s="3"/>
      <c r="GW640" s="3"/>
      <c r="GX640" s="3"/>
      <c r="GY640" s="3"/>
      <c r="GZ640" s="3"/>
      <c r="HA640" s="3"/>
      <c r="HB640" s="3"/>
      <c r="HC640" s="3"/>
      <c r="HD640" s="3"/>
      <c r="HE640" s="3"/>
      <c r="HF640" s="3"/>
      <c r="HG640" s="3"/>
      <c r="HH640" s="3"/>
      <c r="HI640" s="3"/>
      <c r="HJ640" s="3"/>
      <c r="HK640" s="3"/>
      <c r="HL640" s="3"/>
      <c r="HM640" s="3"/>
      <c r="HN640" s="3"/>
      <c r="HO640" s="3"/>
      <c r="HP640" s="3"/>
      <c r="HQ640" s="3"/>
      <c r="HR640" s="3"/>
      <c r="HS640" s="3"/>
      <c r="HT640" s="3"/>
      <c r="HU640" s="3"/>
      <c r="HV640" s="3"/>
      <c r="HW640" s="3"/>
      <c r="HX640" s="3"/>
      <c r="HY640" s="3"/>
      <c r="HZ640" s="3"/>
      <c r="IA640" s="3"/>
      <c r="IB640" s="3"/>
      <c r="IC640" s="3"/>
      <c r="ID640" s="3"/>
      <c r="IE640" s="3"/>
      <c r="IF640" s="3"/>
      <c r="IG640" s="3"/>
      <c r="IH640" s="3"/>
      <c r="II640" s="3"/>
      <c r="IJ640" s="3"/>
      <c r="IK640" s="3"/>
      <c r="IL640" s="3"/>
      <c r="IM640" s="3"/>
      <c r="IN640" s="3"/>
      <c r="IO640" s="3"/>
      <c r="IP640" s="3"/>
      <c r="IQ640" s="3"/>
      <c r="IR640" s="3"/>
      <c r="IS640" s="3"/>
      <c r="IT640" s="3"/>
      <c r="IU640" s="3"/>
      <c r="IV640" s="3"/>
      <c r="IW640" s="3"/>
      <c r="IX640" s="3"/>
      <c r="IY640" s="3"/>
      <c r="IZ640" s="3"/>
      <c r="JA640" s="3"/>
      <c r="JB640" s="3"/>
      <c r="JC640" s="3"/>
      <c r="JD640" s="3"/>
      <c r="JE640" s="3"/>
      <c r="JF640" s="3"/>
      <c r="JG640" s="3"/>
      <c r="JH640" s="3"/>
      <c r="JI640" s="3"/>
      <c r="JJ640" s="3"/>
      <c r="JK640" s="3"/>
      <c r="JL640" s="3"/>
      <c r="JM640" s="3"/>
      <c r="JN640" s="3"/>
      <c r="JO640" s="3"/>
      <c r="JP640" s="3"/>
      <c r="JQ640" s="3"/>
      <c r="JR640" s="3"/>
      <c r="JS640" s="3"/>
      <c r="JT640" s="3"/>
      <c r="JU640" s="3"/>
      <c r="JV640" s="3"/>
      <c r="JW640" s="3"/>
      <c r="JX640" s="3"/>
      <c r="JY640" s="3"/>
      <c r="JZ640" s="3"/>
      <c r="KA640" s="3"/>
      <c r="KB640" s="3"/>
      <c r="KC640" s="3"/>
      <c r="KD640" s="3"/>
      <c r="KE640" s="3"/>
      <c r="KF640" s="3"/>
      <c r="KG640" s="3"/>
      <c r="KH640" s="3"/>
      <c r="KI640" s="3"/>
      <c r="KJ640" s="3"/>
      <c r="KK640" s="3"/>
      <c r="KL640" s="3"/>
      <c r="KM640" s="3"/>
      <c r="KN640" s="3"/>
      <c r="KO640" s="3"/>
      <c r="KP640" s="3"/>
      <c r="KQ640" s="3"/>
      <c r="KR640" s="3"/>
      <c r="KS640" s="3"/>
      <c r="KT640" s="3"/>
      <c r="KU640" s="3"/>
      <c r="KV640" s="3"/>
      <c r="KW640" s="3"/>
      <c r="KX640" s="3"/>
      <c r="KY640" s="3"/>
      <c r="KZ640" s="3"/>
      <c r="LA640" s="3"/>
      <c r="LB640" s="3"/>
      <c r="LC640" s="3"/>
      <c r="LD640" s="3"/>
      <c r="LE640" s="3"/>
      <c r="LF640" s="3"/>
      <c r="LG640" s="3"/>
      <c r="LH640" s="3"/>
      <c r="LI640" s="3"/>
      <c r="LJ640" s="3"/>
      <c r="LK640" s="3"/>
      <c r="LL640" s="3"/>
      <c r="LM640" s="3"/>
      <c r="LN640" s="3"/>
      <c r="LO640" s="3"/>
      <c r="LP640" s="3"/>
      <c r="LQ640" s="3"/>
      <c r="LR640" s="3"/>
      <c r="LS640" s="3"/>
      <c r="LT640" s="3"/>
      <c r="LU640" s="3"/>
      <c r="LV640" s="3"/>
      <c r="LW640" s="3"/>
      <c r="LX640" s="3"/>
      <c r="LY640" s="3"/>
      <c r="LZ640" s="3"/>
      <c r="MA640" s="3"/>
      <c r="MB640" s="3"/>
      <c r="MC640" s="3"/>
      <c r="MD640" s="3"/>
      <c r="ME640" s="3"/>
      <c r="MF640" s="129"/>
      <c r="MG640" s="75"/>
      <c r="MH640" s="75"/>
      <c r="MI640" s="75"/>
      <c r="MJ640" s="75"/>
      <c r="MK640" s="75"/>
      <c r="ML640" s="75"/>
      <c r="MM640" s="75"/>
      <c r="MN640" s="75"/>
      <c r="MO640" s="75"/>
      <c r="MP640" s="75"/>
      <c r="MQ640" s="75"/>
      <c r="MR640" s="75"/>
      <c r="MS640" s="75"/>
      <c r="MT640" s="75"/>
      <c r="MU640" s="75"/>
      <c r="MV640" s="75"/>
      <c r="MW640" s="75"/>
      <c r="MX640" s="75"/>
      <c r="MY640" s="75"/>
      <c r="MZ640" s="75"/>
      <c r="NA640" s="75"/>
      <c r="NB640" s="75"/>
      <c r="NC640" s="75"/>
      <c r="ND640" s="75"/>
      <c r="NE640" s="75"/>
      <c r="NF640" s="75"/>
      <c r="NG640" s="75"/>
      <c r="NH640" s="75"/>
      <c r="NI640" s="75"/>
      <c r="NJ640" s="75"/>
      <c r="NK640" s="75"/>
      <c r="NL640" s="75"/>
      <c r="NM640" s="75"/>
      <c r="NN640" s="75"/>
      <c r="NO640" s="75"/>
      <c r="NP640" s="75"/>
      <c r="NQ640" s="75"/>
      <c r="NR640" s="75"/>
      <c r="NS640" s="75"/>
      <c r="NT640" s="75"/>
      <c r="NU640" s="75"/>
      <c r="NV640" s="75"/>
      <c r="NW640" s="75"/>
      <c r="NX640" s="75"/>
      <c r="NY640" s="75"/>
      <c r="NZ640" s="75"/>
      <c r="OA640" s="75"/>
      <c r="OB640" s="75"/>
      <c r="OC640" s="75"/>
      <c r="OD640" s="75"/>
      <c r="OE640" s="75"/>
      <c r="OF640" s="75"/>
      <c r="OG640" s="75"/>
      <c r="OH640" s="75"/>
      <c r="OI640" s="75"/>
      <c r="OJ640" s="75"/>
      <c r="OK640" s="75"/>
      <c r="OL640" s="75"/>
      <c r="OM640" s="75"/>
      <c r="ON640" s="75"/>
      <c r="OO640" s="75"/>
      <c r="OP640" s="75"/>
      <c r="OQ640" s="75"/>
      <c r="OR640" s="75"/>
      <c r="OS640" s="75"/>
      <c r="OT640" s="75"/>
      <c r="OU640" s="75"/>
      <c r="OV640" s="75"/>
      <c r="OW640" s="75"/>
      <c r="OX640" s="75"/>
      <c r="OY640" s="75"/>
      <c r="OZ640" s="75"/>
      <c r="PA640" s="75"/>
      <c r="PB640" s="75"/>
      <c r="PC640" s="75"/>
      <c r="PD640" s="75"/>
      <c r="PE640" s="75"/>
      <c r="PF640" s="75"/>
      <c r="PG640" s="75"/>
      <c r="PH640" s="75"/>
      <c r="PI640" s="75"/>
      <c r="PJ640" s="75"/>
      <c r="PK640" s="75"/>
      <c r="PL640" s="75"/>
      <c r="PM640" s="75"/>
      <c r="PN640" s="75"/>
      <c r="PO640" s="75"/>
      <c r="PP640" s="75"/>
      <c r="PQ640" s="75"/>
      <c r="PR640" s="75"/>
      <c r="PS640" s="75"/>
      <c r="PT640" s="75"/>
      <c r="PU640" s="75"/>
      <c r="PV640" s="75"/>
      <c r="PW640" s="75"/>
      <c r="PX640" s="75"/>
      <c r="PY640" s="75"/>
      <c r="PZ640" s="75"/>
      <c r="QA640" s="75"/>
      <c r="QB640" s="75"/>
      <c r="QC640" s="75"/>
      <c r="QD640" s="75"/>
      <c r="QE640" s="75"/>
      <c r="QF640" s="75"/>
      <c r="QG640" s="75"/>
      <c r="QH640" s="75"/>
      <c r="QI640" s="75"/>
      <c r="QJ640" s="75"/>
      <c r="QK640" s="75"/>
      <c r="QL640" s="75"/>
      <c r="QM640" s="75"/>
      <c r="QN640" s="75"/>
      <c r="QO640" s="75"/>
      <c r="QP640" s="75"/>
      <c r="QQ640" s="75"/>
      <c r="QR640" s="75"/>
      <c r="QS640" s="75"/>
    </row>
    <row r="641" spans="1:461" s="4" customFormat="1" ht="87.75" customHeight="1" x14ac:dyDescent="0.25">
      <c r="A641" s="814"/>
      <c r="B641" s="606"/>
      <c r="C641" s="606"/>
      <c r="D641" s="606"/>
      <c r="E641" s="815"/>
      <c r="F641" s="939"/>
      <c r="G641" s="457" t="s">
        <v>1671</v>
      </c>
      <c r="H641" s="780"/>
      <c r="I641" s="147" t="s">
        <v>1672</v>
      </c>
      <c r="J641" s="938"/>
      <c r="K641" s="645"/>
      <c r="L641" s="31" t="s">
        <v>1688</v>
      </c>
      <c r="M641" s="85" t="s">
        <v>1689</v>
      </c>
      <c r="N641" s="779"/>
      <c r="O641" s="779"/>
      <c r="P641" s="779"/>
      <c r="Q641" s="779"/>
      <c r="R641" s="779"/>
      <c r="S641" s="779"/>
      <c r="T641" s="779"/>
      <c r="U641" s="779"/>
      <c r="V641" s="779"/>
      <c r="W641" s="779"/>
      <c r="X641" s="779"/>
      <c r="Y641" s="779"/>
      <c r="Z641" s="236" t="s">
        <v>1690</v>
      </c>
      <c r="AA641" s="459" t="s">
        <v>1037</v>
      </c>
      <c r="AB641" s="144" t="s">
        <v>64</v>
      </c>
      <c r="AC641" s="350" t="s">
        <v>1691</v>
      </c>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c r="FV641" s="3"/>
      <c r="FW641" s="3"/>
      <c r="FX641" s="3"/>
      <c r="FY641" s="3"/>
      <c r="FZ641" s="3"/>
      <c r="GA641" s="3"/>
      <c r="GB641" s="3"/>
      <c r="GC641" s="3"/>
      <c r="GD641" s="3"/>
      <c r="GE641" s="3"/>
      <c r="GF641" s="3"/>
      <c r="GG641" s="3"/>
      <c r="GH641" s="3"/>
      <c r="GI641" s="3"/>
      <c r="GJ641" s="3"/>
      <c r="GK641" s="3"/>
      <c r="GL641" s="3"/>
      <c r="GM641" s="3"/>
      <c r="GN641" s="3"/>
      <c r="GO641" s="3"/>
      <c r="GP641" s="3"/>
      <c r="GQ641" s="3"/>
      <c r="GR641" s="3"/>
      <c r="GS641" s="3"/>
      <c r="GT641" s="3"/>
      <c r="GU641" s="3"/>
      <c r="GV641" s="3"/>
      <c r="GW641" s="3"/>
      <c r="GX641" s="3"/>
      <c r="GY641" s="3"/>
      <c r="GZ641" s="3"/>
      <c r="HA641" s="3"/>
      <c r="HB641" s="3"/>
      <c r="HC641" s="3"/>
      <c r="HD641" s="3"/>
      <c r="HE641" s="3"/>
      <c r="HF641" s="3"/>
      <c r="HG641" s="3"/>
      <c r="HH641" s="3"/>
      <c r="HI641" s="3"/>
      <c r="HJ641" s="3"/>
      <c r="HK641" s="3"/>
      <c r="HL641" s="3"/>
      <c r="HM641" s="3"/>
      <c r="HN641" s="3"/>
      <c r="HO641" s="3"/>
      <c r="HP641" s="3"/>
      <c r="HQ641" s="3"/>
      <c r="HR641" s="3"/>
      <c r="HS641" s="3"/>
      <c r="HT641" s="3"/>
      <c r="HU641" s="3"/>
      <c r="HV641" s="3"/>
      <c r="HW641" s="3"/>
      <c r="HX641" s="3"/>
      <c r="HY641" s="3"/>
      <c r="HZ641" s="3"/>
      <c r="IA641" s="3"/>
      <c r="IB641" s="3"/>
      <c r="IC641" s="3"/>
      <c r="ID641" s="3"/>
      <c r="IE641" s="3"/>
      <c r="IF641" s="3"/>
      <c r="IG641" s="3"/>
      <c r="IH641" s="3"/>
      <c r="II641" s="3"/>
      <c r="IJ641" s="3"/>
      <c r="IK641" s="3"/>
      <c r="IL641" s="3"/>
      <c r="IM641" s="3"/>
      <c r="IN641" s="3"/>
      <c r="IO641" s="3"/>
      <c r="IP641" s="3"/>
      <c r="IQ641" s="3"/>
      <c r="IR641" s="3"/>
      <c r="IS641" s="3"/>
      <c r="IT641" s="3"/>
      <c r="IU641" s="3"/>
      <c r="IV641" s="3"/>
      <c r="IW641" s="3"/>
      <c r="IX641" s="3"/>
      <c r="IY641" s="3"/>
      <c r="IZ641" s="3"/>
      <c r="JA641" s="3"/>
      <c r="JB641" s="3"/>
      <c r="JC641" s="3"/>
      <c r="JD641" s="3"/>
      <c r="JE641" s="3"/>
      <c r="JF641" s="3"/>
      <c r="JG641" s="3"/>
      <c r="JH641" s="3"/>
      <c r="JI641" s="3"/>
      <c r="JJ641" s="3"/>
      <c r="JK641" s="3"/>
      <c r="JL641" s="3"/>
      <c r="JM641" s="3"/>
      <c r="JN641" s="3"/>
      <c r="JO641" s="3"/>
      <c r="JP641" s="3"/>
      <c r="JQ641" s="3"/>
      <c r="JR641" s="3"/>
      <c r="JS641" s="3"/>
      <c r="JT641" s="3"/>
      <c r="JU641" s="3"/>
      <c r="JV641" s="3"/>
      <c r="JW641" s="3"/>
      <c r="JX641" s="3"/>
      <c r="JY641" s="3"/>
      <c r="JZ641" s="3"/>
      <c r="KA641" s="3"/>
      <c r="KB641" s="3"/>
      <c r="KC641" s="3"/>
      <c r="KD641" s="3"/>
      <c r="KE641" s="3"/>
      <c r="KF641" s="3"/>
      <c r="KG641" s="3"/>
      <c r="KH641" s="3"/>
      <c r="KI641" s="3"/>
      <c r="KJ641" s="3"/>
      <c r="KK641" s="3"/>
      <c r="KL641" s="3"/>
      <c r="KM641" s="3"/>
      <c r="KN641" s="3"/>
      <c r="KO641" s="3"/>
      <c r="KP641" s="3"/>
      <c r="KQ641" s="3"/>
      <c r="KR641" s="3"/>
      <c r="KS641" s="3"/>
      <c r="KT641" s="3"/>
      <c r="KU641" s="3"/>
      <c r="KV641" s="3"/>
      <c r="KW641" s="3"/>
      <c r="KX641" s="3"/>
      <c r="KY641" s="3"/>
      <c r="KZ641" s="3"/>
      <c r="LA641" s="3"/>
      <c r="LB641" s="3"/>
      <c r="LC641" s="3"/>
      <c r="LD641" s="3"/>
      <c r="LE641" s="3"/>
      <c r="LF641" s="3"/>
      <c r="LG641" s="3"/>
      <c r="LH641" s="3"/>
      <c r="LI641" s="3"/>
      <c r="LJ641" s="3"/>
      <c r="LK641" s="3"/>
      <c r="LL641" s="3"/>
      <c r="LM641" s="3"/>
      <c r="LN641" s="3"/>
      <c r="LO641" s="3"/>
      <c r="LP641" s="3"/>
      <c r="LQ641" s="3"/>
      <c r="LR641" s="3"/>
      <c r="LS641" s="3"/>
      <c r="LT641" s="3"/>
      <c r="LU641" s="3"/>
      <c r="LV641" s="3"/>
      <c r="LW641" s="3"/>
      <c r="LX641" s="3"/>
      <c r="LY641" s="3"/>
      <c r="LZ641" s="3"/>
      <c r="MA641" s="3"/>
      <c r="MB641" s="3"/>
      <c r="MC641" s="3"/>
      <c r="MD641" s="3"/>
      <c r="ME641" s="3"/>
      <c r="MF641" s="129"/>
      <c r="MG641" s="75"/>
      <c r="MH641" s="75"/>
      <c r="MI641" s="75"/>
      <c r="MJ641" s="75"/>
      <c r="MK641" s="75"/>
      <c r="ML641" s="75"/>
      <c r="MM641" s="75"/>
      <c r="MN641" s="75"/>
      <c r="MO641" s="75"/>
      <c r="MP641" s="75"/>
      <c r="MQ641" s="75"/>
      <c r="MR641" s="75"/>
      <c r="MS641" s="75"/>
      <c r="MT641" s="75"/>
      <c r="MU641" s="75"/>
      <c r="MV641" s="75"/>
      <c r="MW641" s="75"/>
      <c r="MX641" s="75"/>
      <c r="MY641" s="75"/>
      <c r="MZ641" s="75"/>
      <c r="NA641" s="75"/>
      <c r="NB641" s="75"/>
      <c r="NC641" s="75"/>
      <c r="ND641" s="75"/>
      <c r="NE641" s="75"/>
      <c r="NF641" s="75"/>
      <c r="NG641" s="75"/>
      <c r="NH641" s="75"/>
      <c r="NI641" s="75"/>
      <c r="NJ641" s="75"/>
      <c r="NK641" s="75"/>
      <c r="NL641" s="75"/>
      <c r="NM641" s="75"/>
      <c r="NN641" s="75"/>
      <c r="NO641" s="75"/>
      <c r="NP641" s="75"/>
      <c r="NQ641" s="75"/>
      <c r="NR641" s="75"/>
      <c r="NS641" s="75"/>
      <c r="NT641" s="75"/>
      <c r="NU641" s="75"/>
      <c r="NV641" s="75"/>
      <c r="NW641" s="75"/>
      <c r="NX641" s="75"/>
      <c r="NY641" s="75"/>
      <c r="NZ641" s="75"/>
      <c r="OA641" s="75"/>
      <c r="OB641" s="75"/>
      <c r="OC641" s="75"/>
      <c r="OD641" s="75"/>
      <c r="OE641" s="75"/>
      <c r="OF641" s="75"/>
      <c r="OG641" s="75"/>
      <c r="OH641" s="75"/>
      <c r="OI641" s="75"/>
      <c r="OJ641" s="75"/>
      <c r="OK641" s="75"/>
      <c r="OL641" s="75"/>
      <c r="OM641" s="75"/>
      <c r="ON641" s="75"/>
      <c r="OO641" s="75"/>
      <c r="OP641" s="75"/>
      <c r="OQ641" s="75"/>
      <c r="OR641" s="75"/>
      <c r="OS641" s="75"/>
      <c r="OT641" s="75"/>
      <c r="OU641" s="75"/>
      <c r="OV641" s="75"/>
      <c r="OW641" s="75"/>
      <c r="OX641" s="75"/>
      <c r="OY641" s="75"/>
      <c r="OZ641" s="75"/>
      <c r="PA641" s="75"/>
      <c r="PB641" s="75"/>
      <c r="PC641" s="75"/>
      <c r="PD641" s="75"/>
      <c r="PE641" s="75"/>
      <c r="PF641" s="75"/>
      <c r="PG641" s="75"/>
      <c r="PH641" s="75"/>
      <c r="PI641" s="75"/>
      <c r="PJ641" s="75"/>
      <c r="PK641" s="75"/>
      <c r="PL641" s="75"/>
      <c r="PM641" s="75"/>
      <c r="PN641" s="75"/>
      <c r="PO641" s="75"/>
      <c r="PP641" s="75"/>
      <c r="PQ641" s="75"/>
      <c r="PR641" s="75"/>
      <c r="PS641" s="75"/>
      <c r="PT641" s="75"/>
      <c r="PU641" s="75"/>
      <c r="PV641" s="75"/>
      <c r="PW641" s="75"/>
      <c r="PX641" s="75"/>
      <c r="PY641" s="75"/>
      <c r="PZ641" s="75"/>
      <c r="QA641" s="75"/>
      <c r="QB641" s="75"/>
      <c r="QC641" s="75"/>
      <c r="QD641" s="75"/>
      <c r="QE641" s="75"/>
      <c r="QF641" s="75"/>
      <c r="QG641" s="75"/>
      <c r="QH641" s="75"/>
      <c r="QI641" s="75"/>
      <c r="QJ641" s="75"/>
      <c r="QK641" s="75"/>
      <c r="QL641" s="75"/>
      <c r="QM641" s="75"/>
      <c r="QN641" s="75"/>
      <c r="QO641" s="75"/>
      <c r="QP641" s="75"/>
      <c r="QQ641" s="75"/>
      <c r="QR641" s="75"/>
      <c r="QS641" s="75"/>
    </row>
    <row r="642" spans="1:461" s="4" customFormat="1" ht="140.25" customHeight="1" x14ac:dyDescent="0.25">
      <c r="A642" s="814"/>
      <c r="B642" s="606"/>
      <c r="C642" s="606"/>
      <c r="D642" s="606"/>
      <c r="E642" s="815">
        <v>2</v>
      </c>
      <c r="F642" s="887" t="s">
        <v>1692</v>
      </c>
      <c r="G642" s="35" t="s">
        <v>1693</v>
      </c>
      <c r="H642" s="645" t="s">
        <v>1694</v>
      </c>
      <c r="I642" s="218" t="s">
        <v>1672</v>
      </c>
      <c r="J642" s="950">
        <v>12</v>
      </c>
      <c r="K642" s="645" t="s">
        <v>1695</v>
      </c>
      <c r="L642" s="779" t="s">
        <v>517</v>
      </c>
      <c r="M642" s="951" t="s">
        <v>1696</v>
      </c>
      <c r="N642" s="953"/>
      <c r="O642" s="779"/>
      <c r="P642" s="779">
        <v>3</v>
      </c>
      <c r="Q642" s="779"/>
      <c r="R642" s="779"/>
      <c r="S642" s="779">
        <v>3</v>
      </c>
      <c r="T642" s="779"/>
      <c r="U642" s="779"/>
      <c r="V642" s="779">
        <v>3</v>
      </c>
      <c r="W642" s="779"/>
      <c r="X642" s="779"/>
      <c r="Y642" s="779">
        <v>3</v>
      </c>
      <c r="Z642" s="947" t="s">
        <v>1697</v>
      </c>
      <c r="AA642" s="955" t="s">
        <v>564</v>
      </c>
      <c r="AB642" s="600" t="s">
        <v>64</v>
      </c>
      <c r="AC642" s="956" t="s">
        <v>1698</v>
      </c>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c r="FV642" s="3"/>
      <c r="FW642" s="3"/>
      <c r="FX642" s="3"/>
      <c r="FY642" s="3"/>
      <c r="FZ642" s="3"/>
      <c r="GA642" s="3"/>
      <c r="GB642" s="3"/>
      <c r="GC642" s="3"/>
      <c r="GD642" s="3"/>
      <c r="GE642" s="3"/>
      <c r="GF642" s="3"/>
      <c r="GG642" s="3"/>
      <c r="GH642" s="3"/>
      <c r="GI642" s="3"/>
      <c r="GJ642" s="3"/>
      <c r="GK642" s="3"/>
      <c r="GL642" s="3"/>
      <c r="GM642" s="3"/>
      <c r="GN642" s="3"/>
      <c r="GO642" s="3"/>
      <c r="GP642" s="3"/>
      <c r="GQ642" s="3"/>
      <c r="GR642" s="3"/>
      <c r="GS642" s="3"/>
      <c r="GT642" s="3"/>
      <c r="GU642" s="3"/>
      <c r="GV642" s="3"/>
      <c r="GW642" s="3"/>
      <c r="GX642" s="3"/>
      <c r="GY642" s="3"/>
      <c r="GZ642" s="3"/>
      <c r="HA642" s="3"/>
      <c r="HB642" s="3"/>
      <c r="HC642" s="3"/>
      <c r="HD642" s="3"/>
      <c r="HE642" s="3"/>
      <c r="HF642" s="3"/>
      <c r="HG642" s="3"/>
      <c r="HH642" s="3"/>
      <c r="HI642" s="3"/>
      <c r="HJ642" s="3"/>
      <c r="HK642" s="3"/>
      <c r="HL642" s="3"/>
      <c r="HM642" s="3"/>
      <c r="HN642" s="3"/>
      <c r="HO642" s="3"/>
      <c r="HP642" s="3"/>
      <c r="HQ642" s="3"/>
      <c r="HR642" s="3"/>
      <c r="HS642" s="3"/>
      <c r="HT642" s="3"/>
      <c r="HU642" s="3"/>
      <c r="HV642" s="3"/>
      <c r="HW642" s="3"/>
      <c r="HX642" s="3"/>
      <c r="HY642" s="3"/>
      <c r="HZ642" s="3"/>
      <c r="IA642" s="3"/>
      <c r="IB642" s="3"/>
      <c r="IC642" s="3"/>
      <c r="ID642" s="3"/>
      <c r="IE642" s="3"/>
      <c r="IF642" s="3"/>
      <c r="IG642" s="3"/>
      <c r="IH642" s="3"/>
      <c r="II642" s="3"/>
      <c r="IJ642" s="3"/>
      <c r="IK642" s="3"/>
      <c r="IL642" s="3"/>
      <c r="IM642" s="3"/>
      <c r="IN642" s="3"/>
      <c r="IO642" s="3"/>
      <c r="IP642" s="3"/>
      <c r="IQ642" s="3"/>
      <c r="IR642" s="3"/>
      <c r="IS642" s="3"/>
      <c r="IT642" s="3"/>
      <c r="IU642" s="3"/>
      <c r="IV642" s="3"/>
      <c r="IW642" s="3"/>
      <c r="IX642" s="3"/>
      <c r="IY642" s="3"/>
      <c r="IZ642" s="3"/>
      <c r="JA642" s="3"/>
      <c r="JB642" s="3"/>
      <c r="JC642" s="3"/>
      <c r="JD642" s="3"/>
      <c r="JE642" s="3"/>
      <c r="JF642" s="3"/>
      <c r="JG642" s="3"/>
      <c r="JH642" s="3"/>
      <c r="JI642" s="3"/>
      <c r="JJ642" s="3"/>
      <c r="JK642" s="3"/>
      <c r="JL642" s="3"/>
      <c r="JM642" s="3"/>
      <c r="JN642" s="3"/>
      <c r="JO642" s="3"/>
      <c r="JP642" s="3"/>
      <c r="JQ642" s="3"/>
      <c r="JR642" s="3"/>
      <c r="JS642" s="3"/>
      <c r="JT642" s="3"/>
      <c r="JU642" s="3"/>
      <c r="JV642" s="3"/>
      <c r="JW642" s="3"/>
      <c r="JX642" s="3"/>
      <c r="JY642" s="3"/>
      <c r="JZ642" s="3"/>
      <c r="KA642" s="3"/>
      <c r="KB642" s="3"/>
      <c r="KC642" s="3"/>
      <c r="KD642" s="3"/>
      <c r="KE642" s="3"/>
      <c r="KF642" s="3"/>
      <c r="KG642" s="3"/>
      <c r="KH642" s="3"/>
      <c r="KI642" s="3"/>
      <c r="KJ642" s="3"/>
      <c r="KK642" s="3"/>
      <c r="KL642" s="3"/>
      <c r="KM642" s="3"/>
      <c r="KN642" s="3"/>
      <c r="KO642" s="3"/>
      <c r="KP642" s="3"/>
      <c r="KQ642" s="3"/>
      <c r="KR642" s="3"/>
      <c r="KS642" s="3"/>
      <c r="KT642" s="3"/>
      <c r="KU642" s="3"/>
      <c r="KV642" s="3"/>
      <c r="KW642" s="3"/>
      <c r="KX642" s="3"/>
      <c r="KY642" s="3"/>
      <c r="KZ642" s="3"/>
      <c r="LA642" s="3"/>
      <c r="LB642" s="3"/>
      <c r="LC642" s="3"/>
      <c r="LD642" s="3"/>
      <c r="LE642" s="3"/>
      <c r="LF642" s="3"/>
      <c r="LG642" s="3"/>
      <c r="LH642" s="3"/>
      <c r="LI642" s="3"/>
      <c r="LJ642" s="3"/>
      <c r="LK642" s="3"/>
      <c r="LL642" s="3"/>
      <c r="LM642" s="3"/>
      <c r="LN642" s="3"/>
      <c r="LO642" s="3"/>
      <c r="LP642" s="3"/>
      <c r="LQ642" s="3"/>
      <c r="LR642" s="3"/>
      <c r="LS642" s="3"/>
      <c r="LT642" s="3"/>
      <c r="LU642" s="3"/>
      <c r="LV642" s="3"/>
      <c r="LW642" s="3"/>
      <c r="LX642" s="3"/>
      <c r="LY642" s="3"/>
      <c r="LZ642" s="3"/>
      <c r="MA642" s="3"/>
      <c r="MB642" s="3"/>
      <c r="MC642" s="3"/>
      <c r="MD642" s="3"/>
      <c r="ME642" s="3"/>
      <c r="MF642" s="129"/>
      <c r="MG642" s="75"/>
      <c r="MH642" s="75"/>
      <c r="MI642" s="75"/>
      <c r="MJ642" s="75"/>
      <c r="MK642" s="75"/>
      <c r="ML642" s="75"/>
      <c r="MM642" s="75"/>
      <c r="MN642" s="75"/>
      <c r="MO642" s="75"/>
      <c r="MP642" s="75"/>
      <c r="MQ642" s="75"/>
      <c r="MR642" s="75"/>
      <c r="MS642" s="75"/>
      <c r="MT642" s="75"/>
      <c r="MU642" s="75"/>
      <c r="MV642" s="75"/>
      <c r="MW642" s="75"/>
      <c r="MX642" s="75"/>
      <c r="MY642" s="75"/>
      <c r="MZ642" s="75"/>
      <c r="NA642" s="75"/>
      <c r="NB642" s="75"/>
      <c r="NC642" s="75"/>
      <c r="ND642" s="75"/>
      <c r="NE642" s="75"/>
      <c r="NF642" s="75"/>
      <c r="NG642" s="75"/>
      <c r="NH642" s="75"/>
      <c r="NI642" s="75"/>
      <c r="NJ642" s="75"/>
      <c r="NK642" s="75"/>
      <c r="NL642" s="75"/>
      <c r="NM642" s="75"/>
      <c r="NN642" s="75"/>
      <c r="NO642" s="75"/>
      <c r="NP642" s="75"/>
      <c r="NQ642" s="75"/>
      <c r="NR642" s="75"/>
      <c r="NS642" s="75"/>
      <c r="NT642" s="75"/>
      <c r="NU642" s="75"/>
      <c r="NV642" s="75"/>
      <c r="NW642" s="75"/>
      <c r="NX642" s="75"/>
      <c r="NY642" s="75"/>
      <c r="NZ642" s="75"/>
      <c r="OA642" s="75"/>
      <c r="OB642" s="75"/>
      <c r="OC642" s="75"/>
      <c r="OD642" s="75"/>
      <c r="OE642" s="75"/>
      <c r="OF642" s="75"/>
      <c r="OG642" s="75"/>
      <c r="OH642" s="75"/>
      <c r="OI642" s="75"/>
      <c r="OJ642" s="75"/>
      <c r="OK642" s="75"/>
      <c r="OL642" s="75"/>
      <c r="OM642" s="75"/>
      <c r="ON642" s="75"/>
      <c r="OO642" s="75"/>
      <c r="OP642" s="75"/>
      <c r="OQ642" s="75"/>
      <c r="OR642" s="75"/>
      <c r="OS642" s="75"/>
      <c r="OT642" s="75"/>
      <c r="OU642" s="75"/>
      <c r="OV642" s="75"/>
      <c r="OW642" s="75"/>
      <c r="OX642" s="75"/>
      <c r="OY642" s="75"/>
      <c r="OZ642" s="75"/>
      <c r="PA642" s="75"/>
      <c r="PB642" s="75"/>
      <c r="PC642" s="75"/>
      <c r="PD642" s="75"/>
      <c r="PE642" s="75"/>
      <c r="PF642" s="75"/>
      <c r="PG642" s="75"/>
      <c r="PH642" s="75"/>
      <c r="PI642" s="75"/>
      <c r="PJ642" s="75"/>
      <c r="PK642" s="75"/>
      <c r="PL642" s="75"/>
      <c r="PM642" s="75"/>
      <c r="PN642" s="75"/>
      <c r="PO642" s="75"/>
      <c r="PP642" s="75"/>
      <c r="PQ642" s="75"/>
      <c r="PR642" s="75"/>
      <c r="PS642" s="75"/>
      <c r="PT642" s="75"/>
      <c r="PU642" s="75"/>
      <c r="PV642" s="75"/>
      <c r="PW642" s="75"/>
      <c r="PX642" s="75"/>
      <c r="PY642" s="75"/>
      <c r="PZ642" s="75"/>
      <c r="QA642" s="75"/>
      <c r="QB642" s="75"/>
      <c r="QC642" s="75"/>
      <c r="QD642" s="75"/>
      <c r="QE642" s="75"/>
      <c r="QF642" s="75"/>
      <c r="QG642" s="75"/>
      <c r="QH642" s="75"/>
      <c r="QI642" s="75"/>
      <c r="QJ642" s="75"/>
      <c r="QK642" s="75"/>
      <c r="QL642" s="75"/>
      <c r="QM642" s="75"/>
      <c r="QN642" s="75"/>
      <c r="QO642" s="75"/>
      <c r="QP642" s="75"/>
      <c r="QQ642" s="75"/>
      <c r="QR642" s="75"/>
      <c r="QS642" s="75"/>
    </row>
    <row r="643" spans="1:461" s="4" customFormat="1" ht="110.25" x14ac:dyDescent="0.25">
      <c r="A643" s="814"/>
      <c r="B643" s="606"/>
      <c r="C643" s="606"/>
      <c r="D643" s="606"/>
      <c r="E643" s="815"/>
      <c r="F643" s="887"/>
      <c r="G643" s="35" t="s">
        <v>1699</v>
      </c>
      <c r="H643" s="645"/>
      <c r="I643" s="68" t="s">
        <v>1700</v>
      </c>
      <c r="J643" s="950"/>
      <c r="K643" s="645"/>
      <c r="L643" s="779"/>
      <c r="M643" s="952"/>
      <c r="N643" s="953"/>
      <c r="O643" s="779"/>
      <c r="P643" s="779"/>
      <c r="Q643" s="779"/>
      <c r="R643" s="779"/>
      <c r="S643" s="779"/>
      <c r="T643" s="779"/>
      <c r="U643" s="779"/>
      <c r="V643" s="779"/>
      <c r="W643" s="779"/>
      <c r="X643" s="779"/>
      <c r="Y643" s="779"/>
      <c r="Z643" s="947"/>
      <c r="AA643" s="600"/>
      <c r="AB643" s="600"/>
      <c r="AC643" s="956"/>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c r="FV643" s="3"/>
      <c r="FW643" s="3"/>
      <c r="FX643" s="3"/>
      <c r="FY643" s="3"/>
      <c r="FZ643" s="3"/>
      <c r="GA643" s="3"/>
      <c r="GB643" s="3"/>
      <c r="GC643" s="3"/>
      <c r="GD643" s="3"/>
      <c r="GE643" s="3"/>
      <c r="GF643" s="3"/>
      <c r="GG643" s="3"/>
      <c r="GH643" s="3"/>
      <c r="GI643" s="3"/>
      <c r="GJ643" s="3"/>
      <c r="GK643" s="3"/>
      <c r="GL643" s="3"/>
      <c r="GM643" s="3"/>
      <c r="GN643" s="3"/>
      <c r="GO643" s="3"/>
      <c r="GP643" s="3"/>
      <c r="GQ643" s="3"/>
      <c r="GR643" s="3"/>
      <c r="GS643" s="3"/>
      <c r="GT643" s="3"/>
      <c r="GU643" s="3"/>
      <c r="GV643" s="3"/>
      <c r="GW643" s="3"/>
      <c r="GX643" s="3"/>
      <c r="GY643" s="3"/>
      <c r="GZ643" s="3"/>
      <c r="HA643" s="3"/>
      <c r="HB643" s="3"/>
      <c r="HC643" s="3"/>
      <c r="HD643" s="3"/>
      <c r="HE643" s="3"/>
      <c r="HF643" s="3"/>
      <c r="HG643" s="3"/>
      <c r="HH643" s="3"/>
      <c r="HI643" s="3"/>
      <c r="HJ643" s="3"/>
      <c r="HK643" s="3"/>
      <c r="HL643" s="3"/>
      <c r="HM643" s="3"/>
      <c r="HN643" s="3"/>
      <c r="HO643" s="3"/>
      <c r="HP643" s="3"/>
      <c r="HQ643" s="3"/>
      <c r="HR643" s="3"/>
      <c r="HS643" s="3"/>
      <c r="HT643" s="3"/>
      <c r="HU643" s="3"/>
      <c r="HV643" s="3"/>
      <c r="HW643" s="3"/>
      <c r="HX643" s="3"/>
      <c r="HY643" s="3"/>
      <c r="HZ643" s="3"/>
      <c r="IA643" s="3"/>
      <c r="IB643" s="3"/>
      <c r="IC643" s="3"/>
      <c r="ID643" s="3"/>
      <c r="IE643" s="3"/>
      <c r="IF643" s="3"/>
      <c r="IG643" s="3"/>
      <c r="IH643" s="3"/>
      <c r="II643" s="3"/>
      <c r="IJ643" s="3"/>
      <c r="IK643" s="3"/>
      <c r="IL643" s="3"/>
      <c r="IM643" s="3"/>
      <c r="IN643" s="3"/>
      <c r="IO643" s="3"/>
      <c r="IP643" s="3"/>
      <c r="IQ643" s="3"/>
      <c r="IR643" s="3"/>
      <c r="IS643" s="3"/>
      <c r="IT643" s="3"/>
      <c r="IU643" s="3"/>
      <c r="IV643" s="3"/>
      <c r="IW643" s="3"/>
      <c r="IX643" s="3"/>
      <c r="IY643" s="3"/>
      <c r="IZ643" s="3"/>
      <c r="JA643" s="3"/>
      <c r="JB643" s="3"/>
      <c r="JC643" s="3"/>
      <c r="JD643" s="3"/>
      <c r="JE643" s="3"/>
      <c r="JF643" s="3"/>
      <c r="JG643" s="3"/>
      <c r="JH643" s="3"/>
      <c r="JI643" s="3"/>
      <c r="JJ643" s="3"/>
      <c r="JK643" s="3"/>
      <c r="JL643" s="3"/>
      <c r="JM643" s="3"/>
      <c r="JN643" s="3"/>
      <c r="JO643" s="3"/>
      <c r="JP643" s="3"/>
      <c r="JQ643" s="3"/>
      <c r="JR643" s="3"/>
      <c r="JS643" s="3"/>
      <c r="JT643" s="3"/>
      <c r="JU643" s="3"/>
      <c r="JV643" s="3"/>
      <c r="JW643" s="3"/>
      <c r="JX643" s="3"/>
      <c r="JY643" s="3"/>
      <c r="JZ643" s="3"/>
      <c r="KA643" s="3"/>
      <c r="KB643" s="3"/>
      <c r="KC643" s="3"/>
      <c r="KD643" s="3"/>
      <c r="KE643" s="3"/>
      <c r="KF643" s="3"/>
      <c r="KG643" s="3"/>
      <c r="KH643" s="3"/>
      <c r="KI643" s="3"/>
      <c r="KJ643" s="3"/>
      <c r="KK643" s="3"/>
      <c r="KL643" s="3"/>
      <c r="KM643" s="3"/>
      <c r="KN643" s="3"/>
      <c r="KO643" s="3"/>
      <c r="KP643" s="3"/>
      <c r="KQ643" s="3"/>
      <c r="KR643" s="3"/>
      <c r="KS643" s="3"/>
      <c r="KT643" s="3"/>
      <c r="KU643" s="3"/>
      <c r="KV643" s="3"/>
      <c r="KW643" s="3"/>
      <c r="KX643" s="3"/>
      <c r="KY643" s="3"/>
      <c r="KZ643" s="3"/>
      <c r="LA643" s="3"/>
      <c r="LB643" s="3"/>
      <c r="LC643" s="3"/>
      <c r="LD643" s="3"/>
      <c r="LE643" s="3"/>
      <c r="LF643" s="3"/>
      <c r="LG643" s="3"/>
      <c r="LH643" s="3"/>
      <c r="LI643" s="3"/>
      <c r="LJ643" s="3"/>
      <c r="LK643" s="3"/>
      <c r="LL643" s="3"/>
      <c r="LM643" s="3"/>
      <c r="LN643" s="3"/>
      <c r="LO643" s="3"/>
      <c r="LP643" s="3"/>
      <c r="LQ643" s="3"/>
      <c r="LR643" s="3"/>
      <c r="LS643" s="3"/>
      <c r="LT643" s="3"/>
      <c r="LU643" s="3"/>
      <c r="LV643" s="3"/>
      <c r="LW643" s="3"/>
      <c r="LX643" s="3"/>
      <c r="LY643" s="3"/>
      <c r="LZ643" s="3"/>
      <c r="MA643" s="3"/>
      <c r="MB643" s="3"/>
      <c r="MC643" s="3"/>
      <c r="MD643" s="3"/>
      <c r="ME643" s="3"/>
      <c r="MF643" s="129"/>
      <c r="MG643" s="75"/>
      <c r="MH643" s="75"/>
      <c r="MI643" s="75"/>
      <c r="MJ643" s="75"/>
      <c r="MK643" s="75"/>
      <c r="ML643" s="75"/>
      <c r="MM643" s="75"/>
      <c r="MN643" s="75"/>
      <c r="MO643" s="75"/>
      <c r="MP643" s="75"/>
      <c r="MQ643" s="75"/>
      <c r="MR643" s="75"/>
      <c r="MS643" s="75"/>
      <c r="MT643" s="75"/>
      <c r="MU643" s="75"/>
      <c r="MV643" s="75"/>
      <c r="MW643" s="75"/>
      <c r="MX643" s="75"/>
      <c r="MY643" s="75"/>
      <c r="MZ643" s="75"/>
      <c r="NA643" s="75"/>
      <c r="NB643" s="75"/>
      <c r="NC643" s="75"/>
      <c r="ND643" s="75"/>
      <c r="NE643" s="75"/>
      <c r="NF643" s="75"/>
      <c r="NG643" s="75"/>
      <c r="NH643" s="75"/>
      <c r="NI643" s="75"/>
      <c r="NJ643" s="75"/>
      <c r="NK643" s="75"/>
      <c r="NL643" s="75"/>
      <c r="NM643" s="75"/>
      <c r="NN643" s="75"/>
      <c r="NO643" s="75"/>
      <c r="NP643" s="75"/>
      <c r="NQ643" s="75"/>
      <c r="NR643" s="75"/>
      <c r="NS643" s="75"/>
      <c r="NT643" s="75"/>
      <c r="NU643" s="75"/>
      <c r="NV643" s="75"/>
      <c r="NW643" s="75"/>
      <c r="NX643" s="75"/>
      <c r="NY643" s="75"/>
      <c r="NZ643" s="75"/>
      <c r="OA643" s="75"/>
      <c r="OB643" s="75"/>
      <c r="OC643" s="75"/>
      <c r="OD643" s="75"/>
      <c r="OE643" s="75"/>
      <c r="OF643" s="75"/>
      <c r="OG643" s="75"/>
      <c r="OH643" s="75"/>
      <c r="OI643" s="75"/>
      <c r="OJ643" s="75"/>
      <c r="OK643" s="75"/>
      <c r="OL643" s="75"/>
      <c r="OM643" s="75"/>
      <c r="ON643" s="75"/>
      <c r="OO643" s="75"/>
      <c r="OP643" s="75"/>
      <c r="OQ643" s="75"/>
      <c r="OR643" s="75"/>
      <c r="OS643" s="75"/>
      <c r="OT643" s="75"/>
      <c r="OU643" s="75"/>
      <c r="OV643" s="75"/>
      <c r="OW643" s="75"/>
      <c r="OX643" s="75"/>
      <c r="OY643" s="75"/>
      <c r="OZ643" s="75"/>
      <c r="PA643" s="75"/>
      <c r="PB643" s="75"/>
      <c r="PC643" s="75"/>
      <c r="PD643" s="75"/>
      <c r="PE643" s="75"/>
      <c r="PF643" s="75"/>
      <c r="PG643" s="75"/>
      <c r="PH643" s="75"/>
      <c r="PI643" s="75"/>
      <c r="PJ643" s="75"/>
      <c r="PK643" s="75"/>
      <c r="PL643" s="75"/>
      <c r="PM643" s="75"/>
      <c r="PN643" s="75"/>
      <c r="PO643" s="75"/>
      <c r="PP643" s="75"/>
      <c r="PQ643" s="75"/>
      <c r="PR643" s="75"/>
      <c r="PS643" s="75"/>
      <c r="PT643" s="75"/>
      <c r="PU643" s="75"/>
      <c r="PV643" s="75"/>
      <c r="PW643" s="75"/>
      <c r="PX643" s="75"/>
      <c r="PY643" s="75"/>
      <c r="PZ643" s="75"/>
      <c r="QA643" s="75"/>
      <c r="QB643" s="75"/>
      <c r="QC643" s="75"/>
      <c r="QD643" s="75"/>
      <c r="QE643" s="75"/>
      <c r="QF643" s="75"/>
      <c r="QG643" s="75"/>
      <c r="QH643" s="75"/>
      <c r="QI643" s="75"/>
      <c r="QJ643" s="75"/>
      <c r="QK643" s="75"/>
      <c r="QL643" s="75"/>
      <c r="QM643" s="75"/>
      <c r="QN643" s="75"/>
      <c r="QO643" s="75"/>
      <c r="QP643" s="75"/>
      <c r="QQ643" s="75"/>
      <c r="QR643" s="75"/>
      <c r="QS643" s="75"/>
    </row>
    <row r="644" spans="1:461" s="4" customFormat="1" ht="67.5" customHeight="1" x14ac:dyDescent="0.25">
      <c r="A644" s="814"/>
      <c r="B644" s="606"/>
      <c r="C644" s="606"/>
      <c r="D644" s="606"/>
      <c r="E644" s="815">
        <v>1</v>
      </c>
      <c r="F644" s="887" t="s">
        <v>1701</v>
      </c>
      <c r="G644" s="35" t="s">
        <v>1702</v>
      </c>
      <c r="H644" s="774">
        <v>1</v>
      </c>
      <c r="I644" s="783" t="s">
        <v>1685</v>
      </c>
      <c r="J644" s="948">
        <v>1</v>
      </c>
      <c r="K644" s="645" t="s">
        <v>1675</v>
      </c>
      <c r="L644" s="779" t="s">
        <v>1703</v>
      </c>
      <c r="M644" s="957" t="s">
        <v>2245</v>
      </c>
      <c r="N644" s="954"/>
      <c r="O644" s="954"/>
      <c r="P644" s="954">
        <v>0.3</v>
      </c>
      <c r="Q644" s="954"/>
      <c r="R644" s="954"/>
      <c r="S644" s="954">
        <v>0.4</v>
      </c>
      <c r="T644" s="954"/>
      <c r="U644" s="954"/>
      <c r="V644" s="954">
        <v>0.3</v>
      </c>
      <c r="W644" s="954"/>
      <c r="X644" s="954"/>
      <c r="Y644" s="954"/>
      <c r="Z644" s="800" t="s">
        <v>1690</v>
      </c>
      <c r="AA644" s="943" t="s">
        <v>1037</v>
      </c>
      <c r="AB644" s="602" t="s">
        <v>64</v>
      </c>
      <c r="AC644" s="744" t="s">
        <v>1691</v>
      </c>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c r="FV644" s="3"/>
      <c r="FW644" s="3"/>
      <c r="FX644" s="3"/>
      <c r="FY644" s="3"/>
      <c r="FZ644" s="3"/>
      <c r="GA644" s="3"/>
      <c r="GB644" s="3"/>
      <c r="GC644" s="3"/>
      <c r="GD644" s="3"/>
      <c r="GE644" s="3"/>
      <c r="GF644" s="3"/>
      <c r="GG644" s="3"/>
      <c r="GH644" s="3"/>
      <c r="GI644" s="3"/>
      <c r="GJ644" s="3"/>
      <c r="GK644" s="3"/>
      <c r="GL644" s="3"/>
      <c r="GM644" s="3"/>
      <c r="GN644" s="3"/>
      <c r="GO644" s="3"/>
      <c r="GP644" s="3"/>
      <c r="GQ644" s="3"/>
      <c r="GR644" s="3"/>
      <c r="GS644" s="3"/>
      <c r="GT644" s="3"/>
      <c r="GU644" s="3"/>
      <c r="GV644" s="3"/>
      <c r="GW644" s="3"/>
      <c r="GX644" s="3"/>
      <c r="GY644" s="3"/>
      <c r="GZ644" s="3"/>
      <c r="HA644" s="3"/>
      <c r="HB644" s="3"/>
      <c r="HC644" s="3"/>
      <c r="HD644" s="3"/>
      <c r="HE644" s="3"/>
      <c r="HF644" s="3"/>
      <c r="HG644" s="3"/>
      <c r="HH644" s="3"/>
      <c r="HI644" s="3"/>
      <c r="HJ644" s="3"/>
      <c r="HK644" s="3"/>
      <c r="HL644" s="3"/>
      <c r="HM644" s="3"/>
      <c r="HN644" s="3"/>
      <c r="HO644" s="3"/>
      <c r="HP644" s="3"/>
      <c r="HQ644" s="3"/>
      <c r="HR644" s="3"/>
      <c r="HS644" s="3"/>
      <c r="HT644" s="3"/>
      <c r="HU644" s="3"/>
      <c r="HV644" s="3"/>
      <c r="HW644" s="3"/>
      <c r="HX644" s="3"/>
      <c r="HY644" s="3"/>
      <c r="HZ644" s="3"/>
      <c r="IA644" s="3"/>
      <c r="IB644" s="3"/>
      <c r="IC644" s="3"/>
      <c r="ID644" s="3"/>
      <c r="IE644" s="3"/>
      <c r="IF644" s="3"/>
      <c r="IG644" s="3"/>
      <c r="IH644" s="3"/>
      <c r="II644" s="3"/>
      <c r="IJ644" s="3"/>
      <c r="IK644" s="3"/>
      <c r="IL644" s="3"/>
      <c r="IM644" s="3"/>
      <c r="IN644" s="3"/>
      <c r="IO644" s="3"/>
      <c r="IP644" s="3"/>
      <c r="IQ644" s="3"/>
      <c r="IR644" s="3"/>
      <c r="IS644" s="3"/>
      <c r="IT644" s="3"/>
      <c r="IU644" s="3"/>
      <c r="IV644" s="3"/>
      <c r="IW644" s="3"/>
      <c r="IX644" s="3"/>
      <c r="IY644" s="3"/>
      <c r="IZ644" s="3"/>
      <c r="JA644" s="3"/>
      <c r="JB644" s="3"/>
      <c r="JC644" s="3"/>
      <c r="JD644" s="3"/>
      <c r="JE644" s="3"/>
      <c r="JF644" s="3"/>
      <c r="JG644" s="3"/>
      <c r="JH644" s="3"/>
      <c r="JI644" s="3"/>
      <c r="JJ644" s="3"/>
      <c r="JK644" s="3"/>
      <c r="JL644" s="3"/>
      <c r="JM644" s="3"/>
      <c r="JN644" s="3"/>
      <c r="JO644" s="3"/>
      <c r="JP644" s="3"/>
      <c r="JQ644" s="3"/>
      <c r="JR644" s="3"/>
      <c r="JS644" s="3"/>
      <c r="JT644" s="3"/>
      <c r="JU644" s="3"/>
      <c r="JV644" s="3"/>
      <c r="JW644" s="3"/>
      <c r="JX644" s="3"/>
      <c r="JY644" s="3"/>
      <c r="JZ644" s="3"/>
      <c r="KA644" s="3"/>
      <c r="KB644" s="3"/>
      <c r="KC644" s="3"/>
      <c r="KD644" s="3"/>
      <c r="KE644" s="3"/>
      <c r="KF644" s="3"/>
      <c r="KG644" s="3"/>
      <c r="KH644" s="3"/>
      <c r="KI644" s="3"/>
      <c r="KJ644" s="3"/>
      <c r="KK644" s="3"/>
      <c r="KL644" s="3"/>
      <c r="KM644" s="3"/>
      <c r="KN644" s="3"/>
      <c r="KO644" s="3"/>
      <c r="KP644" s="3"/>
      <c r="KQ644" s="3"/>
      <c r="KR644" s="3"/>
      <c r="KS644" s="3"/>
      <c r="KT644" s="3"/>
      <c r="KU644" s="3"/>
      <c r="KV644" s="3"/>
      <c r="KW644" s="3"/>
      <c r="KX644" s="3"/>
      <c r="KY644" s="3"/>
      <c r="KZ644" s="3"/>
      <c r="LA644" s="3"/>
      <c r="LB644" s="3"/>
      <c r="LC644" s="3"/>
      <c r="LD644" s="3"/>
      <c r="LE644" s="3"/>
      <c r="LF644" s="3"/>
      <c r="LG644" s="3"/>
      <c r="LH644" s="3"/>
      <c r="LI644" s="3"/>
      <c r="LJ644" s="3"/>
      <c r="LK644" s="3"/>
      <c r="LL644" s="3"/>
      <c r="LM644" s="3"/>
      <c r="LN644" s="3"/>
      <c r="LO644" s="3"/>
      <c r="LP644" s="3"/>
      <c r="LQ644" s="3"/>
      <c r="LR644" s="3"/>
      <c r="LS644" s="3"/>
      <c r="LT644" s="3"/>
      <c r="LU644" s="3"/>
      <c r="LV644" s="3"/>
      <c r="LW644" s="3"/>
      <c r="LX644" s="3"/>
      <c r="LY644" s="3"/>
      <c r="LZ644" s="3"/>
      <c r="MA644" s="3"/>
      <c r="MB644" s="3"/>
      <c r="MC644" s="3"/>
      <c r="MD644" s="3"/>
      <c r="ME644" s="3"/>
      <c r="MF644" s="129"/>
      <c r="MG644" s="75"/>
      <c r="MH644" s="75"/>
      <c r="MI644" s="75"/>
      <c r="MJ644" s="75"/>
      <c r="MK644" s="75"/>
      <c r="ML644" s="75"/>
      <c r="MM644" s="75"/>
      <c r="MN644" s="75"/>
      <c r="MO644" s="75"/>
      <c r="MP644" s="75"/>
      <c r="MQ644" s="75"/>
      <c r="MR644" s="75"/>
      <c r="MS644" s="75"/>
      <c r="MT644" s="75"/>
      <c r="MU644" s="75"/>
      <c r="MV644" s="75"/>
      <c r="MW644" s="75"/>
      <c r="MX644" s="75"/>
      <c r="MY644" s="75"/>
      <c r="MZ644" s="75"/>
      <c r="NA644" s="75"/>
      <c r="NB644" s="75"/>
      <c r="NC644" s="75"/>
      <c r="ND644" s="75"/>
      <c r="NE644" s="75"/>
      <c r="NF644" s="75"/>
      <c r="NG644" s="75"/>
      <c r="NH644" s="75"/>
      <c r="NI644" s="75"/>
      <c r="NJ644" s="75"/>
      <c r="NK644" s="75"/>
      <c r="NL644" s="75"/>
      <c r="NM644" s="75"/>
      <c r="NN644" s="75"/>
      <c r="NO644" s="75"/>
      <c r="NP644" s="75"/>
      <c r="NQ644" s="75"/>
      <c r="NR644" s="75"/>
      <c r="NS644" s="75"/>
      <c r="NT644" s="75"/>
      <c r="NU644" s="75"/>
      <c r="NV644" s="75"/>
      <c r="NW644" s="75"/>
      <c r="NX644" s="75"/>
      <c r="NY644" s="75"/>
      <c r="NZ644" s="75"/>
      <c r="OA644" s="75"/>
      <c r="OB644" s="75"/>
      <c r="OC644" s="75"/>
      <c r="OD644" s="75"/>
      <c r="OE644" s="75"/>
      <c r="OF644" s="75"/>
      <c r="OG644" s="75"/>
      <c r="OH644" s="75"/>
      <c r="OI644" s="75"/>
      <c r="OJ644" s="75"/>
      <c r="OK644" s="75"/>
      <c r="OL644" s="75"/>
      <c r="OM644" s="75"/>
      <c r="ON644" s="75"/>
      <c r="OO644" s="75"/>
      <c r="OP644" s="75"/>
      <c r="OQ644" s="75"/>
      <c r="OR644" s="75"/>
      <c r="OS644" s="75"/>
      <c r="OT644" s="75"/>
      <c r="OU644" s="75"/>
      <c r="OV644" s="75"/>
      <c r="OW644" s="75"/>
      <c r="OX644" s="75"/>
      <c r="OY644" s="75"/>
      <c r="OZ644" s="75"/>
      <c r="PA644" s="75"/>
      <c r="PB644" s="75"/>
      <c r="PC644" s="75"/>
      <c r="PD644" s="75"/>
      <c r="PE644" s="75"/>
      <c r="PF644" s="75"/>
      <c r="PG644" s="75"/>
      <c r="PH644" s="75"/>
      <c r="PI644" s="75"/>
      <c r="PJ644" s="75"/>
      <c r="PK644" s="75"/>
      <c r="PL644" s="75"/>
      <c r="PM644" s="75"/>
      <c r="PN644" s="75"/>
      <c r="PO644" s="75"/>
      <c r="PP644" s="75"/>
      <c r="PQ644" s="75"/>
      <c r="PR644" s="75"/>
      <c r="PS644" s="75"/>
      <c r="PT644" s="75"/>
      <c r="PU644" s="75"/>
      <c r="PV644" s="75"/>
      <c r="PW644" s="75"/>
      <c r="PX644" s="75"/>
      <c r="PY644" s="75"/>
      <c r="PZ644" s="75"/>
      <c r="QA644" s="75"/>
      <c r="QB644" s="75"/>
      <c r="QC644" s="75"/>
      <c r="QD644" s="75"/>
      <c r="QE644" s="75"/>
      <c r="QF644" s="75"/>
      <c r="QG644" s="75"/>
      <c r="QH644" s="75"/>
      <c r="QI644" s="75"/>
      <c r="QJ644" s="75"/>
      <c r="QK644" s="75"/>
      <c r="QL644" s="75"/>
      <c r="QM644" s="75"/>
      <c r="QN644" s="75"/>
      <c r="QO644" s="75"/>
      <c r="QP644" s="75"/>
      <c r="QQ644" s="75"/>
      <c r="QR644" s="75"/>
      <c r="QS644" s="75"/>
    </row>
    <row r="645" spans="1:461" s="4" customFormat="1" ht="64.5" customHeight="1" x14ac:dyDescent="0.25">
      <c r="A645" s="814"/>
      <c r="B645" s="606"/>
      <c r="C645" s="606"/>
      <c r="D645" s="606"/>
      <c r="E645" s="815"/>
      <c r="F645" s="887"/>
      <c r="G645" s="35" t="s">
        <v>1704</v>
      </c>
      <c r="H645" s="774"/>
      <c r="I645" s="784"/>
      <c r="J645" s="948"/>
      <c r="K645" s="645"/>
      <c r="L645" s="779"/>
      <c r="M645" s="958"/>
      <c r="N645" s="954"/>
      <c r="O645" s="954"/>
      <c r="P645" s="954"/>
      <c r="Q645" s="954"/>
      <c r="R645" s="954"/>
      <c r="S645" s="954"/>
      <c r="T645" s="954"/>
      <c r="U645" s="954"/>
      <c r="V645" s="954"/>
      <c r="W645" s="954"/>
      <c r="X645" s="954"/>
      <c r="Y645" s="954"/>
      <c r="Z645" s="812"/>
      <c r="AA645" s="944"/>
      <c r="AB645" s="603"/>
      <c r="AC645" s="745"/>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c r="FV645" s="3"/>
      <c r="FW645" s="3"/>
      <c r="FX645" s="3"/>
      <c r="FY645" s="3"/>
      <c r="FZ645" s="3"/>
      <c r="GA645" s="3"/>
      <c r="GB645" s="3"/>
      <c r="GC645" s="3"/>
      <c r="GD645" s="3"/>
      <c r="GE645" s="3"/>
      <c r="GF645" s="3"/>
      <c r="GG645" s="3"/>
      <c r="GH645" s="3"/>
      <c r="GI645" s="3"/>
      <c r="GJ645" s="3"/>
      <c r="GK645" s="3"/>
      <c r="GL645" s="3"/>
      <c r="GM645" s="3"/>
      <c r="GN645" s="3"/>
      <c r="GO645" s="3"/>
      <c r="GP645" s="3"/>
      <c r="GQ645" s="3"/>
      <c r="GR645" s="3"/>
      <c r="GS645" s="3"/>
      <c r="GT645" s="3"/>
      <c r="GU645" s="3"/>
      <c r="GV645" s="3"/>
      <c r="GW645" s="3"/>
      <c r="GX645" s="3"/>
      <c r="GY645" s="3"/>
      <c r="GZ645" s="3"/>
      <c r="HA645" s="3"/>
      <c r="HB645" s="3"/>
      <c r="HC645" s="3"/>
      <c r="HD645" s="3"/>
      <c r="HE645" s="3"/>
      <c r="HF645" s="3"/>
      <c r="HG645" s="3"/>
      <c r="HH645" s="3"/>
      <c r="HI645" s="3"/>
      <c r="HJ645" s="3"/>
      <c r="HK645" s="3"/>
      <c r="HL645" s="3"/>
      <c r="HM645" s="3"/>
      <c r="HN645" s="3"/>
      <c r="HO645" s="3"/>
      <c r="HP645" s="3"/>
      <c r="HQ645" s="3"/>
      <c r="HR645" s="3"/>
      <c r="HS645" s="3"/>
      <c r="HT645" s="3"/>
      <c r="HU645" s="3"/>
      <c r="HV645" s="3"/>
      <c r="HW645" s="3"/>
      <c r="HX645" s="3"/>
      <c r="HY645" s="3"/>
      <c r="HZ645" s="3"/>
      <c r="IA645" s="3"/>
      <c r="IB645" s="3"/>
      <c r="IC645" s="3"/>
      <c r="ID645" s="3"/>
      <c r="IE645" s="3"/>
      <c r="IF645" s="3"/>
      <c r="IG645" s="3"/>
      <c r="IH645" s="3"/>
      <c r="II645" s="3"/>
      <c r="IJ645" s="3"/>
      <c r="IK645" s="3"/>
      <c r="IL645" s="3"/>
      <c r="IM645" s="3"/>
      <c r="IN645" s="3"/>
      <c r="IO645" s="3"/>
      <c r="IP645" s="3"/>
      <c r="IQ645" s="3"/>
      <c r="IR645" s="3"/>
      <c r="IS645" s="3"/>
      <c r="IT645" s="3"/>
      <c r="IU645" s="3"/>
      <c r="IV645" s="3"/>
      <c r="IW645" s="3"/>
      <c r="IX645" s="3"/>
      <c r="IY645" s="3"/>
      <c r="IZ645" s="3"/>
      <c r="JA645" s="3"/>
      <c r="JB645" s="3"/>
      <c r="JC645" s="3"/>
      <c r="JD645" s="3"/>
      <c r="JE645" s="3"/>
      <c r="JF645" s="3"/>
      <c r="JG645" s="3"/>
      <c r="JH645" s="3"/>
      <c r="JI645" s="3"/>
      <c r="JJ645" s="3"/>
      <c r="JK645" s="3"/>
      <c r="JL645" s="3"/>
      <c r="JM645" s="3"/>
      <c r="JN645" s="3"/>
      <c r="JO645" s="3"/>
      <c r="JP645" s="3"/>
      <c r="JQ645" s="3"/>
      <c r="JR645" s="3"/>
      <c r="JS645" s="3"/>
      <c r="JT645" s="3"/>
      <c r="JU645" s="3"/>
      <c r="JV645" s="3"/>
      <c r="JW645" s="3"/>
      <c r="JX645" s="3"/>
      <c r="JY645" s="3"/>
      <c r="JZ645" s="3"/>
      <c r="KA645" s="3"/>
      <c r="KB645" s="3"/>
      <c r="KC645" s="3"/>
      <c r="KD645" s="3"/>
      <c r="KE645" s="3"/>
      <c r="KF645" s="3"/>
      <c r="KG645" s="3"/>
      <c r="KH645" s="3"/>
      <c r="KI645" s="3"/>
      <c r="KJ645" s="3"/>
      <c r="KK645" s="3"/>
      <c r="KL645" s="3"/>
      <c r="KM645" s="3"/>
      <c r="KN645" s="3"/>
      <c r="KO645" s="3"/>
      <c r="KP645" s="3"/>
      <c r="KQ645" s="3"/>
      <c r="KR645" s="3"/>
      <c r="KS645" s="3"/>
      <c r="KT645" s="3"/>
      <c r="KU645" s="3"/>
      <c r="KV645" s="3"/>
      <c r="KW645" s="3"/>
      <c r="KX645" s="3"/>
      <c r="KY645" s="3"/>
      <c r="KZ645" s="3"/>
      <c r="LA645" s="3"/>
      <c r="LB645" s="3"/>
      <c r="LC645" s="3"/>
      <c r="LD645" s="3"/>
      <c r="LE645" s="3"/>
      <c r="LF645" s="3"/>
      <c r="LG645" s="3"/>
      <c r="LH645" s="3"/>
      <c r="LI645" s="3"/>
      <c r="LJ645" s="3"/>
      <c r="LK645" s="3"/>
      <c r="LL645" s="3"/>
      <c r="LM645" s="3"/>
      <c r="LN645" s="3"/>
      <c r="LO645" s="3"/>
      <c r="LP645" s="3"/>
      <c r="LQ645" s="3"/>
      <c r="LR645" s="3"/>
      <c r="LS645" s="3"/>
      <c r="LT645" s="3"/>
      <c r="LU645" s="3"/>
      <c r="LV645" s="3"/>
      <c r="LW645" s="3"/>
      <c r="LX645" s="3"/>
      <c r="LY645" s="3"/>
      <c r="LZ645" s="3"/>
      <c r="MA645" s="3"/>
      <c r="MB645" s="3"/>
      <c r="MC645" s="3"/>
      <c r="MD645" s="3"/>
      <c r="ME645" s="3"/>
      <c r="MF645" s="129"/>
      <c r="MG645" s="75"/>
      <c r="MH645" s="75"/>
      <c r="MI645" s="75"/>
      <c r="MJ645" s="75"/>
      <c r="MK645" s="75"/>
      <c r="ML645" s="75"/>
      <c r="MM645" s="75"/>
      <c r="MN645" s="75"/>
      <c r="MO645" s="75"/>
      <c r="MP645" s="75"/>
      <c r="MQ645" s="75"/>
      <c r="MR645" s="75"/>
      <c r="MS645" s="75"/>
      <c r="MT645" s="75"/>
      <c r="MU645" s="75"/>
      <c r="MV645" s="75"/>
      <c r="MW645" s="75"/>
      <c r="MX645" s="75"/>
      <c r="MY645" s="75"/>
      <c r="MZ645" s="75"/>
      <c r="NA645" s="75"/>
      <c r="NB645" s="75"/>
      <c r="NC645" s="75"/>
      <c r="ND645" s="75"/>
      <c r="NE645" s="75"/>
      <c r="NF645" s="75"/>
      <c r="NG645" s="75"/>
      <c r="NH645" s="75"/>
      <c r="NI645" s="75"/>
      <c r="NJ645" s="75"/>
      <c r="NK645" s="75"/>
      <c r="NL645" s="75"/>
      <c r="NM645" s="75"/>
      <c r="NN645" s="75"/>
      <c r="NO645" s="75"/>
      <c r="NP645" s="75"/>
      <c r="NQ645" s="75"/>
      <c r="NR645" s="75"/>
      <c r="NS645" s="75"/>
      <c r="NT645" s="75"/>
      <c r="NU645" s="75"/>
      <c r="NV645" s="75"/>
      <c r="NW645" s="75"/>
      <c r="NX645" s="75"/>
      <c r="NY645" s="75"/>
      <c r="NZ645" s="75"/>
      <c r="OA645" s="75"/>
      <c r="OB645" s="75"/>
      <c r="OC645" s="75"/>
      <c r="OD645" s="75"/>
      <c r="OE645" s="75"/>
      <c r="OF645" s="75"/>
      <c r="OG645" s="75"/>
      <c r="OH645" s="75"/>
      <c r="OI645" s="75"/>
      <c r="OJ645" s="75"/>
      <c r="OK645" s="75"/>
      <c r="OL645" s="75"/>
      <c r="OM645" s="75"/>
      <c r="ON645" s="75"/>
      <c r="OO645" s="75"/>
      <c r="OP645" s="75"/>
      <c r="OQ645" s="75"/>
      <c r="OR645" s="75"/>
      <c r="OS645" s="75"/>
      <c r="OT645" s="75"/>
      <c r="OU645" s="75"/>
      <c r="OV645" s="75"/>
      <c r="OW645" s="75"/>
      <c r="OX645" s="75"/>
      <c r="OY645" s="75"/>
      <c r="OZ645" s="75"/>
      <c r="PA645" s="75"/>
      <c r="PB645" s="75"/>
      <c r="PC645" s="75"/>
      <c r="PD645" s="75"/>
      <c r="PE645" s="75"/>
      <c r="PF645" s="75"/>
      <c r="PG645" s="75"/>
      <c r="PH645" s="75"/>
      <c r="PI645" s="75"/>
      <c r="PJ645" s="75"/>
      <c r="PK645" s="75"/>
      <c r="PL645" s="75"/>
      <c r="PM645" s="75"/>
      <c r="PN645" s="75"/>
      <c r="PO645" s="75"/>
      <c r="PP645" s="75"/>
      <c r="PQ645" s="75"/>
      <c r="PR645" s="75"/>
      <c r="PS645" s="75"/>
      <c r="PT645" s="75"/>
      <c r="PU645" s="75"/>
      <c r="PV645" s="75"/>
      <c r="PW645" s="75"/>
      <c r="PX645" s="75"/>
      <c r="PY645" s="75"/>
      <c r="PZ645" s="75"/>
      <c r="QA645" s="75"/>
      <c r="QB645" s="75"/>
      <c r="QC645" s="75"/>
      <c r="QD645" s="75"/>
      <c r="QE645" s="75"/>
      <c r="QF645" s="75"/>
      <c r="QG645" s="75"/>
      <c r="QH645" s="75"/>
      <c r="QI645" s="75"/>
      <c r="QJ645" s="75"/>
      <c r="QK645" s="75"/>
      <c r="QL645" s="75"/>
      <c r="QM645" s="75"/>
      <c r="QN645" s="75"/>
      <c r="QO645" s="75"/>
      <c r="QP645" s="75"/>
      <c r="QQ645" s="75"/>
      <c r="QR645" s="75"/>
      <c r="QS645" s="75"/>
    </row>
    <row r="646" spans="1:461" s="4" customFormat="1" ht="67.5" customHeight="1" x14ac:dyDescent="0.25">
      <c r="A646" s="814"/>
      <c r="B646" s="606"/>
      <c r="C646" s="606"/>
      <c r="D646" s="606"/>
      <c r="E646" s="815"/>
      <c r="F646" s="887"/>
      <c r="G646" s="35" t="s">
        <v>1705</v>
      </c>
      <c r="H646" s="774"/>
      <c r="I646" s="784"/>
      <c r="J646" s="948"/>
      <c r="K646" s="645"/>
      <c r="L646" s="779"/>
      <c r="M646" s="952"/>
      <c r="N646" s="954"/>
      <c r="O646" s="954"/>
      <c r="P646" s="954"/>
      <c r="Q646" s="954"/>
      <c r="R646" s="954"/>
      <c r="S646" s="954"/>
      <c r="T646" s="954"/>
      <c r="U646" s="954"/>
      <c r="V646" s="954"/>
      <c r="W646" s="954"/>
      <c r="X646" s="954"/>
      <c r="Y646" s="954"/>
      <c r="Z646" s="801"/>
      <c r="AA646" s="945"/>
      <c r="AB646" s="604"/>
      <c r="AC646" s="746"/>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c r="FV646" s="3"/>
      <c r="FW646" s="3"/>
      <c r="FX646" s="3"/>
      <c r="FY646" s="3"/>
      <c r="FZ646" s="3"/>
      <c r="GA646" s="3"/>
      <c r="GB646" s="3"/>
      <c r="GC646" s="3"/>
      <c r="GD646" s="3"/>
      <c r="GE646" s="3"/>
      <c r="GF646" s="3"/>
      <c r="GG646" s="3"/>
      <c r="GH646" s="3"/>
      <c r="GI646" s="3"/>
      <c r="GJ646" s="3"/>
      <c r="GK646" s="3"/>
      <c r="GL646" s="3"/>
      <c r="GM646" s="3"/>
      <c r="GN646" s="3"/>
      <c r="GO646" s="3"/>
      <c r="GP646" s="3"/>
      <c r="GQ646" s="3"/>
      <c r="GR646" s="3"/>
      <c r="GS646" s="3"/>
      <c r="GT646" s="3"/>
      <c r="GU646" s="3"/>
      <c r="GV646" s="3"/>
      <c r="GW646" s="3"/>
      <c r="GX646" s="3"/>
      <c r="GY646" s="3"/>
      <c r="GZ646" s="3"/>
      <c r="HA646" s="3"/>
      <c r="HB646" s="3"/>
      <c r="HC646" s="3"/>
      <c r="HD646" s="3"/>
      <c r="HE646" s="3"/>
      <c r="HF646" s="3"/>
      <c r="HG646" s="3"/>
      <c r="HH646" s="3"/>
      <c r="HI646" s="3"/>
      <c r="HJ646" s="3"/>
      <c r="HK646" s="3"/>
      <c r="HL646" s="3"/>
      <c r="HM646" s="3"/>
      <c r="HN646" s="3"/>
      <c r="HO646" s="3"/>
      <c r="HP646" s="3"/>
      <c r="HQ646" s="3"/>
      <c r="HR646" s="3"/>
      <c r="HS646" s="3"/>
      <c r="HT646" s="3"/>
      <c r="HU646" s="3"/>
      <c r="HV646" s="3"/>
      <c r="HW646" s="3"/>
      <c r="HX646" s="3"/>
      <c r="HY646" s="3"/>
      <c r="HZ646" s="3"/>
      <c r="IA646" s="3"/>
      <c r="IB646" s="3"/>
      <c r="IC646" s="3"/>
      <c r="ID646" s="3"/>
      <c r="IE646" s="3"/>
      <c r="IF646" s="3"/>
      <c r="IG646" s="3"/>
      <c r="IH646" s="3"/>
      <c r="II646" s="3"/>
      <c r="IJ646" s="3"/>
      <c r="IK646" s="3"/>
      <c r="IL646" s="3"/>
      <c r="IM646" s="3"/>
      <c r="IN646" s="3"/>
      <c r="IO646" s="3"/>
      <c r="IP646" s="3"/>
      <c r="IQ646" s="3"/>
      <c r="IR646" s="3"/>
      <c r="IS646" s="3"/>
      <c r="IT646" s="3"/>
      <c r="IU646" s="3"/>
      <c r="IV646" s="3"/>
      <c r="IW646" s="3"/>
      <c r="IX646" s="3"/>
      <c r="IY646" s="3"/>
      <c r="IZ646" s="3"/>
      <c r="JA646" s="3"/>
      <c r="JB646" s="3"/>
      <c r="JC646" s="3"/>
      <c r="JD646" s="3"/>
      <c r="JE646" s="3"/>
      <c r="JF646" s="3"/>
      <c r="JG646" s="3"/>
      <c r="JH646" s="3"/>
      <c r="JI646" s="3"/>
      <c r="JJ646" s="3"/>
      <c r="JK646" s="3"/>
      <c r="JL646" s="3"/>
      <c r="JM646" s="3"/>
      <c r="JN646" s="3"/>
      <c r="JO646" s="3"/>
      <c r="JP646" s="3"/>
      <c r="JQ646" s="3"/>
      <c r="JR646" s="3"/>
      <c r="JS646" s="3"/>
      <c r="JT646" s="3"/>
      <c r="JU646" s="3"/>
      <c r="JV646" s="3"/>
      <c r="JW646" s="3"/>
      <c r="JX646" s="3"/>
      <c r="JY646" s="3"/>
      <c r="JZ646" s="3"/>
      <c r="KA646" s="3"/>
      <c r="KB646" s="3"/>
      <c r="KC646" s="3"/>
      <c r="KD646" s="3"/>
      <c r="KE646" s="3"/>
      <c r="KF646" s="3"/>
      <c r="KG646" s="3"/>
      <c r="KH646" s="3"/>
      <c r="KI646" s="3"/>
      <c r="KJ646" s="3"/>
      <c r="KK646" s="3"/>
      <c r="KL646" s="3"/>
      <c r="KM646" s="3"/>
      <c r="KN646" s="3"/>
      <c r="KO646" s="3"/>
      <c r="KP646" s="3"/>
      <c r="KQ646" s="3"/>
      <c r="KR646" s="3"/>
      <c r="KS646" s="3"/>
      <c r="KT646" s="3"/>
      <c r="KU646" s="3"/>
      <c r="KV646" s="3"/>
      <c r="KW646" s="3"/>
      <c r="KX646" s="3"/>
      <c r="KY646" s="3"/>
      <c r="KZ646" s="3"/>
      <c r="LA646" s="3"/>
      <c r="LB646" s="3"/>
      <c r="LC646" s="3"/>
      <c r="LD646" s="3"/>
      <c r="LE646" s="3"/>
      <c r="LF646" s="3"/>
      <c r="LG646" s="3"/>
      <c r="LH646" s="3"/>
      <c r="LI646" s="3"/>
      <c r="LJ646" s="3"/>
      <c r="LK646" s="3"/>
      <c r="LL646" s="3"/>
      <c r="LM646" s="3"/>
      <c r="LN646" s="3"/>
      <c r="LO646" s="3"/>
      <c r="LP646" s="3"/>
      <c r="LQ646" s="3"/>
      <c r="LR646" s="3"/>
      <c r="LS646" s="3"/>
      <c r="LT646" s="3"/>
      <c r="LU646" s="3"/>
      <c r="LV646" s="3"/>
      <c r="LW646" s="3"/>
      <c r="LX646" s="3"/>
      <c r="LY646" s="3"/>
      <c r="LZ646" s="3"/>
      <c r="MA646" s="3"/>
      <c r="MB646" s="3"/>
      <c r="MC646" s="3"/>
      <c r="MD646" s="3"/>
      <c r="ME646" s="3"/>
      <c r="MF646" s="129"/>
      <c r="MG646" s="75"/>
      <c r="MH646" s="75"/>
      <c r="MI646" s="75"/>
      <c r="MJ646" s="75"/>
      <c r="MK646" s="75"/>
      <c r="ML646" s="75"/>
      <c r="MM646" s="75"/>
      <c r="MN646" s="75"/>
      <c r="MO646" s="75"/>
      <c r="MP646" s="75"/>
      <c r="MQ646" s="75"/>
      <c r="MR646" s="75"/>
      <c r="MS646" s="75"/>
      <c r="MT646" s="75"/>
      <c r="MU646" s="75"/>
      <c r="MV646" s="75"/>
      <c r="MW646" s="75"/>
      <c r="MX646" s="75"/>
      <c r="MY646" s="75"/>
      <c r="MZ646" s="75"/>
      <c r="NA646" s="75"/>
      <c r="NB646" s="75"/>
      <c r="NC646" s="75"/>
      <c r="ND646" s="75"/>
      <c r="NE646" s="75"/>
      <c r="NF646" s="75"/>
      <c r="NG646" s="75"/>
      <c r="NH646" s="75"/>
      <c r="NI646" s="75"/>
      <c r="NJ646" s="75"/>
      <c r="NK646" s="75"/>
      <c r="NL646" s="75"/>
      <c r="NM646" s="75"/>
      <c r="NN646" s="75"/>
      <c r="NO646" s="75"/>
      <c r="NP646" s="75"/>
      <c r="NQ646" s="75"/>
      <c r="NR646" s="75"/>
      <c r="NS646" s="75"/>
      <c r="NT646" s="75"/>
      <c r="NU646" s="75"/>
      <c r="NV646" s="75"/>
      <c r="NW646" s="75"/>
      <c r="NX646" s="75"/>
      <c r="NY646" s="75"/>
      <c r="NZ646" s="75"/>
      <c r="OA646" s="75"/>
      <c r="OB646" s="75"/>
      <c r="OC646" s="75"/>
      <c r="OD646" s="75"/>
      <c r="OE646" s="75"/>
      <c r="OF646" s="75"/>
      <c r="OG646" s="75"/>
      <c r="OH646" s="75"/>
      <c r="OI646" s="75"/>
      <c r="OJ646" s="75"/>
      <c r="OK646" s="75"/>
      <c r="OL646" s="75"/>
      <c r="OM646" s="75"/>
      <c r="ON646" s="75"/>
      <c r="OO646" s="75"/>
      <c r="OP646" s="75"/>
      <c r="OQ646" s="75"/>
      <c r="OR646" s="75"/>
      <c r="OS646" s="75"/>
      <c r="OT646" s="75"/>
      <c r="OU646" s="75"/>
      <c r="OV646" s="75"/>
      <c r="OW646" s="75"/>
      <c r="OX646" s="75"/>
      <c r="OY646" s="75"/>
      <c r="OZ646" s="75"/>
      <c r="PA646" s="75"/>
      <c r="PB646" s="75"/>
      <c r="PC646" s="75"/>
      <c r="PD646" s="75"/>
      <c r="PE646" s="75"/>
      <c r="PF646" s="75"/>
      <c r="PG646" s="75"/>
      <c r="PH646" s="75"/>
      <c r="PI646" s="75"/>
      <c r="PJ646" s="75"/>
      <c r="PK646" s="75"/>
      <c r="PL646" s="75"/>
      <c r="PM646" s="75"/>
      <c r="PN646" s="75"/>
      <c r="PO646" s="75"/>
      <c r="PP646" s="75"/>
      <c r="PQ646" s="75"/>
      <c r="PR646" s="75"/>
      <c r="PS646" s="75"/>
      <c r="PT646" s="75"/>
      <c r="PU646" s="75"/>
      <c r="PV646" s="75"/>
      <c r="PW646" s="75"/>
      <c r="PX646" s="75"/>
      <c r="PY646" s="75"/>
      <c r="PZ646" s="75"/>
      <c r="QA646" s="75"/>
      <c r="QB646" s="75"/>
      <c r="QC646" s="75"/>
      <c r="QD646" s="75"/>
      <c r="QE646" s="75"/>
      <c r="QF646" s="75"/>
      <c r="QG646" s="75"/>
      <c r="QH646" s="75"/>
      <c r="QI646" s="75"/>
      <c r="QJ646" s="75"/>
      <c r="QK646" s="75"/>
      <c r="QL646" s="75"/>
      <c r="QM646" s="75"/>
      <c r="QN646" s="75"/>
      <c r="QO646" s="75"/>
      <c r="QP646" s="75"/>
      <c r="QQ646" s="75"/>
      <c r="QR646" s="75"/>
      <c r="QS646" s="75"/>
    </row>
    <row r="647" spans="1:461" s="4" customFormat="1" ht="49.5" customHeight="1" x14ac:dyDescent="0.25">
      <c r="A647" s="814"/>
      <c r="B647" s="606"/>
      <c r="C647" s="606"/>
      <c r="D647" s="606"/>
      <c r="E647" s="815"/>
      <c r="F647" s="887" t="s">
        <v>1706</v>
      </c>
      <c r="G647" s="35" t="s">
        <v>1707</v>
      </c>
      <c r="H647" s="774">
        <v>1</v>
      </c>
      <c r="I647" s="784"/>
      <c r="J647" s="948">
        <v>1</v>
      </c>
      <c r="K647" s="645" t="s">
        <v>1675</v>
      </c>
      <c r="L647" s="779" t="s">
        <v>1703</v>
      </c>
      <c r="M647" s="736" t="s">
        <v>1708</v>
      </c>
      <c r="N647" s="949"/>
      <c r="O647" s="949"/>
      <c r="P647" s="949">
        <v>0.33</v>
      </c>
      <c r="Q647" s="949"/>
      <c r="R647" s="949"/>
      <c r="S647" s="949">
        <v>0.33</v>
      </c>
      <c r="T647" s="949"/>
      <c r="U647" s="949"/>
      <c r="V647" s="949">
        <v>0.33</v>
      </c>
      <c r="W647" s="949"/>
      <c r="X647" s="949"/>
      <c r="Y647" s="949"/>
      <c r="Z647" s="800" t="s">
        <v>1690</v>
      </c>
      <c r="AA647" s="943" t="s">
        <v>1037</v>
      </c>
      <c r="AB647" s="602" t="s">
        <v>64</v>
      </c>
      <c r="AC647" s="744" t="s">
        <v>1691</v>
      </c>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c r="FV647" s="3"/>
      <c r="FW647" s="3"/>
      <c r="FX647" s="3"/>
      <c r="FY647" s="3"/>
      <c r="FZ647" s="3"/>
      <c r="GA647" s="3"/>
      <c r="GB647" s="3"/>
      <c r="GC647" s="3"/>
      <c r="GD647" s="3"/>
      <c r="GE647" s="3"/>
      <c r="GF647" s="3"/>
      <c r="GG647" s="3"/>
      <c r="GH647" s="3"/>
      <c r="GI647" s="3"/>
      <c r="GJ647" s="3"/>
      <c r="GK647" s="3"/>
      <c r="GL647" s="3"/>
      <c r="GM647" s="3"/>
      <c r="GN647" s="3"/>
      <c r="GO647" s="3"/>
      <c r="GP647" s="3"/>
      <c r="GQ647" s="3"/>
      <c r="GR647" s="3"/>
      <c r="GS647" s="3"/>
      <c r="GT647" s="3"/>
      <c r="GU647" s="3"/>
      <c r="GV647" s="3"/>
      <c r="GW647" s="3"/>
      <c r="GX647" s="3"/>
      <c r="GY647" s="3"/>
      <c r="GZ647" s="3"/>
      <c r="HA647" s="3"/>
      <c r="HB647" s="3"/>
      <c r="HC647" s="3"/>
      <c r="HD647" s="3"/>
      <c r="HE647" s="3"/>
      <c r="HF647" s="3"/>
      <c r="HG647" s="3"/>
      <c r="HH647" s="3"/>
      <c r="HI647" s="3"/>
      <c r="HJ647" s="3"/>
      <c r="HK647" s="3"/>
      <c r="HL647" s="3"/>
      <c r="HM647" s="3"/>
      <c r="HN647" s="3"/>
      <c r="HO647" s="3"/>
      <c r="HP647" s="3"/>
      <c r="HQ647" s="3"/>
      <c r="HR647" s="3"/>
      <c r="HS647" s="3"/>
      <c r="HT647" s="3"/>
      <c r="HU647" s="3"/>
      <c r="HV647" s="3"/>
      <c r="HW647" s="3"/>
      <c r="HX647" s="3"/>
      <c r="HY647" s="3"/>
      <c r="HZ647" s="3"/>
      <c r="IA647" s="3"/>
      <c r="IB647" s="3"/>
      <c r="IC647" s="3"/>
      <c r="ID647" s="3"/>
      <c r="IE647" s="3"/>
      <c r="IF647" s="3"/>
      <c r="IG647" s="3"/>
      <c r="IH647" s="3"/>
      <c r="II647" s="3"/>
      <c r="IJ647" s="3"/>
      <c r="IK647" s="3"/>
      <c r="IL647" s="3"/>
      <c r="IM647" s="3"/>
      <c r="IN647" s="3"/>
      <c r="IO647" s="3"/>
      <c r="IP647" s="3"/>
      <c r="IQ647" s="3"/>
      <c r="IR647" s="3"/>
      <c r="IS647" s="3"/>
      <c r="IT647" s="3"/>
      <c r="IU647" s="3"/>
      <c r="IV647" s="3"/>
      <c r="IW647" s="3"/>
      <c r="IX647" s="3"/>
      <c r="IY647" s="3"/>
      <c r="IZ647" s="3"/>
      <c r="JA647" s="3"/>
      <c r="JB647" s="3"/>
      <c r="JC647" s="3"/>
      <c r="JD647" s="3"/>
      <c r="JE647" s="3"/>
      <c r="JF647" s="3"/>
      <c r="JG647" s="3"/>
      <c r="JH647" s="3"/>
      <c r="JI647" s="3"/>
      <c r="JJ647" s="3"/>
      <c r="JK647" s="3"/>
      <c r="JL647" s="3"/>
      <c r="JM647" s="3"/>
      <c r="JN647" s="3"/>
      <c r="JO647" s="3"/>
      <c r="JP647" s="3"/>
      <c r="JQ647" s="3"/>
      <c r="JR647" s="3"/>
      <c r="JS647" s="3"/>
      <c r="JT647" s="3"/>
      <c r="JU647" s="3"/>
      <c r="JV647" s="3"/>
      <c r="JW647" s="3"/>
      <c r="JX647" s="3"/>
      <c r="JY647" s="3"/>
      <c r="JZ647" s="3"/>
      <c r="KA647" s="3"/>
      <c r="KB647" s="3"/>
      <c r="KC647" s="3"/>
      <c r="KD647" s="3"/>
      <c r="KE647" s="3"/>
      <c r="KF647" s="3"/>
      <c r="KG647" s="3"/>
      <c r="KH647" s="3"/>
      <c r="KI647" s="3"/>
      <c r="KJ647" s="3"/>
      <c r="KK647" s="3"/>
      <c r="KL647" s="3"/>
      <c r="KM647" s="3"/>
      <c r="KN647" s="3"/>
      <c r="KO647" s="3"/>
      <c r="KP647" s="3"/>
      <c r="KQ647" s="3"/>
      <c r="KR647" s="3"/>
      <c r="KS647" s="3"/>
      <c r="KT647" s="3"/>
      <c r="KU647" s="3"/>
      <c r="KV647" s="3"/>
      <c r="KW647" s="3"/>
      <c r="KX647" s="3"/>
      <c r="KY647" s="3"/>
      <c r="KZ647" s="3"/>
      <c r="LA647" s="3"/>
      <c r="LB647" s="3"/>
      <c r="LC647" s="3"/>
      <c r="LD647" s="3"/>
      <c r="LE647" s="3"/>
      <c r="LF647" s="3"/>
      <c r="LG647" s="3"/>
      <c r="LH647" s="3"/>
      <c r="LI647" s="3"/>
      <c r="LJ647" s="3"/>
      <c r="LK647" s="3"/>
      <c r="LL647" s="3"/>
      <c r="LM647" s="3"/>
      <c r="LN647" s="3"/>
      <c r="LO647" s="3"/>
      <c r="LP647" s="3"/>
      <c r="LQ647" s="3"/>
      <c r="LR647" s="3"/>
      <c r="LS647" s="3"/>
      <c r="LT647" s="3"/>
      <c r="LU647" s="3"/>
      <c r="LV647" s="3"/>
      <c r="LW647" s="3"/>
      <c r="LX647" s="3"/>
      <c r="LY647" s="3"/>
      <c r="LZ647" s="3"/>
      <c r="MA647" s="3"/>
      <c r="MB647" s="3"/>
      <c r="MC647" s="3"/>
      <c r="MD647" s="3"/>
      <c r="ME647" s="3"/>
      <c r="MF647" s="129"/>
      <c r="MG647" s="75"/>
      <c r="MH647" s="75"/>
      <c r="MI647" s="75"/>
      <c r="MJ647" s="75"/>
      <c r="MK647" s="75"/>
      <c r="ML647" s="75"/>
      <c r="MM647" s="75"/>
      <c r="MN647" s="75"/>
      <c r="MO647" s="75"/>
      <c r="MP647" s="75"/>
      <c r="MQ647" s="75"/>
      <c r="MR647" s="75"/>
      <c r="MS647" s="75"/>
      <c r="MT647" s="75"/>
      <c r="MU647" s="75"/>
      <c r="MV647" s="75"/>
      <c r="MW647" s="75"/>
      <c r="MX647" s="75"/>
      <c r="MY647" s="75"/>
      <c r="MZ647" s="75"/>
      <c r="NA647" s="75"/>
      <c r="NB647" s="75"/>
      <c r="NC647" s="75"/>
      <c r="ND647" s="75"/>
      <c r="NE647" s="75"/>
      <c r="NF647" s="75"/>
      <c r="NG647" s="75"/>
      <c r="NH647" s="75"/>
      <c r="NI647" s="75"/>
      <c r="NJ647" s="75"/>
      <c r="NK647" s="75"/>
      <c r="NL647" s="75"/>
      <c r="NM647" s="75"/>
      <c r="NN647" s="75"/>
      <c r="NO647" s="75"/>
      <c r="NP647" s="75"/>
      <c r="NQ647" s="75"/>
      <c r="NR647" s="75"/>
      <c r="NS647" s="75"/>
      <c r="NT647" s="75"/>
      <c r="NU647" s="75"/>
      <c r="NV647" s="75"/>
      <c r="NW647" s="75"/>
      <c r="NX647" s="75"/>
      <c r="NY647" s="75"/>
      <c r="NZ647" s="75"/>
      <c r="OA647" s="75"/>
      <c r="OB647" s="75"/>
      <c r="OC647" s="75"/>
      <c r="OD647" s="75"/>
      <c r="OE647" s="75"/>
      <c r="OF647" s="75"/>
      <c r="OG647" s="75"/>
      <c r="OH647" s="75"/>
      <c r="OI647" s="75"/>
      <c r="OJ647" s="75"/>
      <c r="OK647" s="75"/>
      <c r="OL647" s="75"/>
      <c r="OM647" s="75"/>
      <c r="ON647" s="75"/>
      <c r="OO647" s="75"/>
      <c r="OP647" s="75"/>
      <c r="OQ647" s="75"/>
      <c r="OR647" s="75"/>
      <c r="OS647" s="75"/>
      <c r="OT647" s="75"/>
      <c r="OU647" s="75"/>
      <c r="OV647" s="75"/>
      <c r="OW647" s="75"/>
      <c r="OX647" s="75"/>
      <c r="OY647" s="75"/>
      <c r="OZ647" s="75"/>
      <c r="PA647" s="75"/>
      <c r="PB647" s="75"/>
      <c r="PC647" s="75"/>
      <c r="PD647" s="75"/>
      <c r="PE647" s="75"/>
      <c r="PF647" s="75"/>
      <c r="PG647" s="75"/>
      <c r="PH647" s="75"/>
      <c r="PI647" s="75"/>
      <c r="PJ647" s="75"/>
      <c r="PK647" s="75"/>
      <c r="PL647" s="75"/>
      <c r="PM647" s="75"/>
      <c r="PN647" s="75"/>
      <c r="PO647" s="75"/>
      <c r="PP647" s="75"/>
      <c r="PQ647" s="75"/>
      <c r="PR647" s="75"/>
      <c r="PS647" s="75"/>
      <c r="PT647" s="75"/>
      <c r="PU647" s="75"/>
      <c r="PV647" s="75"/>
      <c r="PW647" s="75"/>
      <c r="PX647" s="75"/>
      <c r="PY647" s="75"/>
      <c r="PZ647" s="75"/>
      <c r="QA647" s="75"/>
      <c r="QB647" s="75"/>
      <c r="QC647" s="75"/>
      <c r="QD647" s="75"/>
      <c r="QE647" s="75"/>
      <c r="QF647" s="75"/>
      <c r="QG647" s="75"/>
      <c r="QH647" s="75"/>
      <c r="QI647" s="75"/>
      <c r="QJ647" s="75"/>
      <c r="QK647" s="75"/>
      <c r="QL647" s="75"/>
      <c r="QM647" s="75"/>
      <c r="QN647" s="75"/>
      <c r="QO647" s="75"/>
      <c r="QP647" s="75"/>
      <c r="QQ647" s="75"/>
      <c r="QR647" s="75"/>
      <c r="QS647" s="75"/>
    </row>
    <row r="648" spans="1:461" s="4" customFormat="1" ht="40.5" customHeight="1" x14ac:dyDescent="0.25">
      <c r="A648" s="814"/>
      <c r="B648" s="606"/>
      <c r="C648" s="606"/>
      <c r="D648" s="606"/>
      <c r="E648" s="815"/>
      <c r="F648" s="887"/>
      <c r="G648" s="35" t="s">
        <v>1704</v>
      </c>
      <c r="H648" s="774"/>
      <c r="I648" s="784"/>
      <c r="J648" s="948"/>
      <c r="K648" s="645"/>
      <c r="L648" s="779"/>
      <c r="M648" s="737"/>
      <c r="N648" s="949"/>
      <c r="O648" s="949"/>
      <c r="P648" s="949"/>
      <c r="Q648" s="949"/>
      <c r="R648" s="949"/>
      <c r="S648" s="949"/>
      <c r="T648" s="949"/>
      <c r="U648" s="949"/>
      <c r="V648" s="949"/>
      <c r="W648" s="949"/>
      <c r="X648" s="949"/>
      <c r="Y648" s="949"/>
      <c r="Z648" s="812"/>
      <c r="AA648" s="944"/>
      <c r="AB648" s="603"/>
      <c r="AC648" s="745"/>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c r="FV648" s="3"/>
      <c r="FW648" s="3"/>
      <c r="FX648" s="3"/>
      <c r="FY648" s="3"/>
      <c r="FZ648" s="3"/>
      <c r="GA648" s="3"/>
      <c r="GB648" s="3"/>
      <c r="GC648" s="3"/>
      <c r="GD648" s="3"/>
      <c r="GE648" s="3"/>
      <c r="GF648" s="3"/>
      <c r="GG648" s="3"/>
      <c r="GH648" s="3"/>
      <c r="GI648" s="3"/>
      <c r="GJ648" s="3"/>
      <c r="GK648" s="3"/>
      <c r="GL648" s="3"/>
      <c r="GM648" s="3"/>
      <c r="GN648" s="3"/>
      <c r="GO648" s="3"/>
      <c r="GP648" s="3"/>
      <c r="GQ648" s="3"/>
      <c r="GR648" s="3"/>
      <c r="GS648" s="3"/>
      <c r="GT648" s="3"/>
      <c r="GU648" s="3"/>
      <c r="GV648" s="3"/>
      <c r="GW648" s="3"/>
      <c r="GX648" s="3"/>
      <c r="GY648" s="3"/>
      <c r="GZ648" s="3"/>
      <c r="HA648" s="3"/>
      <c r="HB648" s="3"/>
      <c r="HC648" s="3"/>
      <c r="HD648" s="3"/>
      <c r="HE648" s="3"/>
      <c r="HF648" s="3"/>
      <c r="HG648" s="3"/>
      <c r="HH648" s="3"/>
      <c r="HI648" s="3"/>
      <c r="HJ648" s="3"/>
      <c r="HK648" s="3"/>
      <c r="HL648" s="3"/>
      <c r="HM648" s="3"/>
      <c r="HN648" s="3"/>
      <c r="HO648" s="3"/>
      <c r="HP648" s="3"/>
      <c r="HQ648" s="3"/>
      <c r="HR648" s="3"/>
      <c r="HS648" s="3"/>
      <c r="HT648" s="3"/>
      <c r="HU648" s="3"/>
      <c r="HV648" s="3"/>
      <c r="HW648" s="3"/>
      <c r="HX648" s="3"/>
      <c r="HY648" s="3"/>
      <c r="HZ648" s="3"/>
      <c r="IA648" s="3"/>
      <c r="IB648" s="3"/>
      <c r="IC648" s="3"/>
      <c r="ID648" s="3"/>
      <c r="IE648" s="3"/>
      <c r="IF648" s="3"/>
      <c r="IG648" s="3"/>
      <c r="IH648" s="3"/>
      <c r="II648" s="3"/>
      <c r="IJ648" s="3"/>
      <c r="IK648" s="3"/>
      <c r="IL648" s="3"/>
      <c r="IM648" s="3"/>
      <c r="IN648" s="3"/>
      <c r="IO648" s="3"/>
      <c r="IP648" s="3"/>
      <c r="IQ648" s="3"/>
      <c r="IR648" s="3"/>
      <c r="IS648" s="3"/>
      <c r="IT648" s="3"/>
      <c r="IU648" s="3"/>
      <c r="IV648" s="3"/>
      <c r="IW648" s="3"/>
      <c r="IX648" s="3"/>
      <c r="IY648" s="3"/>
      <c r="IZ648" s="3"/>
      <c r="JA648" s="3"/>
      <c r="JB648" s="3"/>
      <c r="JC648" s="3"/>
      <c r="JD648" s="3"/>
      <c r="JE648" s="3"/>
      <c r="JF648" s="3"/>
      <c r="JG648" s="3"/>
      <c r="JH648" s="3"/>
      <c r="JI648" s="3"/>
      <c r="JJ648" s="3"/>
      <c r="JK648" s="3"/>
      <c r="JL648" s="3"/>
      <c r="JM648" s="3"/>
      <c r="JN648" s="3"/>
      <c r="JO648" s="3"/>
      <c r="JP648" s="3"/>
      <c r="JQ648" s="3"/>
      <c r="JR648" s="3"/>
      <c r="JS648" s="3"/>
      <c r="JT648" s="3"/>
      <c r="JU648" s="3"/>
      <c r="JV648" s="3"/>
      <c r="JW648" s="3"/>
      <c r="JX648" s="3"/>
      <c r="JY648" s="3"/>
      <c r="JZ648" s="3"/>
      <c r="KA648" s="3"/>
      <c r="KB648" s="3"/>
      <c r="KC648" s="3"/>
      <c r="KD648" s="3"/>
      <c r="KE648" s="3"/>
      <c r="KF648" s="3"/>
      <c r="KG648" s="3"/>
      <c r="KH648" s="3"/>
      <c r="KI648" s="3"/>
      <c r="KJ648" s="3"/>
      <c r="KK648" s="3"/>
      <c r="KL648" s="3"/>
      <c r="KM648" s="3"/>
      <c r="KN648" s="3"/>
      <c r="KO648" s="3"/>
      <c r="KP648" s="3"/>
      <c r="KQ648" s="3"/>
      <c r="KR648" s="3"/>
      <c r="KS648" s="3"/>
      <c r="KT648" s="3"/>
      <c r="KU648" s="3"/>
      <c r="KV648" s="3"/>
      <c r="KW648" s="3"/>
      <c r="KX648" s="3"/>
      <c r="KY648" s="3"/>
      <c r="KZ648" s="3"/>
      <c r="LA648" s="3"/>
      <c r="LB648" s="3"/>
      <c r="LC648" s="3"/>
      <c r="LD648" s="3"/>
      <c r="LE648" s="3"/>
      <c r="LF648" s="3"/>
      <c r="LG648" s="3"/>
      <c r="LH648" s="3"/>
      <c r="LI648" s="3"/>
      <c r="LJ648" s="3"/>
      <c r="LK648" s="3"/>
      <c r="LL648" s="3"/>
      <c r="LM648" s="3"/>
      <c r="LN648" s="3"/>
      <c r="LO648" s="3"/>
      <c r="LP648" s="3"/>
      <c r="LQ648" s="3"/>
      <c r="LR648" s="3"/>
      <c r="LS648" s="3"/>
      <c r="LT648" s="3"/>
      <c r="LU648" s="3"/>
      <c r="LV648" s="3"/>
      <c r="LW648" s="3"/>
      <c r="LX648" s="3"/>
      <c r="LY648" s="3"/>
      <c r="LZ648" s="3"/>
      <c r="MA648" s="3"/>
      <c r="MB648" s="3"/>
      <c r="MC648" s="3"/>
      <c r="MD648" s="3"/>
      <c r="ME648" s="3"/>
      <c r="MF648" s="129"/>
      <c r="MG648" s="75"/>
      <c r="MH648" s="75"/>
      <c r="MI648" s="75"/>
      <c r="MJ648" s="75"/>
      <c r="MK648" s="75"/>
      <c r="ML648" s="75"/>
      <c r="MM648" s="75"/>
      <c r="MN648" s="75"/>
      <c r="MO648" s="75"/>
      <c r="MP648" s="75"/>
      <c r="MQ648" s="75"/>
      <c r="MR648" s="75"/>
      <c r="MS648" s="75"/>
      <c r="MT648" s="75"/>
      <c r="MU648" s="75"/>
      <c r="MV648" s="75"/>
      <c r="MW648" s="75"/>
      <c r="MX648" s="75"/>
      <c r="MY648" s="75"/>
      <c r="MZ648" s="75"/>
      <c r="NA648" s="75"/>
      <c r="NB648" s="75"/>
      <c r="NC648" s="75"/>
      <c r="ND648" s="75"/>
      <c r="NE648" s="75"/>
      <c r="NF648" s="75"/>
      <c r="NG648" s="75"/>
      <c r="NH648" s="75"/>
      <c r="NI648" s="75"/>
      <c r="NJ648" s="75"/>
      <c r="NK648" s="75"/>
      <c r="NL648" s="75"/>
      <c r="NM648" s="75"/>
      <c r="NN648" s="75"/>
      <c r="NO648" s="75"/>
      <c r="NP648" s="75"/>
      <c r="NQ648" s="75"/>
      <c r="NR648" s="75"/>
      <c r="NS648" s="75"/>
      <c r="NT648" s="75"/>
      <c r="NU648" s="75"/>
      <c r="NV648" s="75"/>
      <c r="NW648" s="75"/>
      <c r="NX648" s="75"/>
      <c r="NY648" s="75"/>
      <c r="NZ648" s="75"/>
      <c r="OA648" s="75"/>
      <c r="OB648" s="75"/>
      <c r="OC648" s="75"/>
      <c r="OD648" s="75"/>
      <c r="OE648" s="75"/>
      <c r="OF648" s="75"/>
      <c r="OG648" s="75"/>
      <c r="OH648" s="75"/>
      <c r="OI648" s="75"/>
      <c r="OJ648" s="75"/>
      <c r="OK648" s="75"/>
      <c r="OL648" s="75"/>
      <c r="OM648" s="75"/>
      <c r="ON648" s="75"/>
      <c r="OO648" s="75"/>
      <c r="OP648" s="75"/>
      <c r="OQ648" s="75"/>
      <c r="OR648" s="75"/>
      <c r="OS648" s="75"/>
      <c r="OT648" s="75"/>
      <c r="OU648" s="75"/>
      <c r="OV648" s="75"/>
      <c r="OW648" s="75"/>
      <c r="OX648" s="75"/>
      <c r="OY648" s="75"/>
      <c r="OZ648" s="75"/>
      <c r="PA648" s="75"/>
      <c r="PB648" s="75"/>
      <c r="PC648" s="75"/>
      <c r="PD648" s="75"/>
      <c r="PE648" s="75"/>
      <c r="PF648" s="75"/>
      <c r="PG648" s="75"/>
      <c r="PH648" s="75"/>
      <c r="PI648" s="75"/>
      <c r="PJ648" s="75"/>
      <c r="PK648" s="75"/>
      <c r="PL648" s="75"/>
      <c r="PM648" s="75"/>
      <c r="PN648" s="75"/>
      <c r="PO648" s="75"/>
      <c r="PP648" s="75"/>
      <c r="PQ648" s="75"/>
      <c r="PR648" s="75"/>
      <c r="PS648" s="75"/>
      <c r="PT648" s="75"/>
      <c r="PU648" s="75"/>
      <c r="PV648" s="75"/>
      <c r="PW648" s="75"/>
      <c r="PX648" s="75"/>
      <c r="PY648" s="75"/>
      <c r="PZ648" s="75"/>
      <c r="QA648" s="75"/>
      <c r="QB648" s="75"/>
      <c r="QC648" s="75"/>
      <c r="QD648" s="75"/>
      <c r="QE648" s="75"/>
      <c r="QF648" s="75"/>
      <c r="QG648" s="75"/>
      <c r="QH648" s="75"/>
      <c r="QI648" s="75"/>
      <c r="QJ648" s="75"/>
      <c r="QK648" s="75"/>
      <c r="QL648" s="75"/>
      <c r="QM648" s="75"/>
      <c r="QN648" s="75"/>
      <c r="QO648" s="75"/>
      <c r="QP648" s="75"/>
      <c r="QQ648" s="75"/>
      <c r="QR648" s="75"/>
      <c r="QS648" s="75"/>
    </row>
    <row r="649" spans="1:461" s="4" customFormat="1" ht="65.25" customHeight="1" x14ac:dyDescent="0.25">
      <c r="A649" s="814"/>
      <c r="B649" s="606"/>
      <c r="C649" s="606"/>
      <c r="D649" s="606"/>
      <c r="E649" s="815"/>
      <c r="F649" s="887"/>
      <c r="G649" s="35" t="s">
        <v>1705</v>
      </c>
      <c r="H649" s="774"/>
      <c r="I649" s="784"/>
      <c r="J649" s="948"/>
      <c r="K649" s="645"/>
      <c r="L649" s="779"/>
      <c r="M649" s="738"/>
      <c r="N649" s="949"/>
      <c r="O649" s="949"/>
      <c r="P649" s="949"/>
      <c r="Q649" s="949"/>
      <c r="R649" s="949"/>
      <c r="S649" s="949"/>
      <c r="T649" s="949"/>
      <c r="U649" s="949"/>
      <c r="V649" s="949"/>
      <c r="W649" s="949"/>
      <c r="X649" s="949"/>
      <c r="Y649" s="949"/>
      <c r="Z649" s="801"/>
      <c r="AA649" s="945"/>
      <c r="AB649" s="604"/>
      <c r="AC649" s="746"/>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c r="FV649" s="3"/>
      <c r="FW649" s="3"/>
      <c r="FX649" s="3"/>
      <c r="FY649" s="3"/>
      <c r="FZ649" s="3"/>
      <c r="GA649" s="3"/>
      <c r="GB649" s="3"/>
      <c r="GC649" s="3"/>
      <c r="GD649" s="3"/>
      <c r="GE649" s="3"/>
      <c r="GF649" s="3"/>
      <c r="GG649" s="3"/>
      <c r="GH649" s="3"/>
      <c r="GI649" s="3"/>
      <c r="GJ649" s="3"/>
      <c r="GK649" s="3"/>
      <c r="GL649" s="3"/>
      <c r="GM649" s="3"/>
      <c r="GN649" s="3"/>
      <c r="GO649" s="3"/>
      <c r="GP649" s="3"/>
      <c r="GQ649" s="3"/>
      <c r="GR649" s="3"/>
      <c r="GS649" s="3"/>
      <c r="GT649" s="3"/>
      <c r="GU649" s="3"/>
      <c r="GV649" s="3"/>
      <c r="GW649" s="3"/>
      <c r="GX649" s="3"/>
      <c r="GY649" s="3"/>
      <c r="GZ649" s="3"/>
      <c r="HA649" s="3"/>
      <c r="HB649" s="3"/>
      <c r="HC649" s="3"/>
      <c r="HD649" s="3"/>
      <c r="HE649" s="3"/>
      <c r="HF649" s="3"/>
      <c r="HG649" s="3"/>
      <c r="HH649" s="3"/>
      <c r="HI649" s="3"/>
      <c r="HJ649" s="3"/>
      <c r="HK649" s="3"/>
      <c r="HL649" s="3"/>
      <c r="HM649" s="3"/>
      <c r="HN649" s="3"/>
      <c r="HO649" s="3"/>
      <c r="HP649" s="3"/>
      <c r="HQ649" s="3"/>
      <c r="HR649" s="3"/>
      <c r="HS649" s="3"/>
      <c r="HT649" s="3"/>
      <c r="HU649" s="3"/>
      <c r="HV649" s="3"/>
      <c r="HW649" s="3"/>
      <c r="HX649" s="3"/>
      <c r="HY649" s="3"/>
      <c r="HZ649" s="3"/>
      <c r="IA649" s="3"/>
      <c r="IB649" s="3"/>
      <c r="IC649" s="3"/>
      <c r="ID649" s="3"/>
      <c r="IE649" s="3"/>
      <c r="IF649" s="3"/>
      <c r="IG649" s="3"/>
      <c r="IH649" s="3"/>
      <c r="II649" s="3"/>
      <c r="IJ649" s="3"/>
      <c r="IK649" s="3"/>
      <c r="IL649" s="3"/>
      <c r="IM649" s="3"/>
      <c r="IN649" s="3"/>
      <c r="IO649" s="3"/>
      <c r="IP649" s="3"/>
      <c r="IQ649" s="3"/>
      <c r="IR649" s="3"/>
      <c r="IS649" s="3"/>
      <c r="IT649" s="3"/>
      <c r="IU649" s="3"/>
      <c r="IV649" s="3"/>
      <c r="IW649" s="3"/>
      <c r="IX649" s="3"/>
      <c r="IY649" s="3"/>
      <c r="IZ649" s="3"/>
      <c r="JA649" s="3"/>
      <c r="JB649" s="3"/>
      <c r="JC649" s="3"/>
      <c r="JD649" s="3"/>
      <c r="JE649" s="3"/>
      <c r="JF649" s="3"/>
      <c r="JG649" s="3"/>
      <c r="JH649" s="3"/>
      <c r="JI649" s="3"/>
      <c r="JJ649" s="3"/>
      <c r="JK649" s="3"/>
      <c r="JL649" s="3"/>
      <c r="JM649" s="3"/>
      <c r="JN649" s="3"/>
      <c r="JO649" s="3"/>
      <c r="JP649" s="3"/>
      <c r="JQ649" s="3"/>
      <c r="JR649" s="3"/>
      <c r="JS649" s="3"/>
      <c r="JT649" s="3"/>
      <c r="JU649" s="3"/>
      <c r="JV649" s="3"/>
      <c r="JW649" s="3"/>
      <c r="JX649" s="3"/>
      <c r="JY649" s="3"/>
      <c r="JZ649" s="3"/>
      <c r="KA649" s="3"/>
      <c r="KB649" s="3"/>
      <c r="KC649" s="3"/>
      <c r="KD649" s="3"/>
      <c r="KE649" s="3"/>
      <c r="KF649" s="3"/>
      <c r="KG649" s="3"/>
      <c r="KH649" s="3"/>
      <c r="KI649" s="3"/>
      <c r="KJ649" s="3"/>
      <c r="KK649" s="3"/>
      <c r="KL649" s="3"/>
      <c r="KM649" s="3"/>
      <c r="KN649" s="3"/>
      <c r="KO649" s="3"/>
      <c r="KP649" s="3"/>
      <c r="KQ649" s="3"/>
      <c r="KR649" s="3"/>
      <c r="KS649" s="3"/>
      <c r="KT649" s="3"/>
      <c r="KU649" s="3"/>
      <c r="KV649" s="3"/>
      <c r="KW649" s="3"/>
      <c r="KX649" s="3"/>
      <c r="KY649" s="3"/>
      <c r="KZ649" s="3"/>
      <c r="LA649" s="3"/>
      <c r="LB649" s="3"/>
      <c r="LC649" s="3"/>
      <c r="LD649" s="3"/>
      <c r="LE649" s="3"/>
      <c r="LF649" s="3"/>
      <c r="LG649" s="3"/>
      <c r="LH649" s="3"/>
      <c r="LI649" s="3"/>
      <c r="LJ649" s="3"/>
      <c r="LK649" s="3"/>
      <c r="LL649" s="3"/>
      <c r="LM649" s="3"/>
      <c r="LN649" s="3"/>
      <c r="LO649" s="3"/>
      <c r="LP649" s="3"/>
      <c r="LQ649" s="3"/>
      <c r="LR649" s="3"/>
      <c r="LS649" s="3"/>
      <c r="LT649" s="3"/>
      <c r="LU649" s="3"/>
      <c r="LV649" s="3"/>
      <c r="LW649" s="3"/>
      <c r="LX649" s="3"/>
      <c r="LY649" s="3"/>
      <c r="LZ649" s="3"/>
      <c r="MA649" s="3"/>
      <c r="MB649" s="3"/>
      <c r="MC649" s="3"/>
      <c r="MD649" s="3"/>
      <c r="ME649" s="3"/>
      <c r="MF649" s="129"/>
      <c r="MG649" s="75"/>
      <c r="MH649" s="75"/>
      <c r="MI649" s="75"/>
      <c r="MJ649" s="75"/>
      <c r="MK649" s="75"/>
      <c r="ML649" s="75"/>
      <c r="MM649" s="75"/>
      <c r="MN649" s="75"/>
      <c r="MO649" s="75"/>
      <c r="MP649" s="75"/>
      <c r="MQ649" s="75"/>
      <c r="MR649" s="75"/>
      <c r="MS649" s="75"/>
      <c r="MT649" s="75"/>
      <c r="MU649" s="75"/>
      <c r="MV649" s="75"/>
      <c r="MW649" s="75"/>
      <c r="MX649" s="75"/>
      <c r="MY649" s="75"/>
      <c r="MZ649" s="75"/>
      <c r="NA649" s="75"/>
      <c r="NB649" s="75"/>
      <c r="NC649" s="75"/>
      <c r="ND649" s="75"/>
      <c r="NE649" s="75"/>
      <c r="NF649" s="75"/>
      <c r="NG649" s="75"/>
      <c r="NH649" s="75"/>
      <c r="NI649" s="75"/>
      <c r="NJ649" s="75"/>
      <c r="NK649" s="75"/>
      <c r="NL649" s="75"/>
      <c r="NM649" s="75"/>
      <c r="NN649" s="75"/>
      <c r="NO649" s="75"/>
      <c r="NP649" s="75"/>
      <c r="NQ649" s="75"/>
      <c r="NR649" s="75"/>
      <c r="NS649" s="75"/>
      <c r="NT649" s="75"/>
      <c r="NU649" s="75"/>
      <c r="NV649" s="75"/>
      <c r="NW649" s="75"/>
      <c r="NX649" s="75"/>
      <c r="NY649" s="75"/>
      <c r="NZ649" s="75"/>
      <c r="OA649" s="75"/>
      <c r="OB649" s="75"/>
      <c r="OC649" s="75"/>
      <c r="OD649" s="75"/>
      <c r="OE649" s="75"/>
      <c r="OF649" s="75"/>
      <c r="OG649" s="75"/>
      <c r="OH649" s="75"/>
      <c r="OI649" s="75"/>
      <c r="OJ649" s="75"/>
      <c r="OK649" s="75"/>
      <c r="OL649" s="75"/>
      <c r="OM649" s="75"/>
      <c r="ON649" s="75"/>
      <c r="OO649" s="75"/>
      <c r="OP649" s="75"/>
      <c r="OQ649" s="75"/>
      <c r="OR649" s="75"/>
      <c r="OS649" s="75"/>
      <c r="OT649" s="75"/>
      <c r="OU649" s="75"/>
      <c r="OV649" s="75"/>
      <c r="OW649" s="75"/>
      <c r="OX649" s="75"/>
      <c r="OY649" s="75"/>
      <c r="OZ649" s="75"/>
      <c r="PA649" s="75"/>
      <c r="PB649" s="75"/>
      <c r="PC649" s="75"/>
      <c r="PD649" s="75"/>
      <c r="PE649" s="75"/>
      <c r="PF649" s="75"/>
      <c r="PG649" s="75"/>
      <c r="PH649" s="75"/>
      <c r="PI649" s="75"/>
      <c r="PJ649" s="75"/>
      <c r="PK649" s="75"/>
      <c r="PL649" s="75"/>
      <c r="PM649" s="75"/>
      <c r="PN649" s="75"/>
      <c r="PO649" s="75"/>
      <c r="PP649" s="75"/>
      <c r="PQ649" s="75"/>
      <c r="PR649" s="75"/>
      <c r="PS649" s="75"/>
      <c r="PT649" s="75"/>
      <c r="PU649" s="75"/>
      <c r="PV649" s="75"/>
      <c r="PW649" s="75"/>
      <c r="PX649" s="75"/>
      <c r="PY649" s="75"/>
      <c r="PZ649" s="75"/>
      <c r="QA649" s="75"/>
      <c r="QB649" s="75"/>
      <c r="QC649" s="75"/>
      <c r="QD649" s="75"/>
      <c r="QE649" s="75"/>
      <c r="QF649" s="75"/>
      <c r="QG649" s="75"/>
      <c r="QH649" s="75"/>
      <c r="QI649" s="75"/>
      <c r="QJ649" s="75"/>
      <c r="QK649" s="75"/>
      <c r="QL649" s="75"/>
      <c r="QM649" s="75"/>
      <c r="QN649" s="75"/>
      <c r="QO649" s="75"/>
      <c r="QP649" s="75"/>
      <c r="QQ649" s="75"/>
      <c r="QR649" s="75"/>
      <c r="QS649" s="75"/>
    </row>
    <row r="650" spans="1:461" s="4" customFormat="1" ht="45" customHeight="1" x14ac:dyDescent="0.25">
      <c r="A650" s="814"/>
      <c r="B650" s="606"/>
      <c r="C650" s="606"/>
      <c r="D650" s="606"/>
      <c r="E650" s="815"/>
      <c r="F650" s="887" t="s">
        <v>1709</v>
      </c>
      <c r="G650" s="35" t="s">
        <v>1707</v>
      </c>
      <c r="H650" s="774">
        <v>1</v>
      </c>
      <c r="I650" s="784"/>
      <c r="J650" s="948">
        <v>1</v>
      </c>
      <c r="K650" s="645" t="s">
        <v>1675</v>
      </c>
      <c r="L650" s="779" t="s">
        <v>1703</v>
      </c>
      <c r="M650" s="959" t="s">
        <v>1708</v>
      </c>
      <c r="N650" s="949"/>
      <c r="O650" s="949"/>
      <c r="P650" s="949">
        <v>0.2</v>
      </c>
      <c r="Q650" s="949"/>
      <c r="R650" s="949"/>
      <c r="S650" s="949">
        <v>0.2</v>
      </c>
      <c r="T650" s="949"/>
      <c r="U650" s="949"/>
      <c r="V650" s="949">
        <v>0.4</v>
      </c>
      <c r="W650" s="949"/>
      <c r="X650" s="949"/>
      <c r="Y650" s="949">
        <v>0.2</v>
      </c>
      <c r="Z650" s="800" t="s">
        <v>1690</v>
      </c>
      <c r="AA650" s="943" t="s">
        <v>1037</v>
      </c>
      <c r="AB650" s="602" t="s">
        <v>64</v>
      </c>
      <c r="AC650" s="744" t="s">
        <v>1691</v>
      </c>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c r="FV650" s="3"/>
      <c r="FW650" s="3"/>
      <c r="FX650" s="3"/>
      <c r="FY650" s="3"/>
      <c r="FZ650" s="3"/>
      <c r="GA650" s="3"/>
      <c r="GB650" s="3"/>
      <c r="GC650" s="3"/>
      <c r="GD650" s="3"/>
      <c r="GE650" s="3"/>
      <c r="GF650" s="3"/>
      <c r="GG650" s="3"/>
      <c r="GH650" s="3"/>
      <c r="GI650" s="3"/>
      <c r="GJ650" s="3"/>
      <c r="GK650" s="3"/>
      <c r="GL650" s="3"/>
      <c r="GM650" s="3"/>
      <c r="GN650" s="3"/>
      <c r="GO650" s="3"/>
      <c r="GP650" s="3"/>
      <c r="GQ650" s="3"/>
      <c r="GR650" s="3"/>
      <c r="GS650" s="3"/>
      <c r="GT650" s="3"/>
      <c r="GU650" s="3"/>
      <c r="GV650" s="3"/>
      <c r="GW650" s="3"/>
      <c r="GX650" s="3"/>
      <c r="GY650" s="3"/>
      <c r="GZ650" s="3"/>
      <c r="HA650" s="3"/>
      <c r="HB650" s="3"/>
      <c r="HC650" s="3"/>
      <c r="HD650" s="3"/>
      <c r="HE650" s="3"/>
      <c r="HF650" s="3"/>
      <c r="HG650" s="3"/>
      <c r="HH650" s="3"/>
      <c r="HI650" s="3"/>
      <c r="HJ650" s="3"/>
      <c r="HK650" s="3"/>
      <c r="HL650" s="3"/>
      <c r="HM650" s="3"/>
      <c r="HN650" s="3"/>
      <c r="HO650" s="3"/>
      <c r="HP650" s="3"/>
      <c r="HQ650" s="3"/>
      <c r="HR650" s="3"/>
      <c r="HS650" s="3"/>
      <c r="HT650" s="3"/>
      <c r="HU650" s="3"/>
      <c r="HV650" s="3"/>
      <c r="HW650" s="3"/>
      <c r="HX650" s="3"/>
      <c r="HY650" s="3"/>
      <c r="HZ650" s="3"/>
      <c r="IA650" s="3"/>
      <c r="IB650" s="3"/>
      <c r="IC650" s="3"/>
      <c r="ID650" s="3"/>
      <c r="IE650" s="3"/>
      <c r="IF650" s="3"/>
      <c r="IG650" s="3"/>
      <c r="IH650" s="3"/>
      <c r="II650" s="3"/>
      <c r="IJ650" s="3"/>
      <c r="IK650" s="3"/>
      <c r="IL650" s="3"/>
      <c r="IM650" s="3"/>
      <c r="IN650" s="3"/>
      <c r="IO650" s="3"/>
      <c r="IP650" s="3"/>
      <c r="IQ650" s="3"/>
      <c r="IR650" s="3"/>
      <c r="IS650" s="3"/>
      <c r="IT650" s="3"/>
      <c r="IU650" s="3"/>
      <c r="IV650" s="3"/>
      <c r="IW650" s="3"/>
      <c r="IX650" s="3"/>
      <c r="IY650" s="3"/>
      <c r="IZ650" s="3"/>
      <c r="JA650" s="3"/>
      <c r="JB650" s="3"/>
      <c r="JC650" s="3"/>
      <c r="JD650" s="3"/>
      <c r="JE650" s="3"/>
      <c r="JF650" s="3"/>
      <c r="JG650" s="3"/>
      <c r="JH650" s="3"/>
      <c r="JI650" s="3"/>
      <c r="JJ650" s="3"/>
      <c r="JK650" s="3"/>
      <c r="JL650" s="3"/>
      <c r="JM650" s="3"/>
      <c r="JN650" s="3"/>
      <c r="JO650" s="3"/>
      <c r="JP650" s="3"/>
      <c r="JQ650" s="3"/>
      <c r="JR650" s="3"/>
      <c r="JS650" s="3"/>
      <c r="JT650" s="3"/>
      <c r="JU650" s="3"/>
      <c r="JV650" s="3"/>
      <c r="JW650" s="3"/>
      <c r="JX650" s="3"/>
      <c r="JY650" s="3"/>
      <c r="JZ650" s="3"/>
      <c r="KA650" s="3"/>
      <c r="KB650" s="3"/>
      <c r="KC650" s="3"/>
      <c r="KD650" s="3"/>
      <c r="KE650" s="3"/>
      <c r="KF650" s="3"/>
      <c r="KG650" s="3"/>
      <c r="KH650" s="3"/>
      <c r="KI650" s="3"/>
      <c r="KJ650" s="3"/>
      <c r="KK650" s="3"/>
      <c r="KL650" s="3"/>
      <c r="KM650" s="3"/>
      <c r="KN650" s="3"/>
      <c r="KO650" s="3"/>
      <c r="KP650" s="3"/>
      <c r="KQ650" s="3"/>
      <c r="KR650" s="3"/>
      <c r="KS650" s="3"/>
      <c r="KT650" s="3"/>
      <c r="KU650" s="3"/>
      <c r="KV650" s="3"/>
      <c r="KW650" s="3"/>
      <c r="KX650" s="3"/>
      <c r="KY650" s="3"/>
      <c r="KZ650" s="3"/>
      <c r="LA650" s="3"/>
      <c r="LB650" s="3"/>
      <c r="LC650" s="3"/>
      <c r="LD650" s="3"/>
      <c r="LE650" s="3"/>
      <c r="LF650" s="3"/>
      <c r="LG650" s="3"/>
      <c r="LH650" s="3"/>
      <c r="LI650" s="3"/>
      <c r="LJ650" s="3"/>
      <c r="LK650" s="3"/>
      <c r="LL650" s="3"/>
      <c r="LM650" s="3"/>
      <c r="LN650" s="3"/>
      <c r="LO650" s="3"/>
      <c r="LP650" s="3"/>
      <c r="LQ650" s="3"/>
      <c r="LR650" s="3"/>
      <c r="LS650" s="3"/>
      <c r="LT650" s="3"/>
      <c r="LU650" s="3"/>
      <c r="LV650" s="3"/>
      <c r="LW650" s="3"/>
      <c r="LX650" s="3"/>
      <c r="LY650" s="3"/>
      <c r="LZ650" s="3"/>
      <c r="MA650" s="3"/>
      <c r="MB650" s="3"/>
      <c r="MC650" s="3"/>
      <c r="MD650" s="3"/>
      <c r="ME650" s="3"/>
      <c r="MF650" s="129"/>
      <c r="MG650" s="75"/>
      <c r="MH650" s="75"/>
      <c r="MI650" s="75"/>
      <c r="MJ650" s="75"/>
      <c r="MK650" s="75"/>
      <c r="ML650" s="75"/>
      <c r="MM650" s="75"/>
      <c r="MN650" s="75"/>
      <c r="MO650" s="75"/>
      <c r="MP650" s="75"/>
      <c r="MQ650" s="75"/>
      <c r="MR650" s="75"/>
      <c r="MS650" s="75"/>
      <c r="MT650" s="75"/>
      <c r="MU650" s="75"/>
      <c r="MV650" s="75"/>
      <c r="MW650" s="75"/>
      <c r="MX650" s="75"/>
      <c r="MY650" s="75"/>
      <c r="MZ650" s="75"/>
      <c r="NA650" s="75"/>
      <c r="NB650" s="75"/>
      <c r="NC650" s="75"/>
      <c r="ND650" s="75"/>
      <c r="NE650" s="75"/>
      <c r="NF650" s="75"/>
      <c r="NG650" s="75"/>
      <c r="NH650" s="75"/>
      <c r="NI650" s="75"/>
      <c r="NJ650" s="75"/>
      <c r="NK650" s="75"/>
      <c r="NL650" s="75"/>
      <c r="NM650" s="75"/>
      <c r="NN650" s="75"/>
      <c r="NO650" s="75"/>
      <c r="NP650" s="75"/>
      <c r="NQ650" s="75"/>
      <c r="NR650" s="75"/>
      <c r="NS650" s="75"/>
      <c r="NT650" s="75"/>
      <c r="NU650" s="75"/>
      <c r="NV650" s="75"/>
      <c r="NW650" s="75"/>
      <c r="NX650" s="75"/>
      <c r="NY650" s="75"/>
      <c r="NZ650" s="75"/>
      <c r="OA650" s="75"/>
      <c r="OB650" s="75"/>
      <c r="OC650" s="75"/>
      <c r="OD650" s="75"/>
      <c r="OE650" s="75"/>
      <c r="OF650" s="75"/>
      <c r="OG650" s="75"/>
      <c r="OH650" s="75"/>
      <c r="OI650" s="75"/>
      <c r="OJ650" s="75"/>
      <c r="OK650" s="75"/>
      <c r="OL650" s="75"/>
      <c r="OM650" s="75"/>
      <c r="ON650" s="75"/>
      <c r="OO650" s="75"/>
      <c r="OP650" s="75"/>
      <c r="OQ650" s="75"/>
      <c r="OR650" s="75"/>
      <c r="OS650" s="75"/>
      <c r="OT650" s="75"/>
      <c r="OU650" s="75"/>
      <c r="OV650" s="75"/>
      <c r="OW650" s="75"/>
      <c r="OX650" s="75"/>
      <c r="OY650" s="75"/>
      <c r="OZ650" s="75"/>
      <c r="PA650" s="75"/>
      <c r="PB650" s="75"/>
      <c r="PC650" s="75"/>
      <c r="PD650" s="75"/>
      <c r="PE650" s="75"/>
      <c r="PF650" s="75"/>
      <c r="PG650" s="75"/>
      <c r="PH650" s="75"/>
      <c r="PI650" s="75"/>
      <c r="PJ650" s="75"/>
      <c r="PK650" s="75"/>
      <c r="PL650" s="75"/>
      <c r="PM650" s="75"/>
      <c r="PN650" s="75"/>
      <c r="PO650" s="75"/>
      <c r="PP650" s="75"/>
      <c r="PQ650" s="75"/>
      <c r="PR650" s="75"/>
      <c r="PS650" s="75"/>
      <c r="PT650" s="75"/>
      <c r="PU650" s="75"/>
      <c r="PV650" s="75"/>
      <c r="PW650" s="75"/>
      <c r="PX650" s="75"/>
      <c r="PY650" s="75"/>
      <c r="PZ650" s="75"/>
      <c r="QA650" s="75"/>
      <c r="QB650" s="75"/>
      <c r="QC650" s="75"/>
      <c r="QD650" s="75"/>
      <c r="QE650" s="75"/>
      <c r="QF650" s="75"/>
      <c r="QG650" s="75"/>
      <c r="QH650" s="75"/>
      <c r="QI650" s="75"/>
      <c r="QJ650" s="75"/>
      <c r="QK650" s="75"/>
      <c r="QL650" s="75"/>
      <c r="QM650" s="75"/>
      <c r="QN650" s="75"/>
      <c r="QO650" s="75"/>
      <c r="QP650" s="75"/>
      <c r="QQ650" s="75"/>
      <c r="QR650" s="75"/>
      <c r="QS650" s="75"/>
    </row>
    <row r="651" spans="1:461" s="4" customFormat="1" ht="47.25" customHeight="1" x14ac:dyDescent="0.25">
      <c r="A651" s="814"/>
      <c r="B651" s="606"/>
      <c r="C651" s="606"/>
      <c r="D651" s="606"/>
      <c r="E651" s="815"/>
      <c r="F651" s="887"/>
      <c r="G651" s="35" t="s">
        <v>1702</v>
      </c>
      <c r="H651" s="774"/>
      <c r="I651" s="784"/>
      <c r="J651" s="948"/>
      <c r="K651" s="645"/>
      <c r="L651" s="779"/>
      <c r="M651" s="959"/>
      <c r="N651" s="949"/>
      <c r="O651" s="949"/>
      <c r="P651" s="949"/>
      <c r="Q651" s="949"/>
      <c r="R651" s="949"/>
      <c r="S651" s="949"/>
      <c r="T651" s="949"/>
      <c r="U651" s="949"/>
      <c r="V651" s="949"/>
      <c r="W651" s="949"/>
      <c r="X651" s="949"/>
      <c r="Y651" s="949"/>
      <c r="Z651" s="812"/>
      <c r="AA651" s="944"/>
      <c r="AB651" s="603"/>
      <c r="AC651" s="745"/>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c r="FV651" s="3"/>
      <c r="FW651" s="3"/>
      <c r="FX651" s="3"/>
      <c r="FY651" s="3"/>
      <c r="FZ651" s="3"/>
      <c r="GA651" s="3"/>
      <c r="GB651" s="3"/>
      <c r="GC651" s="3"/>
      <c r="GD651" s="3"/>
      <c r="GE651" s="3"/>
      <c r="GF651" s="3"/>
      <c r="GG651" s="3"/>
      <c r="GH651" s="3"/>
      <c r="GI651" s="3"/>
      <c r="GJ651" s="3"/>
      <c r="GK651" s="3"/>
      <c r="GL651" s="3"/>
      <c r="GM651" s="3"/>
      <c r="GN651" s="3"/>
      <c r="GO651" s="3"/>
      <c r="GP651" s="3"/>
      <c r="GQ651" s="3"/>
      <c r="GR651" s="3"/>
      <c r="GS651" s="3"/>
      <c r="GT651" s="3"/>
      <c r="GU651" s="3"/>
      <c r="GV651" s="3"/>
      <c r="GW651" s="3"/>
      <c r="GX651" s="3"/>
      <c r="GY651" s="3"/>
      <c r="GZ651" s="3"/>
      <c r="HA651" s="3"/>
      <c r="HB651" s="3"/>
      <c r="HC651" s="3"/>
      <c r="HD651" s="3"/>
      <c r="HE651" s="3"/>
      <c r="HF651" s="3"/>
      <c r="HG651" s="3"/>
      <c r="HH651" s="3"/>
      <c r="HI651" s="3"/>
      <c r="HJ651" s="3"/>
      <c r="HK651" s="3"/>
      <c r="HL651" s="3"/>
      <c r="HM651" s="3"/>
      <c r="HN651" s="3"/>
      <c r="HO651" s="3"/>
      <c r="HP651" s="3"/>
      <c r="HQ651" s="3"/>
      <c r="HR651" s="3"/>
      <c r="HS651" s="3"/>
      <c r="HT651" s="3"/>
      <c r="HU651" s="3"/>
      <c r="HV651" s="3"/>
      <c r="HW651" s="3"/>
      <c r="HX651" s="3"/>
      <c r="HY651" s="3"/>
      <c r="HZ651" s="3"/>
      <c r="IA651" s="3"/>
      <c r="IB651" s="3"/>
      <c r="IC651" s="3"/>
      <c r="ID651" s="3"/>
      <c r="IE651" s="3"/>
      <c r="IF651" s="3"/>
      <c r="IG651" s="3"/>
      <c r="IH651" s="3"/>
      <c r="II651" s="3"/>
      <c r="IJ651" s="3"/>
      <c r="IK651" s="3"/>
      <c r="IL651" s="3"/>
      <c r="IM651" s="3"/>
      <c r="IN651" s="3"/>
      <c r="IO651" s="3"/>
      <c r="IP651" s="3"/>
      <c r="IQ651" s="3"/>
      <c r="IR651" s="3"/>
      <c r="IS651" s="3"/>
      <c r="IT651" s="3"/>
      <c r="IU651" s="3"/>
      <c r="IV651" s="3"/>
      <c r="IW651" s="3"/>
      <c r="IX651" s="3"/>
      <c r="IY651" s="3"/>
      <c r="IZ651" s="3"/>
      <c r="JA651" s="3"/>
      <c r="JB651" s="3"/>
      <c r="JC651" s="3"/>
      <c r="JD651" s="3"/>
      <c r="JE651" s="3"/>
      <c r="JF651" s="3"/>
      <c r="JG651" s="3"/>
      <c r="JH651" s="3"/>
      <c r="JI651" s="3"/>
      <c r="JJ651" s="3"/>
      <c r="JK651" s="3"/>
      <c r="JL651" s="3"/>
      <c r="JM651" s="3"/>
      <c r="JN651" s="3"/>
      <c r="JO651" s="3"/>
      <c r="JP651" s="3"/>
      <c r="JQ651" s="3"/>
      <c r="JR651" s="3"/>
      <c r="JS651" s="3"/>
      <c r="JT651" s="3"/>
      <c r="JU651" s="3"/>
      <c r="JV651" s="3"/>
      <c r="JW651" s="3"/>
      <c r="JX651" s="3"/>
      <c r="JY651" s="3"/>
      <c r="JZ651" s="3"/>
      <c r="KA651" s="3"/>
      <c r="KB651" s="3"/>
      <c r="KC651" s="3"/>
      <c r="KD651" s="3"/>
      <c r="KE651" s="3"/>
      <c r="KF651" s="3"/>
      <c r="KG651" s="3"/>
      <c r="KH651" s="3"/>
      <c r="KI651" s="3"/>
      <c r="KJ651" s="3"/>
      <c r="KK651" s="3"/>
      <c r="KL651" s="3"/>
      <c r="KM651" s="3"/>
      <c r="KN651" s="3"/>
      <c r="KO651" s="3"/>
      <c r="KP651" s="3"/>
      <c r="KQ651" s="3"/>
      <c r="KR651" s="3"/>
      <c r="KS651" s="3"/>
      <c r="KT651" s="3"/>
      <c r="KU651" s="3"/>
      <c r="KV651" s="3"/>
      <c r="KW651" s="3"/>
      <c r="KX651" s="3"/>
      <c r="KY651" s="3"/>
      <c r="KZ651" s="3"/>
      <c r="LA651" s="3"/>
      <c r="LB651" s="3"/>
      <c r="LC651" s="3"/>
      <c r="LD651" s="3"/>
      <c r="LE651" s="3"/>
      <c r="LF651" s="3"/>
      <c r="LG651" s="3"/>
      <c r="LH651" s="3"/>
      <c r="LI651" s="3"/>
      <c r="LJ651" s="3"/>
      <c r="LK651" s="3"/>
      <c r="LL651" s="3"/>
      <c r="LM651" s="3"/>
      <c r="LN651" s="3"/>
      <c r="LO651" s="3"/>
      <c r="LP651" s="3"/>
      <c r="LQ651" s="3"/>
      <c r="LR651" s="3"/>
      <c r="LS651" s="3"/>
      <c r="LT651" s="3"/>
      <c r="LU651" s="3"/>
      <c r="LV651" s="3"/>
      <c r="LW651" s="3"/>
      <c r="LX651" s="3"/>
      <c r="LY651" s="3"/>
      <c r="LZ651" s="3"/>
      <c r="MA651" s="3"/>
      <c r="MB651" s="3"/>
      <c r="MC651" s="3"/>
      <c r="MD651" s="3"/>
      <c r="ME651" s="3"/>
      <c r="MF651" s="129"/>
      <c r="MG651" s="75"/>
      <c r="MH651" s="75"/>
      <c r="MI651" s="75"/>
      <c r="MJ651" s="75"/>
      <c r="MK651" s="75"/>
      <c r="ML651" s="75"/>
      <c r="MM651" s="75"/>
      <c r="MN651" s="75"/>
      <c r="MO651" s="75"/>
      <c r="MP651" s="75"/>
      <c r="MQ651" s="75"/>
      <c r="MR651" s="75"/>
      <c r="MS651" s="75"/>
      <c r="MT651" s="75"/>
      <c r="MU651" s="75"/>
      <c r="MV651" s="75"/>
      <c r="MW651" s="75"/>
      <c r="MX651" s="75"/>
      <c r="MY651" s="75"/>
      <c r="MZ651" s="75"/>
      <c r="NA651" s="75"/>
      <c r="NB651" s="75"/>
      <c r="NC651" s="75"/>
      <c r="ND651" s="75"/>
      <c r="NE651" s="75"/>
      <c r="NF651" s="75"/>
      <c r="NG651" s="75"/>
      <c r="NH651" s="75"/>
      <c r="NI651" s="75"/>
      <c r="NJ651" s="75"/>
      <c r="NK651" s="75"/>
      <c r="NL651" s="75"/>
      <c r="NM651" s="75"/>
      <c r="NN651" s="75"/>
      <c r="NO651" s="75"/>
      <c r="NP651" s="75"/>
      <c r="NQ651" s="75"/>
      <c r="NR651" s="75"/>
      <c r="NS651" s="75"/>
      <c r="NT651" s="75"/>
      <c r="NU651" s="75"/>
      <c r="NV651" s="75"/>
      <c r="NW651" s="75"/>
      <c r="NX651" s="75"/>
      <c r="NY651" s="75"/>
      <c r="NZ651" s="75"/>
      <c r="OA651" s="75"/>
      <c r="OB651" s="75"/>
      <c r="OC651" s="75"/>
      <c r="OD651" s="75"/>
      <c r="OE651" s="75"/>
      <c r="OF651" s="75"/>
      <c r="OG651" s="75"/>
      <c r="OH651" s="75"/>
      <c r="OI651" s="75"/>
      <c r="OJ651" s="75"/>
      <c r="OK651" s="75"/>
      <c r="OL651" s="75"/>
      <c r="OM651" s="75"/>
      <c r="ON651" s="75"/>
      <c r="OO651" s="75"/>
      <c r="OP651" s="75"/>
      <c r="OQ651" s="75"/>
      <c r="OR651" s="75"/>
      <c r="OS651" s="75"/>
      <c r="OT651" s="75"/>
      <c r="OU651" s="75"/>
      <c r="OV651" s="75"/>
      <c r="OW651" s="75"/>
      <c r="OX651" s="75"/>
      <c r="OY651" s="75"/>
      <c r="OZ651" s="75"/>
      <c r="PA651" s="75"/>
      <c r="PB651" s="75"/>
      <c r="PC651" s="75"/>
      <c r="PD651" s="75"/>
      <c r="PE651" s="75"/>
      <c r="PF651" s="75"/>
      <c r="PG651" s="75"/>
      <c r="PH651" s="75"/>
      <c r="PI651" s="75"/>
      <c r="PJ651" s="75"/>
      <c r="PK651" s="75"/>
      <c r="PL651" s="75"/>
      <c r="PM651" s="75"/>
      <c r="PN651" s="75"/>
      <c r="PO651" s="75"/>
      <c r="PP651" s="75"/>
      <c r="PQ651" s="75"/>
      <c r="PR651" s="75"/>
      <c r="PS651" s="75"/>
      <c r="PT651" s="75"/>
      <c r="PU651" s="75"/>
      <c r="PV651" s="75"/>
      <c r="PW651" s="75"/>
      <c r="PX651" s="75"/>
      <c r="PY651" s="75"/>
      <c r="PZ651" s="75"/>
      <c r="QA651" s="75"/>
      <c r="QB651" s="75"/>
      <c r="QC651" s="75"/>
      <c r="QD651" s="75"/>
      <c r="QE651" s="75"/>
      <c r="QF651" s="75"/>
      <c r="QG651" s="75"/>
      <c r="QH651" s="75"/>
      <c r="QI651" s="75"/>
      <c r="QJ651" s="75"/>
      <c r="QK651" s="75"/>
      <c r="QL651" s="75"/>
      <c r="QM651" s="75"/>
      <c r="QN651" s="75"/>
      <c r="QO651" s="75"/>
      <c r="QP651" s="75"/>
      <c r="QQ651" s="75"/>
      <c r="QR651" s="75"/>
      <c r="QS651" s="75"/>
    </row>
    <row r="652" spans="1:461" s="4" customFormat="1" ht="63" customHeight="1" x14ac:dyDescent="0.25">
      <c r="A652" s="814"/>
      <c r="B652" s="606"/>
      <c r="C652" s="606"/>
      <c r="D652" s="606"/>
      <c r="E652" s="815"/>
      <c r="F652" s="887"/>
      <c r="G652" s="35" t="s">
        <v>1704</v>
      </c>
      <c r="H652" s="774"/>
      <c r="I652" s="784"/>
      <c r="J652" s="948"/>
      <c r="K652" s="645"/>
      <c r="L652" s="779"/>
      <c r="M652" s="959"/>
      <c r="N652" s="949"/>
      <c r="O652" s="949"/>
      <c r="P652" s="949"/>
      <c r="Q652" s="949"/>
      <c r="R652" s="949"/>
      <c r="S652" s="949"/>
      <c r="T652" s="949"/>
      <c r="U652" s="949"/>
      <c r="V652" s="949"/>
      <c r="W652" s="949"/>
      <c r="X652" s="949"/>
      <c r="Y652" s="949"/>
      <c r="Z652" s="812"/>
      <c r="AA652" s="944"/>
      <c r="AB652" s="603"/>
      <c r="AC652" s="745"/>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c r="FV652" s="3"/>
      <c r="FW652" s="3"/>
      <c r="FX652" s="3"/>
      <c r="FY652" s="3"/>
      <c r="FZ652" s="3"/>
      <c r="GA652" s="3"/>
      <c r="GB652" s="3"/>
      <c r="GC652" s="3"/>
      <c r="GD652" s="3"/>
      <c r="GE652" s="3"/>
      <c r="GF652" s="3"/>
      <c r="GG652" s="3"/>
      <c r="GH652" s="3"/>
      <c r="GI652" s="3"/>
      <c r="GJ652" s="3"/>
      <c r="GK652" s="3"/>
      <c r="GL652" s="3"/>
      <c r="GM652" s="3"/>
      <c r="GN652" s="3"/>
      <c r="GO652" s="3"/>
      <c r="GP652" s="3"/>
      <c r="GQ652" s="3"/>
      <c r="GR652" s="3"/>
      <c r="GS652" s="3"/>
      <c r="GT652" s="3"/>
      <c r="GU652" s="3"/>
      <c r="GV652" s="3"/>
      <c r="GW652" s="3"/>
      <c r="GX652" s="3"/>
      <c r="GY652" s="3"/>
      <c r="GZ652" s="3"/>
      <c r="HA652" s="3"/>
      <c r="HB652" s="3"/>
      <c r="HC652" s="3"/>
      <c r="HD652" s="3"/>
      <c r="HE652" s="3"/>
      <c r="HF652" s="3"/>
      <c r="HG652" s="3"/>
      <c r="HH652" s="3"/>
      <c r="HI652" s="3"/>
      <c r="HJ652" s="3"/>
      <c r="HK652" s="3"/>
      <c r="HL652" s="3"/>
      <c r="HM652" s="3"/>
      <c r="HN652" s="3"/>
      <c r="HO652" s="3"/>
      <c r="HP652" s="3"/>
      <c r="HQ652" s="3"/>
      <c r="HR652" s="3"/>
      <c r="HS652" s="3"/>
      <c r="HT652" s="3"/>
      <c r="HU652" s="3"/>
      <c r="HV652" s="3"/>
      <c r="HW652" s="3"/>
      <c r="HX652" s="3"/>
      <c r="HY652" s="3"/>
      <c r="HZ652" s="3"/>
      <c r="IA652" s="3"/>
      <c r="IB652" s="3"/>
      <c r="IC652" s="3"/>
      <c r="ID652" s="3"/>
      <c r="IE652" s="3"/>
      <c r="IF652" s="3"/>
      <c r="IG652" s="3"/>
      <c r="IH652" s="3"/>
      <c r="II652" s="3"/>
      <c r="IJ652" s="3"/>
      <c r="IK652" s="3"/>
      <c r="IL652" s="3"/>
      <c r="IM652" s="3"/>
      <c r="IN652" s="3"/>
      <c r="IO652" s="3"/>
      <c r="IP652" s="3"/>
      <c r="IQ652" s="3"/>
      <c r="IR652" s="3"/>
      <c r="IS652" s="3"/>
      <c r="IT652" s="3"/>
      <c r="IU652" s="3"/>
      <c r="IV652" s="3"/>
      <c r="IW652" s="3"/>
      <c r="IX652" s="3"/>
      <c r="IY652" s="3"/>
      <c r="IZ652" s="3"/>
      <c r="JA652" s="3"/>
      <c r="JB652" s="3"/>
      <c r="JC652" s="3"/>
      <c r="JD652" s="3"/>
      <c r="JE652" s="3"/>
      <c r="JF652" s="3"/>
      <c r="JG652" s="3"/>
      <c r="JH652" s="3"/>
      <c r="JI652" s="3"/>
      <c r="JJ652" s="3"/>
      <c r="JK652" s="3"/>
      <c r="JL652" s="3"/>
      <c r="JM652" s="3"/>
      <c r="JN652" s="3"/>
      <c r="JO652" s="3"/>
      <c r="JP652" s="3"/>
      <c r="JQ652" s="3"/>
      <c r="JR652" s="3"/>
      <c r="JS652" s="3"/>
      <c r="JT652" s="3"/>
      <c r="JU652" s="3"/>
      <c r="JV652" s="3"/>
      <c r="JW652" s="3"/>
      <c r="JX652" s="3"/>
      <c r="JY652" s="3"/>
      <c r="JZ652" s="3"/>
      <c r="KA652" s="3"/>
      <c r="KB652" s="3"/>
      <c r="KC652" s="3"/>
      <c r="KD652" s="3"/>
      <c r="KE652" s="3"/>
      <c r="KF652" s="3"/>
      <c r="KG652" s="3"/>
      <c r="KH652" s="3"/>
      <c r="KI652" s="3"/>
      <c r="KJ652" s="3"/>
      <c r="KK652" s="3"/>
      <c r="KL652" s="3"/>
      <c r="KM652" s="3"/>
      <c r="KN652" s="3"/>
      <c r="KO652" s="3"/>
      <c r="KP652" s="3"/>
      <c r="KQ652" s="3"/>
      <c r="KR652" s="3"/>
      <c r="KS652" s="3"/>
      <c r="KT652" s="3"/>
      <c r="KU652" s="3"/>
      <c r="KV652" s="3"/>
      <c r="KW652" s="3"/>
      <c r="KX652" s="3"/>
      <c r="KY652" s="3"/>
      <c r="KZ652" s="3"/>
      <c r="LA652" s="3"/>
      <c r="LB652" s="3"/>
      <c r="LC652" s="3"/>
      <c r="LD652" s="3"/>
      <c r="LE652" s="3"/>
      <c r="LF652" s="3"/>
      <c r="LG652" s="3"/>
      <c r="LH652" s="3"/>
      <c r="LI652" s="3"/>
      <c r="LJ652" s="3"/>
      <c r="LK652" s="3"/>
      <c r="LL652" s="3"/>
      <c r="LM652" s="3"/>
      <c r="LN652" s="3"/>
      <c r="LO652" s="3"/>
      <c r="LP652" s="3"/>
      <c r="LQ652" s="3"/>
      <c r="LR652" s="3"/>
      <c r="LS652" s="3"/>
      <c r="LT652" s="3"/>
      <c r="LU652" s="3"/>
      <c r="LV652" s="3"/>
      <c r="LW652" s="3"/>
      <c r="LX652" s="3"/>
      <c r="LY652" s="3"/>
      <c r="LZ652" s="3"/>
      <c r="MA652" s="3"/>
      <c r="MB652" s="3"/>
      <c r="MC652" s="3"/>
      <c r="MD652" s="3"/>
      <c r="ME652" s="3"/>
      <c r="MF652" s="129"/>
      <c r="MG652" s="75"/>
      <c r="MH652" s="75"/>
      <c r="MI652" s="75"/>
      <c r="MJ652" s="75"/>
      <c r="MK652" s="75"/>
      <c r="ML652" s="75"/>
      <c r="MM652" s="75"/>
      <c r="MN652" s="75"/>
      <c r="MO652" s="75"/>
      <c r="MP652" s="75"/>
      <c r="MQ652" s="75"/>
      <c r="MR652" s="75"/>
      <c r="MS652" s="75"/>
      <c r="MT652" s="75"/>
      <c r="MU652" s="75"/>
      <c r="MV652" s="75"/>
      <c r="MW652" s="75"/>
      <c r="MX652" s="75"/>
      <c r="MY652" s="75"/>
      <c r="MZ652" s="75"/>
      <c r="NA652" s="75"/>
      <c r="NB652" s="75"/>
      <c r="NC652" s="75"/>
      <c r="ND652" s="75"/>
      <c r="NE652" s="75"/>
      <c r="NF652" s="75"/>
      <c r="NG652" s="75"/>
      <c r="NH652" s="75"/>
      <c r="NI652" s="75"/>
      <c r="NJ652" s="75"/>
      <c r="NK652" s="75"/>
      <c r="NL652" s="75"/>
      <c r="NM652" s="75"/>
      <c r="NN652" s="75"/>
      <c r="NO652" s="75"/>
      <c r="NP652" s="75"/>
      <c r="NQ652" s="75"/>
      <c r="NR652" s="75"/>
      <c r="NS652" s="75"/>
      <c r="NT652" s="75"/>
      <c r="NU652" s="75"/>
      <c r="NV652" s="75"/>
      <c r="NW652" s="75"/>
      <c r="NX652" s="75"/>
      <c r="NY652" s="75"/>
      <c r="NZ652" s="75"/>
      <c r="OA652" s="75"/>
      <c r="OB652" s="75"/>
      <c r="OC652" s="75"/>
      <c r="OD652" s="75"/>
      <c r="OE652" s="75"/>
      <c r="OF652" s="75"/>
      <c r="OG652" s="75"/>
      <c r="OH652" s="75"/>
      <c r="OI652" s="75"/>
      <c r="OJ652" s="75"/>
      <c r="OK652" s="75"/>
      <c r="OL652" s="75"/>
      <c r="OM652" s="75"/>
      <c r="ON652" s="75"/>
      <c r="OO652" s="75"/>
      <c r="OP652" s="75"/>
      <c r="OQ652" s="75"/>
      <c r="OR652" s="75"/>
      <c r="OS652" s="75"/>
      <c r="OT652" s="75"/>
      <c r="OU652" s="75"/>
      <c r="OV652" s="75"/>
      <c r="OW652" s="75"/>
      <c r="OX652" s="75"/>
      <c r="OY652" s="75"/>
      <c r="OZ652" s="75"/>
      <c r="PA652" s="75"/>
      <c r="PB652" s="75"/>
      <c r="PC652" s="75"/>
      <c r="PD652" s="75"/>
      <c r="PE652" s="75"/>
      <c r="PF652" s="75"/>
      <c r="PG652" s="75"/>
      <c r="PH652" s="75"/>
      <c r="PI652" s="75"/>
      <c r="PJ652" s="75"/>
      <c r="PK652" s="75"/>
      <c r="PL652" s="75"/>
      <c r="PM652" s="75"/>
      <c r="PN652" s="75"/>
      <c r="PO652" s="75"/>
      <c r="PP652" s="75"/>
      <c r="PQ652" s="75"/>
      <c r="PR652" s="75"/>
      <c r="PS652" s="75"/>
      <c r="PT652" s="75"/>
      <c r="PU652" s="75"/>
      <c r="PV652" s="75"/>
      <c r="PW652" s="75"/>
      <c r="PX652" s="75"/>
      <c r="PY652" s="75"/>
      <c r="PZ652" s="75"/>
      <c r="QA652" s="75"/>
      <c r="QB652" s="75"/>
      <c r="QC652" s="75"/>
      <c r="QD652" s="75"/>
      <c r="QE652" s="75"/>
      <c r="QF652" s="75"/>
      <c r="QG652" s="75"/>
      <c r="QH652" s="75"/>
      <c r="QI652" s="75"/>
      <c r="QJ652" s="75"/>
      <c r="QK652" s="75"/>
      <c r="QL652" s="75"/>
      <c r="QM652" s="75"/>
      <c r="QN652" s="75"/>
      <c r="QO652" s="75"/>
      <c r="QP652" s="75"/>
      <c r="QQ652" s="75"/>
      <c r="QR652" s="75"/>
      <c r="QS652" s="75"/>
    </row>
    <row r="653" spans="1:461" s="4" customFormat="1" ht="27.75" customHeight="1" x14ac:dyDescent="0.25">
      <c r="A653" s="814"/>
      <c r="B653" s="606"/>
      <c r="C653" s="606"/>
      <c r="D653" s="606"/>
      <c r="E653" s="815"/>
      <c r="F653" s="887"/>
      <c r="G653" s="774" t="s">
        <v>1705</v>
      </c>
      <c r="H653" s="774"/>
      <c r="I653" s="784"/>
      <c r="J653" s="948"/>
      <c r="K653" s="645"/>
      <c r="L653" s="779"/>
      <c r="M653" s="959"/>
      <c r="N653" s="949"/>
      <c r="O653" s="949"/>
      <c r="P653" s="949"/>
      <c r="Q653" s="949"/>
      <c r="R653" s="949"/>
      <c r="S653" s="949"/>
      <c r="T653" s="949"/>
      <c r="U653" s="949"/>
      <c r="V653" s="949"/>
      <c r="W653" s="949"/>
      <c r="X653" s="949"/>
      <c r="Y653" s="949"/>
      <c r="Z653" s="812"/>
      <c r="AA653" s="944"/>
      <c r="AB653" s="603"/>
      <c r="AC653" s="745"/>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c r="FV653" s="3"/>
      <c r="FW653" s="3"/>
      <c r="FX653" s="3"/>
      <c r="FY653" s="3"/>
      <c r="FZ653" s="3"/>
      <c r="GA653" s="3"/>
      <c r="GB653" s="3"/>
      <c r="GC653" s="3"/>
      <c r="GD653" s="3"/>
      <c r="GE653" s="3"/>
      <c r="GF653" s="3"/>
      <c r="GG653" s="3"/>
      <c r="GH653" s="3"/>
      <c r="GI653" s="3"/>
      <c r="GJ653" s="3"/>
      <c r="GK653" s="3"/>
      <c r="GL653" s="3"/>
      <c r="GM653" s="3"/>
      <c r="GN653" s="3"/>
      <c r="GO653" s="3"/>
      <c r="GP653" s="3"/>
      <c r="GQ653" s="3"/>
      <c r="GR653" s="3"/>
      <c r="GS653" s="3"/>
      <c r="GT653" s="3"/>
      <c r="GU653" s="3"/>
      <c r="GV653" s="3"/>
      <c r="GW653" s="3"/>
      <c r="GX653" s="3"/>
      <c r="GY653" s="3"/>
      <c r="GZ653" s="3"/>
      <c r="HA653" s="3"/>
      <c r="HB653" s="3"/>
      <c r="HC653" s="3"/>
      <c r="HD653" s="3"/>
      <c r="HE653" s="3"/>
      <c r="HF653" s="3"/>
      <c r="HG653" s="3"/>
      <c r="HH653" s="3"/>
      <c r="HI653" s="3"/>
      <c r="HJ653" s="3"/>
      <c r="HK653" s="3"/>
      <c r="HL653" s="3"/>
      <c r="HM653" s="3"/>
      <c r="HN653" s="3"/>
      <c r="HO653" s="3"/>
      <c r="HP653" s="3"/>
      <c r="HQ653" s="3"/>
      <c r="HR653" s="3"/>
      <c r="HS653" s="3"/>
      <c r="HT653" s="3"/>
      <c r="HU653" s="3"/>
      <c r="HV653" s="3"/>
      <c r="HW653" s="3"/>
      <c r="HX653" s="3"/>
      <c r="HY653" s="3"/>
      <c r="HZ653" s="3"/>
      <c r="IA653" s="3"/>
      <c r="IB653" s="3"/>
      <c r="IC653" s="3"/>
      <c r="ID653" s="3"/>
      <c r="IE653" s="3"/>
      <c r="IF653" s="3"/>
      <c r="IG653" s="3"/>
      <c r="IH653" s="3"/>
      <c r="II653" s="3"/>
      <c r="IJ653" s="3"/>
      <c r="IK653" s="3"/>
      <c r="IL653" s="3"/>
      <c r="IM653" s="3"/>
      <c r="IN653" s="3"/>
      <c r="IO653" s="3"/>
      <c r="IP653" s="3"/>
      <c r="IQ653" s="3"/>
      <c r="IR653" s="3"/>
      <c r="IS653" s="3"/>
      <c r="IT653" s="3"/>
      <c r="IU653" s="3"/>
      <c r="IV653" s="3"/>
      <c r="IW653" s="3"/>
      <c r="IX653" s="3"/>
      <c r="IY653" s="3"/>
      <c r="IZ653" s="3"/>
      <c r="JA653" s="3"/>
      <c r="JB653" s="3"/>
      <c r="JC653" s="3"/>
      <c r="JD653" s="3"/>
      <c r="JE653" s="3"/>
      <c r="JF653" s="3"/>
      <c r="JG653" s="3"/>
      <c r="JH653" s="3"/>
      <c r="JI653" s="3"/>
      <c r="JJ653" s="3"/>
      <c r="JK653" s="3"/>
      <c r="JL653" s="3"/>
      <c r="JM653" s="3"/>
      <c r="JN653" s="3"/>
      <c r="JO653" s="3"/>
      <c r="JP653" s="3"/>
      <c r="JQ653" s="3"/>
      <c r="JR653" s="3"/>
      <c r="JS653" s="3"/>
      <c r="JT653" s="3"/>
      <c r="JU653" s="3"/>
      <c r="JV653" s="3"/>
      <c r="JW653" s="3"/>
      <c r="JX653" s="3"/>
      <c r="JY653" s="3"/>
      <c r="JZ653" s="3"/>
      <c r="KA653" s="3"/>
      <c r="KB653" s="3"/>
      <c r="KC653" s="3"/>
      <c r="KD653" s="3"/>
      <c r="KE653" s="3"/>
      <c r="KF653" s="3"/>
      <c r="KG653" s="3"/>
      <c r="KH653" s="3"/>
      <c r="KI653" s="3"/>
      <c r="KJ653" s="3"/>
      <c r="KK653" s="3"/>
      <c r="KL653" s="3"/>
      <c r="KM653" s="3"/>
      <c r="KN653" s="3"/>
      <c r="KO653" s="3"/>
      <c r="KP653" s="3"/>
      <c r="KQ653" s="3"/>
      <c r="KR653" s="3"/>
      <c r="KS653" s="3"/>
      <c r="KT653" s="3"/>
      <c r="KU653" s="3"/>
      <c r="KV653" s="3"/>
      <c r="KW653" s="3"/>
      <c r="KX653" s="3"/>
      <c r="KY653" s="3"/>
      <c r="KZ653" s="3"/>
      <c r="LA653" s="3"/>
      <c r="LB653" s="3"/>
      <c r="LC653" s="3"/>
      <c r="LD653" s="3"/>
      <c r="LE653" s="3"/>
      <c r="LF653" s="3"/>
      <c r="LG653" s="3"/>
      <c r="LH653" s="3"/>
      <c r="LI653" s="3"/>
      <c r="LJ653" s="3"/>
      <c r="LK653" s="3"/>
      <c r="LL653" s="3"/>
      <c r="LM653" s="3"/>
      <c r="LN653" s="3"/>
      <c r="LO653" s="3"/>
      <c r="LP653" s="3"/>
      <c r="LQ653" s="3"/>
      <c r="LR653" s="3"/>
      <c r="LS653" s="3"/>
      <c r="LT653" s="3"/>
      <c r="LU653" s="3"/>
      <c r="LV653" s="3"/>
      <c r="LW653" s="3"/>
      <c r="LX653" s="3"/>
      <c r="LY653" s="3"/>
      <c r="LZ653" s="3"/>
      <c r="MA653" s="3"/>
      <c r="MB653" s="3"/>
      <c r="MC653" s="3"/>
      <c r="MD653" s="3"/>
      <c r="ME653" s="3"/>
      <c r="MF653" s="129"/>
      <c r="MG653" s="75"/>
      <c r="MH653" s="75"/>
      <c r="MI653" s="75"/>
      <c r="MJ653" s="75"/>
      <c r="MK653" s="75"/>
      <c r="ML653" s="75"/>
      <c r="MM653" s="75"/>
      <c r="MN653" s="75"/>
      <c r="MO653" s="75"/>
      <c r="MP653" s="75"/>
      <c r="MQ653" s="75"/>
      <c r="MR653" s="75"/>
      <c r="MS653" s="75"/>
      <c r="MT653" s="75"/>
      <c r="MU653" s="75"/>
      <c r="MV653" s="75"/>
      <c r="MW653" s="75"/>
      <c r="MX653" s="75"/>
      <c r="MY653" s="75"/>
      <c r="MZ653" s="75"/>
      <c r="NA653" s="75"/>
      <c r="NB653" s="75"/>
      <c r="NC653" s="75"/>
      <c r="ND653" s="75"/>
      <c r="NE653" s="75"/>
      <c r="NF653" s="75"/>
      <c r="NG653" s="75"/>
      <c r="NH653" s="75"/>
      <c r="NI653" s="75"/>
      <c r="NJ653" s="75"/>
      <c r="NK653" s="75"/>
      <c r="NL653" s="75"/>
      <c r="NM653" s="75"/>
      <c r="NN653" s="75"/>
      <c r="NO653" s="75"/>
      <c r="NP653" s="75"/>
      <c r="NQ653" s="75"/>
      <c r="NR653" s="75"/>
      <c r="NS653" s="75"/>
      <c r="NT653" s="75"/>
      <c r="NU653" s="75"/>
      <c r="NV653" s="75"/>
      <c r="NW653" s="75"/>
      <c r="NX653" s="75"/>
      <c r="NY653" s="75"/>
      <c r="NZ653" s="75"/>
      <c r="OA653" s="75"/>
      <c r="OB653" s="75"/>
      <c r="OC653" s="75"/>
      <c r="OD653" s="75"/>
      <c r="OE653" s="75"/>
      <c r="OF653" s="75"/>
      <c r="OG653" s="75"/>
      <c r="OH653" s="75"/>
      <c r="OI653" s="75"/>
      <c r="OJ653" s="75"/>
      <c r="OK653" s="75"/>
      <c r="OL653" s="75"/>
      <c r="OM653" s="75"/>
      <c r="ON653" s="75"/>
      <c r="OO653" s="75"/>
      <c r="OP653" s="75"/>
      <c r="OQ653" s="75"/>
      <c r="OR653" s="75"/>
      <c r="OS653" s="75"/>
      <c r="OT653" s="75"/>
      <c r="OU653" s="75"/>
      <c r="OV653" s="75"/>
      <c r="OW653" s="75"/>
      <c r="OX653" s="75"/>
      <c r="OY653" s="75"/>
      <c r="OZ653" s="75"/>
      <c r="PA653" s="75"/>
      <c r="PB653" s="75"/>
      <c r="PC653" s="75"/>
      <c r="PD653" s="75"/>
      <c r="PE653" s="75"/>
      <c r="PF653" s="75"/>
      <c r="PG653" s="75"/>
      <c r="PH653" s="75"/>
      <c r="PI653" s="75"/>
      <c r="PJ653" s="75"/>
      <c r="PK653" s="75"/>
      <c r="PL653" s="75"/>
      <c r="PM653" s="75"/>
      <c r="PN653" s="75"/>
      <c r="PO653" s="75"/>
      <c r="PP653" s="75"/>
      <c r="PQ653" s="75"/>
      <c r="PR653" s="75"/>
      <c r="PS653" s="75"/>
      <c r="PT653" s="75"/>
      <c r="PU653" s="75"/>
      <c r="PV653" s="75"/>
      <c r="PW653" s="75"/>
      <c r="PX653" s="75"/>
      <c r="PY653" s="75"/>
      <c r="PZ653" s="75"/>
      <c r="QA653" s="75"/>
      <c r="QB653" s="75"/>
      <c r="QC653" s="75"/>
      <c r="QD653" s="75"/>
      <c r="QE653" s="75"/>
      <c r="QF653" s="75"/>
      <c r="QG653" s="75"/>
      <c r="QH653" s="75"/>
      <c r="QI653" s="75"/>
      <c r="QJ653" s="75"/>
      <c r="QK653" s="75"/>
      <c r="QL653" s="75"/>
      <c r="QM653" s="75"/>
      <c r="QN653" s="75"/>
      <c r="QO653" s="75"/>
      <c r="QP653" s="75"/>
      <c r="QQ653" s="75"/>
      <c r="QR653" s="75"/>
      <c r="QS653" s="75"/>
    </row>
    <row r="654" spans="1:461" s="4" customFormat="1" x14ac:dyDescent="0.25">
      <c r="A654" s="814"/>
      <c r="B654" s="606"/>
      <c r="C654" s="606"/>
      <c r="D654" s="606"/>
      <c r="E654" s="815"/>
      <c r="F654" s="887"/>
      <c r="G654" s="774"/>
      <c r="H654" s="774"/>
      <c r="I654" s="785"/>
      <c r="J654" s="948"/>
      <c r="K654" s="645"/>
      <c r="L654" s="779"/>
      <c r="M654" s="959"/>
      <c r="N654" s="949"/>
      <c r="O654" s="949"/>
      <c r="P654" s="949"/>
      <c r="Q654" s="949"/>
      <c r="R654" s="949"/>
      <c r="S654" s="949"/>
      <c r="T654" s="949"/>
      <c r="U654" s="949"/>
      <c r="V654" s="949"/>
      <c r="W654" s="949"/>
      <c r="X654" s="949"/>
      <c r="Y654" s="949"/>
      <c r="Z654" s="801"/>
      <c r="AA654" s="945"/>
      <c r="AB654" s="604"/>
      <c r="AC654" s="746"/>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c r="FV654" s="3"/>
      <c r="FW654" s="3"/>
      <c r="FX654" s="3"/>
      <c r="FY654" s="3"/>
      <c r="FZ654" s="3"/>
      <c r="GA654" s="3"/>
      <c r="GB654" s="3"/>
      <c r="GC654" s="3"/>
      <c r="GD654" s="3"/>
      <c r="GE654" s="3"/>
      <c r="GF654" s="3"/>
      <c r="GG654" s="3"/>
      <c r="GH654" s="3"/>
      <c r="GI654" s="3"/>
      <c r="GJ654" s="3"/>
      <c r="GK654" s="3"/>
      <c r="GL654" s="3"/>
      <c r="GM654" s="3"/>
      <c r="GN654" s="3"/>
      <c r="GO654" s="3"/>
      <c r="GP654" s="3"/>
      <c r="GQ654" s="3"/>
      <c r="GR654" s="3"/>
      <c r="GS654" s="3"/>
      <c r="GT654" s="3"/>
      <c r="GU654" s="3"/>
      <c r="GV654" s="3"/>
      <c r="GW654" s="3"/>
      <c r="GX654" s="3"/>
      <c r="GY654" s="3"/>
      <c r="GZ654" s="3"/>
      <c r="HA654" s="3"/>
      <c r="HB654" s="3"/>
      <c r="HC654" s="3"/>
      <c r="HD654" s="3"/>
      <c r="HE654" s="3"/>
      <c r="HF654" s="3"/>
      <c r="HG654" s="3"/>
      <c r="HH654" s="3"/>
      <c r="HI654" s="3"/>
      <c r="HJ654" s="3"/>
      <c r="HK654" s="3"/>
      <c r="HL654" s="3"/>
      <c r="HM654" s="3"/>
      <c r="HN654" s="3"/>
      <c r="HO654" s="3"/>
      <c r="HP654" s="3"/>
      <c r="HQ654" s="3"/>
      <c r="HR654" s="3"/>
      <c r="HS654" s="3"/>
      <c r="HT654" s="3"/>
      <c r="HU654" s="3"/>
      <c r="HV654" s="3"/>
      <c r="HW654" s="3"/>
      <c r="HX654" s="3"/>
      <c r="HY654" s="3"/>
      <c r="HZ654" s="3"/>
      <c r="IA654" s="3"/>
      <c r="IB654" s="3"/>
      <c r="IC654" s="3"/>
      <c r="ID654" s="3"/>
      <c r="IE654" s="3"/>
      <c r="IF654" s="3"/>
      <c r="IG654" s="3"/>
      <c r="IH654" s="3"/>
      <c r="II654" s="3"/>
      <c r="IJ654" s="3"/>
      <c r="IK654" s="3"/>
      <c r="IL654" s="3"/>
      <c r="IM654" s="3"/>
      <c r="IN654" s="3"/>
      <c r="IO654" s="3"/>
      <c r="IP654" s="3"/>
      <c r="IQ654" s="3"/>
      <c r="IR654" s="3"/>
      <c r="IS654" s="3"/>
      <c r="IT654" s="3"/>
      <c r="IU654" s="3"/>
      <c r="IV654" s="3"/>
      <c r="IW654" s="3"/>
      <c r="IX654" s="3"/>
      <c r="IY654" s="3"/>
      <c r="IZ654" s="3"/>
      <c r="JA654" s="3"/>
      <c r="JB654" s="3"/>
      <c r="JC654" s="3"/>
      <c r="JD654" s="3"/>
      <c r="JE654" s="3"/>
      <c r="JF654" s="3"/>
      <c r="JG654" s="3"/>
      <c r="JH654" s="3"/>
      <c r="JI654" s="3"/>
      <c r="JJ654" s="3"/>
      <c r="JK654" s="3"/>
      <c r="JL654" s="3"/>
      <c r="JM654" s="3"/>
      <c r="JN654" s="3"/>
      <c r="JO654" s="3"/>
      <c r="JP654" s="3"/>
      <c r="JQ654" s="3"/>
      <c r="JR654" s="3"/>
      <c r="JS654" s="3"/>
      <c r="JT654" s="3"/>
      <c r="JU654" s="3"/>
      <c r="JV654" s="3"/>
      <c r="JW654" s="3"/>
      <c r="JX654" s="3"/>
      <c r="JY654" s="3"/>
      <c r="JZ654" s="3"/>
      <c r="KA654" s="3"/>
      <c r="KB654" s="3"/>
      <c r="KC654" s="3"/>
      <c r="KD654" s="3"/>
      <c r="KE654" s="3"/>
      <c r="KF654" s="3"/>
      <c r="KG654" s="3"/>
      <c r="KH654" s="3"/>
      <c r="KI654" s="3"/>
      <c r="KJ654" s="3"/>
      <c r="KK654" s="3"/>
      <c r="KL654" s="3"/>
      <c r="KM654" s="3"/>
      <c r="KN654" s="3"/>
      <c r="KO654" s="3"/>
      <c r="KP654" s="3"/>
      <c r="KQ654" s="3"/>
      <c r="KR654" s="3"/>
      <c r="KS654" s="3"/>
      <c r="KT654" s="3"/>
      <c r="KU654" s="3"/>
      <c r="KV654" s="3"/>
      <c r="KW654" s="3"/>
      <c r="KX654" s="3"/>
      <c r="KY654" s="3"/>
      <c r="KZ654" s="3"/>
      <c r="LA654" s="3"/>
      <c r="LB654" s="3"/>
      <c r="LC654" s="3"/>
      <c r="LD654" s="3"/>
      <c r="LE654" s="3"/>
      <c r="LF654" s="3"/>
      <c r="LG654" s="3"/>
      <c r="LH654" s="3"/>
      <c r="LI654" s="3"/>
      <c r="LJ654" s="3"/>
      <c r="LK654" s="3"/>
      <c r="LL654" s="3"/>
      <c r="LM654" s="3"/>
      <c r="LN654" s="3"/>
      <c r="LO654" s="3"/>
      <c r="LP654" s="3"/>
      <c r="LQ654" s="3"/>
      <c r="LR654" s="3"/>
      <c r="LS654" s="3"/>
      <c r="LT654" s="3"/>
      <c r="LU654" s="3"/>
      <c r="LV654" s="3"/>
      <c r="LW654" s="3"/>
      <c r="LX654" s="3"/>
      <c r="LY654" s="3"/>
      <c r="LZ654" s="3"/>
      <c r="MA654" s="3"/>
      <c r="MB654" s="3"/>
      <c r="MC654" s="3"/>
      <c r="MD654" s="3"/>
      <c r="ME654" s="3"/>
      <c r="MF654" s="129"/>
      <c r="MG654" s="75"/>
      <c r="MH654" s="75"/>
      <c r="MI654" s="75"/>
      <c r="MJ654" s="75"/>
      <c r="MK654" s="75"/>
      <c r="ML654" s="75"/>
      <c r="MM654" s="75"/>
      <c r="MN654" s="75"/>
      <c r="MO654" s="75"/>
      <c r="MP654" s="75"/>
      <c r="MQ654" s="75"/>
      <c r="MR654" s="75"/>
      <c r="MS654" s="75"/>
      <c r="MT654" s="75"/>
      <c r="MU654" s="75"/>
      <c r="MV654" s="75"/>
      <c r="MW654" s="75"/>
      <c r="MX654" s="75"/>
      <c r="MY654" s="75"/>
      <c r="MZ654" s="75"/>
      <c r="NA654" s="75"/>
      <c r="NB654" s="75"/>
      <c r="NC654" s="75"/>
      <c r="ND654" s="75"/>
      <c r="NE654" s="75"/>
      <c r="NF654" s="75"/>
      <c r="NG654" s="75"/>
      <c r="NH654" s="75"/>
      <c r="NI654" s="75"/>
      <c r="NJ654" s="75"/>
      <c r="NK654" s="75"/>
      <c r="NL654" s="75"/>
      <c r="NM654" s="75"/>
      <c r="NN654" s="75"/>
      <c r="NO654" s="75"/>
      <c r="NP654" s="75"/>
      <c r="NQ654" s="75"/>
      <c r="NR654" s="75"/>
      <c r="NS654" s="75"/>
      <c r="NT654" s="75"/>
      <c r="NU654" s="75"/>
      <c r="NV654" s="75"/>
      <c r="NW654" s="75"/>
      <c r="NX654" s="75"/>
      <c r="NY654" s="75"/>
      <c r="NZ654" s="75"/>
      <c r="OA654" s="75"/>
      <c r="OB654" s="75"/>
      <c r="OC654" s="75"/>
      <c r="OD654" s="75"/>
      <c r="OE654" s="75"/>
      <c r="OF654" s="75"/>
      <c r="OG654" s="75"/>
      <c r="OH654" s="75"/>
      <c r="OI654" s="75"/>
      <c r="OJ654" s="75"/>
      <c r="OK654" s="75"/>
      <c r="OL654" s="75"/>
      <c r="OM654" s="75"/>
      <c r="ON654" s="75"/>
      <c r="OO654" s="75"/>
      <c r="OP654" s="75"/>
      <c r="OQ654" s="75"/>
      <c r="OR654" s="75"/>
      <c r="OS654" s="75"/>
      <c r="OT654" s="75"/>
      <c r="OU654" s="75"/>
      <c r="OV654" s="75"/>
      <c r="OW654" s="75"/>
      <c r="OX654" s="75"/>
      <c r="OY654" s="75"/>
      <c r="OZ654" s="75"/>
      <c r="PA654" s="75"/>
      <c r="PB654" s="75"/>
      <c r="PC654" s="75"/>
      <c r="PD654" s="75"/>
      <c r="PE654" s="75"/>
      <c r="PF654" s="75"/>
      <c r="PG654" s="75"/>
      <c r="PH654" s="75"/>
      <c r="PI654" s="75"/>
      <c r="PJ654" s="75"/>
      <c r="PK654" s="75"/>
      <c r="PL654" s="75"/>
      <c r="PM654" s="75"/>
      <c r="PN654" s="75"/>
      <c r="PO654" s="75"/>
      <c r="PP654" s="75"/>
      <c r="PQ654" s="75"/>
      <c r="PR654" s="75"/>
      <c r="PS654" s="75"/>
      <c r="PT654" s="75"/>
      <c r="PU654" s="75"/>
      <c r="PV654" s="75"/>
      <c r="PW654" s="75"/>
      <c r="PX654" s="75"/>
      <c r="PY654" s="75"/>
      <c r="PZ654" s="75"/>
      <c r="QA654" s="75"/>
      <c r="QB654" s="75"/>
      <c r="QC654" s="75"/>
      <c r="QD654" s="75"/>
      <c r="QE654" s="75"/>
      <c r="QF654" s="75"/>
      <c r="QG654" s="75"/>
      <c r="QH654" s="75"/>
      <c r="QI654" s="75"/>
      <c r="QJ654" s="75"/>
      <c r="QK654" s="75"/>
      <c r="QL654" s="75"/>
      <c r="QM654" s="75"/>
      <c r="QN654" s="75"/>
      <c r="QO654" s="75"/>
      <c r="QP654" s="75"/>
      <c r="QQ654" s="75"/>
      <c r="QR654" s="75"/>
      <c r="QS654" s="75"/>
    </row>
    <row r="655" spans="1:461" s="4" customFormat="1" ht="15.75" customHeight="1" x14ac:dyDescent="0.25">
      <c r="A655" s="814"/>
      <c r="B655" s="606"/>
      <c r="C655" s="606"/>
      <c r="D655" s="606"/>
      <c r="E655" s="815"/>
      <c r="F655" s="887" t="s">
        <v>1710</v>
      </c>
      <c r="G655" s="774" t="s">
        <v>1711</v>
      </c>
      <c r="H655" s="774">
        <v>1</v>
      </c>
      <c r="I655" s="781" t="s">
        <v>1685</v>
      </c>
      <c r="J655" s="964">
        <v>1</v>
      </c>
      <c r="K655" s="645" t="s">
        <v>1694</v>
      </c>
      <c r="L655" s="779" t="s">
        <v>517</v>
      </c>
      <c r="M655" s="951" t="s">
        <v>1712</v>
      </c>
      <c r="N655" s="949"/>
      <c r="O655" s="647"/>
      <c r="P655" s="949">
        <v>0.25</v>
      </c>
      <c r="Q655" s="949"/>
      <c r="R655" s="949"/>
      <c r="S655" s="949">
        <v>0.25</v>
      </c>
      <c r="T655" s="949"/>
      <c r="U655" s="949"/>
      <c r="V655" s="949">
        <v>0.5</v>
      </c>
      <c r="W655" s="949"/>
      <c r="X655" s="949"/>
      <c r="Y655" s="949"/>
      <c r="Z655" s="796" t="s">
        <v>1713</v>
      </c>
      <c r="AA655" s="960" t="s">
        <v>1037</v>
      </c>
      <c r="AB655" s="602" t="s">
        <v>64</v>
      </c>
      <c r="AC655" s="744" t="s">
        <v>1714</v>
      </c>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c r="FV655" s="3"/>
      <c r="FW655" s="3"/>
      <c r="FX655" s="3"/>
      <c r="FY655" s="3"/>
      <c r="FZ655" s="3"/>
      <c r="GA655" s="3"/>
      <c r="GB655" s="3"/>
      <c r="GC655" s="3"/>
      <c r="GD655" s="3"/>
      <c r="GE655" s="3"/>
      <c r="GF655" s="3"/>
      <c r="GG655" s="3"/>
      <c r="GH655" s="3"/>
      <c r="GI655" s="3"/>
      <c r="GJ655" s="3"/>
      <c r="GK655" s="3"/>
      <c r="GL655" s="3"/>
      <c r="GM655" s="3"/>
      <c r="GN655" s="3"/>
      <c r="GO655" s="3"/>
      <c r="GP655" s="3"/>
      <c r="GQ655" s="3"/>
      <c r="GR655" s="3"/>
      <c r="GS655" s="3"/>
      <c r="GT655" s="3"/>
      <c r="GU655" s="3"/>
      <c r="GV655" s="3"/>
      <c r="GW655" s="3"/>
      <c r="GX655" s="3"/>
      <c r="GY655" s="3"/>
      <c r="GZ655" s="3"/>
      <c r="HA655" s="3"/>
      <c r="HB655" s="3"/>
      <c r="HC655" s="3"/>
      <c r="HD655" s="3"/>
      <c r="HE655" s="3"/>
      <c r="HF655" s="3"/>
      <c r="HG655" s="3"/>
      <c r="HH655" s="3"/>
      <c r="HI655" s="3"/>
      <c r="HJ655" s="3"/>
      <c r="HK655" s="3"/>
      <c r="HL655" s="3"/>
      <c r="HM655" s="3"/>
      <c r="HN655" s="3"/>
      <c r="HO655" s="3"/>
      <c r="HP655" s="3"/>
      <c r="HQ655" s="3"/>
      <c r="HR655" s="3"/>
      <c r="HS655" s="3"/>
      <c r="HT655" s="3"/>
      <c r="HU655" s="3"/>
      <c r="HV655" s="3"/>
      <c r="HW655" s="3"/>
      <c r="HX655" s="3"/>
      <c r="HY655" s="3"/>
      <c r="HZ655" s="3"/>
      <c r="IA655" s="3"/>
      <c r="IB655" s="3"/>
      <c r="IC655" s="3"/>
      <c r="ID655" s="3"/>
      <c r="IE655" s="3"/>
      <c r="IF655" s="3"/>
      <c r="IG655" s="3"/>
      <c r="IH655" s="3"/>
      <c r="II655" s="3"/>
      <c r="IJ655" s="3"/>
      <c r="IK655" s="3"/>
      <c r="IL655" s="3"/>
      <c r="IM655" s="3"/>
      <c r="IN655" s="3"/>
      <c r="IO655" s="3"/>
      <c r="IP655" s="3"/>
      <c r="IQ655" s="3"/>
      <c r="IR655" s="3"/>
      <c r="IS655" s="3"/>
      <c r="IT655" s="3"/>
      <c r="IU655" s="3"/>
      <c r="IV655" s="3"/>
      <c r="IW655" s="3"/>
      <c r="IX655" s="3"/>
      <c r="IY655" s="3"/>
      <c r="IZ655" s="3"/>
      <c r="JA655" s="3"/>
      <c r="JB655" s="3"/>
      <c r="JC655" s="3"/>
      <c r="JD655" s="3"/>
      <c r="JE655" s="3"/>
      <c r="JF655" s="3"/>
      <c r="JG655" s="3"/>
      <c r="JH655" s="3"/>
      <c r="JI655" s="3"/>
      <c r="JJ655" s="3"/>
      <c r="JK655" s="3"/>
      <c r="JL655" s="3"/>
      <c r="JM655" s="3"/>
      <c r="JN655" s="3"/>
      <c r="JO655" s="3"/>
      <c r="JP655" s="3"/>
      <c r="JQ655" s="3"/>
      <c r="JR655" s="3"/>
      <c r="JS655" s="3"/>
      <c r="JT655" s="3"/>
      <c r="JU655" s="3"/>
      <c r="JV655" s="3"/>
      <c r="JW655" s="3"/>
      <c r="JX655" s="3"/>
      <c r="JY655" s="3"/>
      <c r="JZ655" s="3"/>
      <c r="KA655" s="3"/>
      <c r="KB655" s="3"/>
      <c r="KC655" s="3"/>
      <c r="KD655" s="3"/>
      <c r="KE655" s="3"/>
      <c r="KF655" s="3"/>
      <c r="KG655" s="3"/>
      <c r="KH655" s="3"/>
      <c r="KI655" s="3"/>
      <c r="KJ655" s="3"/>
      <c r="KK655" s="3"/>
      <c r="KL655" s="3"/>
      <c r="KM655" s="3"/>
      <c r="KN655" s="3"/>
      <c r="KO655" s="3"/>
      <c r="KP655" s="3"/>
      <c r="KQ655" s="3"/>
      <c r="KR655" s="3"/>
      <c r="KS655" s="3"/>
      <c r="KT655" s="3"/>
      <c r="KU655" s="3"/>
      <c r="KV655" s="3"/>
      <c r="KW655" s="3"/>
      <c r="KX655" s="3"/>
      <c r="KY655" s="3"/>
      <c r="KZ655" s="3"/>
      <c r="LA655" s="3"/>
      <c r="LB655" s="3"/>
      <c r="LC655" s="3"/>
      <c r="LD655" s="3"/>
      <c r="LE655" s="3"/>
      <c r="LF655" s="3"/>
      <c r="LG655" s="3"/>
      <c r="LH655" s="3"/>
      <c r="LI655" s="3"/>
      <c r="LJ655" s="3"/>
      <c r="LK655" s="3"/>
      <c r="LL655" s="3"/>
      <c r="LM655" s="3"/>
      <c r="LN655" s="3"/>
      <c r="LO655" s="3"/>
      <c r="LP655" s="3"/>
      <c r="LQ655" s="3"/>
      <c r="LR655" s="3"/>
      <c r="LS655" s="3"/>
      <c r="LT655" s="3"/>
      <c r="LU655" s="3"/>
      <c r="LV655" s="3"/>
      <c r="LW655" s="3"/>
      <c r="LX655" s="3"/>
      <c r="LY655" s="3"/>
      <c r="LZ655" s="3"/>
      <c r="MA655" s="3"/>
      <c r="MB655" s="3"/>
      <c r="MC655" s="3"/>
      <c r="MD655" s="3"/>
      <c r="ME655" s="3"/>
      <c r="MF655" s="129"/>
      <c r="MG655" s="75"/>
      <c r="MH655" s="75"/>
      <c r="MI655" s="75"/>
      <c r="MJ655" s="75"/>
      <c r="MK655" s="75"/>
      <c r="ML655" s="75"/>
      <c r="MM655" s="75"/>
      <c r="MN655" s="75"/>
      <c r="MO655" s="75"/>
      <c r="MP655" s="75"/>
      <c r="MQ655" s="75"/>
      <c r="MR655" s="75"/>
      <c r="MS655" s="75"/>
      <c r="MT655" s="75"/>
      <c r="MU655" s="75"/>
      <c r="MV655" s="75"/>
      <c r="MW655" s="75"/>
      <c r="MX655" s="75"/>
      <c r="MY655" s="75"/>
      <c r="MZ655" s="75"/>
      <c r="NA655" s="75"/>
      <c r="NB655" s="75"/>
      <c r="NC655" s="75"/>
      <c r="ND655" s="75"/>
      <c r="NE655" s="75"/>
      <c r="NF655" s="75"/>
      <c r="NG655" s="75"/>
      <c r="NH655" s="75"/>
      <c r="NI655" s="75"/>
      <c r="NJ655" s="75"/>
      <c r="NK655" s="75"/>
      <c r="NL655" s="75"/>
      <c r="NM655" s="75"/>
      <c r="NN655" s="75"/>
      <c r="NO655" s="75"/>
      <c r="NP655" s="75"/>
      <c r="NQ655" s="75"/>
      <c r="NR655" s="75"/>
      <c r="NS655" s="75"/>
      <c r="NT655" s="75"/>
      <c r="NU655" s="75"/>
      <c r="NV655" s="75"/>
      <c r="NW655" s="75"/>
      <c r="NX655" s="75"/>
      <c r="NY655" s="75"/>
      <c r="NZ655" s="75"/>
      <c r="OA655" s="75"/>
      <c r="OB655" s="75"/>
      <c r="OC655" s="75"/>
      <c r="OD655" s="75"/>
      <c r="OE655" s="75"/>
      <c r="OF655" s="75"/>
      <c r="OG655" s="75"/>
      <c r="OH655" s="75"/>
      <c r="OI655" s="75"/>
      <c r="OJ655" s="75"/>
      <c r="OK655" s="75"/>
      <c r="OL655" s="75"/>
      <c r="OM655" s="75"/>
      <c r="ON655" s="75"/>
      <c r="OO655" s="75"/>
      <c r="OP655" s="75"/>
      <c r="OQ655" s="75"/>
      <c r="OR655" s="75"/>
      <c r="OS655" s="75"/>
      <c r="OT655" s="75"/>
      <c r="OU655" s="75"/>
      <c r="OV655" s="75"/>
      <c r="OW655" s="75"/>
      <c r="OX655" s="75"/>
      <c r="OY655" s="75"/>
      <c r="OZ655" s="75"/>
      <c r="PA655" s="75"/>
      <c r="PB655" s="75"/>
      <c r="PC655" s="75"/>
      <c r="PD655" s="75"/>
      <c r="PE655" s="75"/>
      <c r="PF655" s="75"/>
      <c r="PG655" s="75"/>
      <c r="PH655" s="75"/>
      <c r="PI655" s="75"/>
      <c r="PJ655" s="75"/>
      <c r="PK655" s="75"/>
      <c r="PL655" s="75"/>
      <c r="PM655" s="75"/>
      <c r="PN655" s="75"/>
      <c r="PO655" s="75"/>
      <c r="PP655" s="75"/>
      <c r="PQ655" s="75"/>
      <c r="PR655" s="75"/>
      <c r="PS655" s="75"/>
      <c r="PT655" s="75"/>
      <c r="PU655" s="75"/>
      <c r="PV655" s="75"/>
      <c r="PW655" s="75"/>
      <c r="PX655" s="75"/>
      <c r="PY655" s="75"/>
      <c r="PZ655" s="75"/>
      <c r="QA655" s="75"/>
      <c r="QB655" s="75"/>
      <c r="QC655" s="75"/>
      <c r="QD655" s="75"/>
      <c r="QE655" s="75"/>
      <c r="QF655" s="75"/>
      <c r="QG655" s="75"/>
      <c r="QH655" s="75"/>
      <c r="QI655" s="75"/>
      <c r="QJ655" s="75"/>
      <c r="QK655" s="75"/>
      <c r="QL655" s="75"/>
      <c r="QM655" s="75"/>
      <c r="QN655" s="75"/>
      <c r="QO655" s="75"/>
      <c r="QP655" s="75"/>
      <c r="QQ655" s="75"/>
      <c r="QR655" s="75"/>
      <c r="QS655" s="75"/>
    </row>
    <row r="656" spans="1:461" s="4" customFormat="1" ht="111" customHeight="1" x14ac:dyDescent="0.25">
      <c r="A656" s="814"/>
      <c r="B656" s="606"/>
      <c r="C656" s="606"/>
      <c r="D656" s="606"/>
      <c r="E656" s="815"/>
      <c r="F656" s="887"/>
      <c r="G656" s="774"/>
      <c r="H656" s="774"/>
      <c r="I656" s="781"/>
      <c r="J656" s="964"/>
      <c r="K656" s="645"/>
      <c r="L656" s="779"/>
      <c r="M656" s="958"/>
      <c r="N656" s="949"/>
      <c r="O656" s="648"/>
      <c r="P656" s="949"/>
      <c r="Q656" s="949"/>
      <c r="R656" s="949"/>
      <c r="S656" s="949"/>
      <c r="T656" s="949"/>
      <c r="U656" s="949"/>
      <c r="V656" s="949"/>
      <c r="W656" s="949"/>
      <c r="X656" s="949"/>
      <c r="Y656" s="949"/>
      <c r="Z656" s="963"/>
      <c r="AA656" s="961"/>
      <c r="AB656" s="603"/>
      <c r="AC656" s="745"/>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c r="FV656" s="3"/>
      <c r="FW656" s="3"/>
      <c r="FX656" s="3"/>
      <c r="FY656" s="3"/>
      <c r="FZ656" s="3"/>
      <c r="GA656" s="3"/>
      <c r="GB656" s="3"/>
      <c r="GC656" s="3"/>
      <c r="GD656" s="3"/>
      <c r="GE656" s="3"/>
      <c r="GF656" s="3"/>
      <c r="GG656" s="3"/>
      <c r="GH656" s="3"/>
      <c r="GI656" s="3"/>
      <c r="GJ656" s="3"/>
      <c r="GK656" s="3"/>
      <c r="GL656" s="3"/>
      <c r="GM656" s="3"/>
      <c r="GN656" s="3"/>
      <c r="GO656" s="3"/>
      <c r="GP656" s="3"/>
      <c r="GQ656" s="3"/>
      <c r="GR656" s="3"/>
      <c r="GS656" s="3"/>
      <c r="GT656" s="3"/>
      <c r="GU656" s="3"/>
      <c r="GV656" s="3"/>
      <c r="GW656" s="3"/>
      <c r="GX656" s="3"/>
      <c r="GY656" s="3"/>
      <c r="GZ656" s="3"/>
      <c r="HA656" s="3"/>
      <c r="HB656" s="3"/>
      <c r="HC656" s="3"/>
      <c r="HD656" s="3"/>
      <c r="HE656" s="3"/>
      <c r="HF656" s="3"/>
      <c r="HG656" s="3"/>
      <c r="HH656" s="3"/>
      <c r="HI656" s="3"/>
      <c r="HJ656" s="3"/>
      <c r="HK656" s="3"/>
      <c r="HL656" s="3"/>
      <c r="HM656" s="3"/>
      <c r="HN656" s="3"/>
      <c r="HO656" s="3"/>
      <c r="HP656" s="3"/>
      <c r="HQ656" s="3"/>
      <c r="HR656" s="3"/>
      <c r="HS656" s="3"/>
      <c r="HT656" s="3"/>
      <c r="HU656" s="3"/>
      <c r="HV656" s="3"/>
      <c r="HW656" s="3"/>
      <c r="HX656" s="3"/>
      <c r="HY656" s="3"/>
      <c r="HZ656" s="3"/>
      <c r="IA656" s="3"/>
      <c r="IB656" s="3"/>
      <c r="IC656" s="3"/>
      <c r="ID656" s="3"/>
      <c r="IE656" s="3"/>
      <c r="IF656" s="3"/>
      <c r="IG656" s="3"/>
      <c r="IH656" s="3"/>
      <c r="II656" s="3"/>
      <c r="IJ656" s="3"/>
      <c r="IK656" s="3"/>
      <c r="IL656" s="3"/>
      <c r="IM656" s="3"/>
      <c r="IN656" s="3"/>
      <c r="IO656" s="3"/>
      <c r="IP656" s="3"/>
      <c r="IQ656" s="3"/>
      <c r="IR656" s="3"/>
      <c r="IS656" s="3"/>
      <c r="IT656" s="3"/>
      <c r="IU656" s="3"/>
      <c r="IV656" s="3"/>
      <c r="IW656" s="3"/>
      <c r="IX656" s="3"/>
      <c r="IY656" s="3"/>
      <c r="IZ656" s="3"/>
      <c r="JA656" s="3"/>
      <c r="JB656" s="3"/>
      <c r="JC656" s="3"/>
      <c r="JD656" s="3"/>
      <c r="JE656" s="3"/>
      <c r="JF656" s="3"/>
      <c r="JG656" s="3"/>
      <c r="JH656" s="3"/>
      <c r="JI656" s="3"/>
      <c r="JJ656" s="3"/>
      <c r="JK656" s="3"/>
      <c r="JL656" s="3"/>
      <c r="JM656" s="3"/>
      <c r="JN656" s="3"/>
      <c r="JO656" s="3"/>
      <c r="JP656" s="3"/>
      <c r="JQ656" s="3"/>
      <c r="JR656" s="3"/>
      <c r="JS656" s="3"/>
      <c r="JT656" s="3"/>
      <c r="JU656" s="3"/>
      <c r="JV656" s="3"/>
      <c r="JW656" s="3"/>
      <c r="JX656" s="3"/>
      <c r="JY656" s="3"/>
      <c r="JZ656" s="3"/>
      <c r="KA656" s="3"/>
      <c r="KB656" s="3"/>
      <c r="KC656" s="3"/>
      <c r="KD656" s="3"/>
      <c r="KE656" s="3"/>
      <c r="KF656" s="3"/>
      <c r="KG656" s="3"/>
      <c r="KH656" s="3"/>
      <c r="KI656" s="3"/>
      <c r="KJ656" s="3"/>
      <c r="KK656" s="3"/>
      <c r="KL656" s="3"/>
      <c r="KM656" s="3"/>
      <c r="KN656" s="3"/>
      <c r="KO656" s="3"/>
      <c r="KP656" s="3"/>
      <c r="KQ656" s="3"/>
      <c r="KR656" s="3"/>
      <c r="KS656" s="3"/>
      <c r="KT656" s="3"/>
      <c r="KU656" s="3"/>
      <c r="KV656" s="3"/>
      <c r="KW656" s="3"/>
      <c r="KX656" s="3"/>
      <c r="KY656" s="3"/>
      <c r="KZ656" s="3"/>
      <c r="LA656" s="3"/>
      <c r="LB656" s="3"/>
      <c r="LC656" s="3"/>
      <c r="LD656" s="3"/>
      <c r="LE656" s="3"/>
      <c r="LF656" s="3"/>
      <c r="LG656" s="3"/>
      <c r="LH656" s="3"/>
      <c r="LI656" s="3"/>
      <c r="LJ656" s="3"/>
      <c r="LK656" s="3"/>
      <c r="LL656" s="3"/>
      <c r="LM656" s="3"/>
      <c r="LN656" s="3"/>
      <c r="LO656" s="3"/>
      <c r="LP656" s="3"/>
      <c r="LQ656" s="3"/>
      <c r="LR656" s="3"/>
      <c r="LS656" s="3"/>
      <c r="LT656" s="3"/>
      <c r="LU656" s="3"/>
      <c r="LV656" s="3"/>
      <c r="LW656" s="3"/>
      <c r="LX656" s="3"/>
      <c r="LY656" s="3"/>
      <c r="LZ656" s="3"/>
      <c r="MA656" s="3"/>
      <c r="MB656" s="3"/>
      <c r="MC656" s="3"/>
      <c r="MD656" s="3"/>
      <c r="ME656" s="3"/>
      <c r="MF656" s="129"/>
      <c r="MG656" s="75"/>
      <c r="MH656" s="75"/>
      <c r="MI656" s="75"/>
      <c r="MJ656" s="75"/>
      <c r="MK656" s="75"/>
      <c r="ML656" s="75"/>
      <c r="MM656" s="75"/>
      <c r="MN656" s="75"/>
      <c r="MO656" s="75"/>
      <c r="MP656" s="75"/>
      <c r="MQ656" s="75"/>
      <c r="MR656" s="75"/>
      <c r="MS656" s="75"/>
      <c r="MT656" s="75"/>
      <c r="MU656" s="75"/>
      <c r="MV656" s="75"/>
      <c r="MW656" s="75"/>
      <c r="MX656" s="75"/>
      <c r="MY656" s="75"/>
      <c r="MZ656" s="75"/>
      <c r="NA656" s="75"/>
      <c r="NB656" s="75"/>
      <c r="NC656" s="75"/>
      <c r="ND656" s="75"/>
      <c r="NE656" s="75"/>
      <c r="NF656" s="75"/>
      <c r="NG656" s="75"/>
      <c r="NH656" s="75"/>
      <c r="NI656" s="75"/>
      <c r="NJ656" s="75"/>
      <c r="NK656" s="75"/>
      <c r="NL656" s="75"/>
      <c r="NM656" s="75"/>
      <c r="NN656" s="75"/>
      <c r="NO656" s="75"/>
      <c r="NP656" s="75"/>
      <c r="NQ656" s="75"/>
      <c r="NR656" s="75"/>
      <c r="NS656" s="75"/>
      <c r="NT656" s="75"/>
      <c r="NU656" s="75"/>
      <c r="NV656" s="75"/>
      <c r="NW656" s="75"/>
      <c r="NX656" s="75"/>
      <c r="NY656" s="75"/>
      <c r="NZ656" s="75"/>
      <c r="OA656" s="75"/>
      <c r="OB656" s="75"/>
      <c r="OC656" s="75"/>
      <c r="OD656" s="75"/>
      <c r="OE656" s="75"/>
      <c r="OF656" s="75"/>
      <c r="OG656" s="75"/>
      <c r="OH656" s="75"/>
      <c r="OI656" s="75"/>
      <c r="OJ656" s="75"/>
      <c r="OK656" s="75"/>
      <c r="OL656" s="75"/>
      <c r="OM656" s="75"/>
      <c r="ON656" s="75"/>
      <c r="OO656" s="75"/>
      <c r="OP656" s="75"/>
      <c r="OQ656" s="75"/>
      <c r="OR656" s="75"/>
      <c r="OS656" s="75"/>
      <c r="OT656" s="75"/>
      <c r="OU656" s="75"/>
      <c r="OV656" s="75"/>
      <c r="OW656" s="75"/>
      <c r="OX656" s="75"/>
      <c r="OY656" s="75"/>
      <c r="OZ656" s="75"/>
      <c r="PA656" s="75"/>
      <c r="PB656" s="75"/>
      <c r="PC656" s="75"/>
      <c r="PD656" s="75"/>
      <c r="PE656" s="75"/>
      <c r="PF656" s="75"/>
      <c r="PG656" s="75"/>
      <c r="PH656" s="75"/>
      <c r="PI656" s="75"/>
      <c r="PJ656" s="75"/>
      <c r="PK656" s="75"/>
      <c r="PL656" s="75"/>
      <c r="PM656" s="75"/>
      <c r="PN656" s="75"/>
      <c r="PO656" s="75"/>
      <c r="PP656" s="75"/>
      <c r="PQ656" s="75"/>
      <c r="PR656" s="75"/>
      <c r="PS656" s="75"/>
      <c r="PT656" s="75"/>
      <c r="PU656" s="75"/>
      <c r="PV656" s="75"/>
      <c r="PW656" s="75"/>
      <c r="PX656" s="75"/>
      <c r="PY656" s="75"/>
      <c r="PZ656" s="75"/>
      <c r="QA656" s="75"/>
      <c r="QB656" s="75"/>
      <c r="QC656" s="75"/>
      <c r="QD656" s="75"/>
      <c r="QE656" s="75"/>
      <c r="QF656" s="75"/>
      <c r="QG656" s="75"/>
      <c r="QH656" s="75"/>
      <c r="QI656" s="75"/>
      <c r="QJ656" s="75"/>
      <c r="QK656" s="75"/>
      <c r="QL656" s="75"/>
      <c r="QM656" s="75"/>
      <c r="QN656" s="75"/>
      <c r="QO656" s="75"/>
      <c r="QP656" s="75"/>
      <c r="QQ656" s="75"/>
      <c r="QR656" s="75"/>
      <c r="QS656" s="75"/>
    </row>
    <row r="657" spans="1:461" s="4" customFormat="1" ht="30" customHeight="1" x14ac:dyDescent="0.25">
      <c r="A657" s="814"/>
      <c r="B657" s="606"/>
      <c r="C657" s="606"/>
      <c r="D657" s="606"/>
      <c r="E657" s="815"/>
      <c r="F657" s="887"/>
      <c r="G657" s="774" t="s">
        <v>1715</v>
      </c>
      <c r="H657" s="774"/>
      <c r="I657" s="781"/>
      <c r="J657" s="964"/>
      <c r="K657" s="645"/>
      <c r="L657" s="779"/>
      <c r="M657" s="958"/>
      <c r="N657" s="949"/>
      <c r="O657" s="648"/>
      <c r="P657" s="949"/>
      <c r="Q657" s="949"/>
      <c r="R657" s="949"/>
      <c r="S657" s="949"/>
      <c r="T657" s="949"/>
      <c r="U657" s="949"/>
      <c r="V657" s="949"/>
      <c r="W657" s="949"/>
      <c r="X657" s="949"/>
      <c r="Y657" s="949"/>
      <c r="Z657" s="963"/>
      <c r="AA657" s="961"/>
      <c r="AB657" s="603"/>
      <c r="AC657" s="745"/>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c r="FV657" s="3"/>
      <c r="FW657" s="3"/>
      <c r="FX657" s="3"/>
      <c r="FY657" s="3"/>
      <c r="FZ657" s="3"/>
      <c r="GA657" s="3"/>
      <c r="GB657" s="3"/>
      <c r="GC657" s="3"/>
      <c r="GD657" s="3"/>
      <c r="GE657" s="3"/>
      <c r="GF657" s="3"/>
      <c r="GG657" s="3"/>
      <c r="GH657" s="3"/>
      <c r="GI657" s="3"/>
      <c r="GJ657" s="3"/>
      <c r="GK657" s="3"/>
      <c r="GL657" s="3"/>
      <c r="GM657" s="3"/>
      <c r="GN657" s="3"/>
      <c r="GO657" s="3"/>
      <c r="GP657" s="3"/>
      <c r="GQ657" s="3"/>
      <c r="GR657" s="3"/>
      <c r="GS657" s="3"/>
      <c r="GT657" s="3"/>
      <c r="GU657" s="3"/>
      <c r="GV657" s="3"/>
      <c r="GW657" s="3"/>
      <c r="GX657" s="3"/>
      <c r="GY657" s="3"/>
      <c r="GZ657" s="3"/>
      <c r="HA657" s="3"/>
      <c r="HB657" s="3"/>
      <c r="HC657" s="3"/>
      <c r="HD657" s="3"/>
      <c r="HE657" s="3"/>
      <c r="HF657" s="3"/>
      <c r="HG657" s="3"/>
      <c r="HH657" s="3"/>
      <c r="HI657" s="3"/>
      <c r="HJ657" s="3"/>
      <c r="HK657" s="3"/>
      <c r="HL657" s="3"/>
      <c r="HM657" s="3"/>
      <c r="HN657" s="3"/>
      <c r="HO657" s="3"/>
      <c r="HP657" s="3"/>
      <c r="HQ657" s="3"/>
      <c r="HR657" s="3"/>
      <c r="HS657" s="3"/>
      <c r="HT657" s="3"/>
      <c r="HU657" s="3"/>
      <c r="HV657" s="3"/>
      <c r="HW657" s="3"/>
      <c r="HX657" s="3"/>
      <c r="HY657" s="3"/>
      <c r="HZ657" s="3"/>
      <c r="IA657" s="3"/>
      <c r="IB657" s="3"/>
      <c r="IC657" s="3"/>
      <c r="ID657" s="3"/>
      <c r="IE657" s="3"/>
      <c r="IF657" s="3"/>
      <c r="IG657" s="3"/>
      <c r="IH657" s="3"/>
      <c r="II657" s="3"/>
      <c r="IJ657" s="3"/>
      <c r="IK657" s="3"/>
      <c r="IL657" s="3"/>
      <c r="IM657" s="3"/>
      <c r="IN657" s="3"/>
      <c r="IO657" s="3"/>
      <c r="IP657" s="3"/>
      <c r="IQ657" s="3"/>
      <c r="IR657" s="3"/>
      <c r="IS657" s="3"/>
      <c r="IT657" s="3"/>
      <c r="IU657" s="3"/>
      <c r="IV657" s="3"/>
      <c r="IW657" s="3"/>
      <c r="IX657" s="3"/>
      <c r="IY657" s="3"/>
      <c r="IZ657" s="3"/>
      <c r="JA657" s="3"/>
      <c r="JB657" s="3"/>
      <c r="JC657" s="3"/>
      <c r="JD657" s="3"/>
      <c r="JE657" s="3"/>
      <c r="JF657" s="3"/>
      <c r="JG657" s="3"/>
      <c r="JH657" s="3"/>
      <c r="JI657" s="3"/>
      <c r="JJ657" s="3"/>
      <c r="JK657" s="3"/>
      <c r="JL657" s="3"/>
      <c r="JM657" s="3"/>
      <c r="JN657" s="3"/>
      <c r="JO657" s="3"/>
      <c r="JP657" s="3"/>
      <c r="JQ657" s="3"/>
      <c r="JR657" s="3"/>
      <c r="JS657" s="3"/>
      <c r="JT657" s="3"/>
      <c r="JU657" s="3"/>
      <c r="JV657" s="3"/>
      <c r="JW657" s="3"/>
      <c r="JX657" s="3"/>
      <c r="JY657" s="3"/>
      <c r="JZ657" s="3"/>
      <c r="KA657" s="3"/>
      <c r="KB657" s="3"/>
      <c r="KC657" s="3"/>
      <c r="KD657" s="3"/>
      <c r="KE657" s="3"/>
      <c r="KF657" s="3"/>
      <c r="KG657" s="3"/>
      <c r="KH657" s="3"/>
      <c r="KI657" s="3"/>
      <c r="KJ657" s="3"/>
      <c r="KK657" s="3"/>
      <c r="KL657" s="3"/>
      <c r="KM657" s="3"/>
      <c r="KN657" s="3"/>
      <c r="KO657" s="3"/>
      <c r="KP657" s="3"/>
      <c r="KQ657" s="3"/>
      <c r="KR657" s="3"/>
      <c r="KS657" s="3"/>
      <c r="KT657" s="3"/>
      <c r="KU657" s="3"/>
      <c r="KV657" s="3"/>
      <c r="KW657" s="3"/>
      <c r="KX657" s="3"/>
      <c r="KY657" s="3"/>
      <c r="KZ657" s="3"/>
      <c r="LA657" s="3"/>
      <c r="LB657" s="3"/>
      <c r="LC657" s="3"/>
      <c r="LD657" s="3"/>
      <c r="LE657" s="3"/>
      <c r="LF657" s="3"/>
      <c r="LG657" s="3"/>
      <c r="LH657" s="3"/>
      <c r="LI657" s="3"/>
      <c r="LJ657" s="3"/>
      <c r="LK657" s="3"/>
      <c r="LL657" s="3"/>
      <c r="LM657" s="3"/>
      <c r="LN657" s="3"/>
      <c r="LO657" s="3"/>
      <c r="LP657" s="3"/>
      <c r="LQ657" s="3"/>
      <c r="LR657" s="3"/>
      <c r="LS657" s="3"/>
      <c r="LT657" s="3"/>
      <c r="LU657" s="3"/>
      <c r="LV657" s="3"/>
      <c r="LW657" s="3"/>
      <c r="LX657" s="3"/>
      <c r="LY657" s="3"/>
      <c r="LZ657" s="3"/>
      <c r="MA657" s="3"/>
      <c r="MB657" s="3"/>
      <c r="MC657" s="3"/>
      <c r="MD657" s="3"/>
      <c r="ME657" s="3"/>
      <c r="MF657" s="129"/>
      <c r="MG657" s="75"/>
      <c r="MH657" s="75"/>
      <c r="MI657" s="75"/>
      <c r="MJ657" s="75"/>
      <c r="MK657" s="75"/>
      <c r="ML657" s="75"/>
      <c r="MM657" s="75"/>
      <c r="MN657" s="75"/>
      <c r="MO657" s="75"/>
      <c r="MP657" s="75"/>
      <c r="MQ657" s="75"/>
      <c r="MR657" s="75"/>
      <c r="MS657" s="75"/>
      <c r="MT657" s="75"/>
      <c r="MU657" s="75"/>
      <c r="MV657" s="75"/>
      <c r="MW657" s="75"/>
      <c r="MX657" s="75"/>
      <c r="MY657" s="75"/>
      <c r="MZ657" s="75"/>
      <c r="NA657" s="75"/>
      <c r="NB657" s="75"/>
      <c r="NC657" s="75"/>
      <c r="ND657" s="75"/>
      <c r="NE657" s="75"/>
      <c r="NF657" s="75"/>
      <c r="NG657" s="75"/>
      <c r="NH657" s="75"/>
      <c r="NI657" s="75"/>
      <c r="NJ657" s="75"/>
      <c r="NK657" s="75"/>
      <c r="NL657" s="75"/>
      <c r="NM657" s="75"/>
      <c r="NN657" s="75"/>
      <c r="NO657" s="75"/>
      <c r="NP657" s="75"/>
      <c r="NQ657" s="75"/>
      <c r="NR657" s="75"/>
      <c r="NS657" s="75"/>
      <c r="NT657" s="75"/>
      <c r="NU657" s="75"/>
      <c r="NV657" s="75"/>
      <c r="NW657" s="75"/>
      <c r="NX657" s="75"/>
      <c r="NY657" s="75"/>
      <c r="NZ657" s="75"/>
      <c r="OA657" s="75"/>
      <c r="OB657" s="75"/>
      <c r="OC657" s="75"/>
      <c r="OD657" s="75"/>
      <c r="OE657" s="75"/>
      <c r="OF657" s="75"/>
      <c r="OG657" s="75"/>
      <c r="OH657" s="75"/>
      <c r="OI657" s="75"/>
      <c r="OJ657" s="75"/>
      <c r="OK657" s="75"/>
      <c r="OL657" s="75"/>
      <c r="OM657" s="75"/>
      <c r="ON657" s="75"/>
      <c r="OO657" s="75"/>
      <c r="OP657" s="75"/>
      <c r="OQ657" s="75"/>
      <c r="OR657" s="75"/>
      <c r="OS657" s="75"/>
      <c r="OT657" s="75"/>
      <c r="OU657" s="75"/>
      <c r="OV657" s="75"/>
      <c r="OW657" s="75"/>
      <c r="OX657" s="75"/>
      <c r="OY657" s="75"/>
      <c r="OZ657" s="75"/>
      <c r="PA657" s="75"/>
      <c r="PB657" s="75"/>
      <c r="PC657" s="75"/>
      <c r="PD657" s="75"/>
      <c r="PE657" s="75"/>
      <c r="PF657" s="75"/>
      <c r="PG657" s="75"/>
      <c r="PH657" s="75"/>
      <c r="PI657" s="75"/>
      <c r="PJ657" s="75"/>
      <c r="PK657" s="75"/>
      <c r="PL657" s="75"/>
      <c r="PM657" s="75"/>
      <c r="PN657" s="75"/>
      <c r="PO657" s="75"/>
      <c r="PP657" s="75"/>
      <c r="PQ657" s="75"/>
      <c r="PR657" s="75"/>
      <c r="PS657" s="75"/>
      <c r="PT657" s="75"/>
      <c r="PU657" s="75"/>
      <c r="PV657" s="75"/>
      <c r="PW657" s="75"/>
      <c r="PX657" s="75"/>
      <c r="PY657" s="75"/>
      <c r="PZ657" s="75"/>
      <c r="QA657" s="75"/>
      <c r="QB657" s="75"/>
      <c r="QC657" s="75"/>
      <c r="QD657" s="75"/>
      <c r="QE657" s="75"/>
      <c r="QF657" s="75"/>
      <c r="QG657" s="75"/>
      <c r="QH657" s="75"/>
      <c r="QI657" s="75"/>
      <c r="QJ657" s="75"/>
      <c r="QK657" s="75"/>
      <c r="QL657" s="75"/>
      <c r="QM657" s="75"/>
      <c r="QN657" s="75"/>
      <c r="QO657" s="75"/>
      <c r="QP657" s="75"/>
      <c r="QQ657" s="75"/>
      <c r="QR657" s="75"/>
      <c r="QS657" s="75"/>
    </row>
    <row r="658" spans="1:461" s="4" customFormat="1" ht="44.25" customHeight="1" x14ac:dyDescent="0.25">
      <c r="A658" s="814"/>
      <c r="B658" s="606"/>
      <c r="C658" s="606"/>
      <c r="D658" s="606"/>
      <c r="E658" s="815"/>
      <c r="F658" s="887"/>
      <c r="G658" s="774"/>
      <c r="H658" s="774"/>
      <c r="I658" s="781"/>
      <c r="J658" s="964"/>
      <c r="K658" s="645"/>
      <c r="L658" s="779"/>
      <c r="M658" s="958"/>
      <c r="N658" s="949"/>
      <c r="O658" s="648"/>
      <c r="P658" s="949"/>
      <c r="Q658" s="949"/>
      <c r="R658" s="949"/>
      <c r="S658" s="949"/>
      <c r="T658" s="949"/>
      <c r="U658" s="949"/>
      <c r="V658" s="949"/>
      <c r="W658" s="949"/>
      <c r="X658" s="949"/>
      <c r="Y658" s="949"/>
      <c r="Z658" s="963"/>
      <c r="AA658" s="961"/>
      <c r="AB658" s="603"/>
      <c r="AC658" s="745"/>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c r="GO658" s="3"/>
      <c r="GP658" s="3"/>
      <c r="GQ658" s="3"/>
      <c r="GR658" s="3"/>
      <c r="GS658" s="3"/>
      <c r="GT658" s="3"/>
      <c r="GU658" s="3"/>
      <c r="GV658" s="3"/>
      <c r="GW658" s="3"/>
      <c r="GX658" s="3"/>
      <c r="GY658" s="3"/>
      <c r="GZ658" s="3"/>
      <c r="HA658" s="3"/>
      <c r="HB658" s="3"/>
      <c r="HC658" s="3"/>
      <c r="HD658" s="3"/>
      <c r="HE658" s="3"/>
      <c r="HF658" s="3"/>
      <c r="HG658" s="3"/>
      <c r="HH658" s="3"/>
      <c r="HI658" s="3"/>
      <c r="HJ658" s="3"/>
      <c r="HK658" s="3"/>
      <c r="HL658" s="3"/>
      <c r="HM658" s="3"/>
      <c r="HN658" s="3"/>
      <c r="HO658" s="3"/>
      <c r="HP658" s="3"/>
      <c r="HQ658" s="3"/>
      <c r="HR658" s="3"/>
      <c r="HS658" s="3"/>
      <c r="HT658" s="3"/>
      <c r="HU658" s="3"/>
      <c r="HV658" s="3"/>
      <c r="HW658" s="3"/>
      <c r="HX658" s="3"/>
      <c r="HY658" s="3"/>
      <c r="HZ658" s="3"/>
      <c r="IA658" s="3"/>
      <c r="IB658" s="3"/>
      <c r="IC658" s="3"/>
      <c r="ID658" s="3"/>
      <c r="IE658" s="3"/>
      <c r="IF658" s="3"/>
      <c r="IG658" s="3"/>
      <c r="IH658" s="3"/>
      <c r="II658" s="3"/>
      <c r="IJ658" s="3"/>
      <c r="IK658" s="3"/>
      <c r="IL658" s="3"/>
      <c r="IM658" s="3"/>
      <c r="IN658" s="3"/>
      <c r="IO658" s="3"/>
      <c r="IP658" s="3"/>
      <c r="IQ658" s="3"/>
      <c r="IR658" s="3"/>
      <c r="IS658" s="3"/>
      <c r="IT658" s="3"/>
      <c r="IU658" s="3"/>
      <c r="IV658" s="3"/>
      <c r="IW658" s="3"/>
      <c r="IX658" s="3"/>
      <c r="IY658" s="3"/>
      <c r="IZ658" s="3"/>
      <c r="JA658" s="3"/>
      <c r="JB658" s="3"/>
      <c r="JC658" s="3"/>
      <c r="JD658" s="3"/>
      <c r="JE658" s="3"/>
      <c r="JF658" s="3"/>
      <c r="JG658" s="3"/>
      <c r="JH658" s="3"/>
      <c r="JI658" s="3"/>
      <c r="JJ658" s="3"/>
      <c r="JK658" s="3"/>
      <c r="JL658" s="3"/>
      <c r="JM658" s="3"/>
      <c r="JN658" s="3"/>
      <c r="JO658" s="3"/>
      <c r="JP658" s="3"/>
      <c r="JQ658" s="3"/>
      <c r="JR658" s="3"/>
      <c r="JS658" s="3"/>
      <c r="JT658" s="3"/>
      <c r="JU658" s="3"/>
      <c r="JV658" s="3"/>
      <c r="JW658" s="3"/>
      <c r="JX658" s="3"/>
      <c r="JY658" s="3"/>
      <c r="JZ658" s="3"/>
      <c r="KA658" s="3"/>
      <c r="KB658" s="3"/>
      <c r="KC658" s="3"/>
      <c r="KD658" s="3"/>
      <c r="KE658" s="3"/>
      <c r="KF658" s="3"/>
      <c r="KG658" s="3"/>
      <c r="KH658" s="3"/>
      <c r="KI658" s="3"/>
      <c r="KJ658" s="3"/>
      <c r="KK658" s="3"/>
      <c r="KL658" s="3"/>
      <c r="KM658" s="3"/>
      <c r="KN658" s="3"/>
      <c r="KO658" s="3"/>
      <c r="KP658" s="3"/>
      <c r="KQ658" s="3"/>
      <c r="KR658" s="3"/>
      <c r="KS658" s="3"/>
      <c r="KT658" s="3"/>
      <c r="KU658" s="3"/>
      <c r="KV658" s="3"/>
      <c r="KW658" s="3"/>
      <c r="KX658" s="3"/>
      <c r="KY658" s="3"/>
      <c r="KZ658" s="3"/>
      <c r="LA658" s="3"/>
      <c r="LB658" s="3"/>
      <c r="LC658" s="3"/>
      <c r="LD658" s="3"/>
      <c r="LE658" s="3"/>
      <c r="LF658" s="3"/>
      <c r="LG658" s="3"/>
      <c r="LH658" s="3"/>
      <c r="LI658" s="3"/>
      <c r="LJ658" s="3"/>
      <c r="LK658" s="3"/>
      <c r="LL658" s="3"/>
      <c r="LM658" s="3"/>
      <c r="LN658" s="3"/>
      <c r="LO658" s="3"/>
      <c r="LP658" s="3"/>
      <c r="LQ658" s="3"/>
      <c r="LR658" s="3"/>
      <c r="LS658" s="3"/>
      <c r="LT658" s="3"/>
      <c r="LU658" s="3"/>
      <c r="LV658" s="3"/>
      <c r="LW658" s="3"/>
      <c r="LX658" s="3"/>
      <c r="LY658" s="3"/>
      <c r="LZ658" s="3"/>
      <c r="MA658" s="3"/>
      <c r="MB658" s="3"/>
      <c r="MC658" s="3"/>
      <c r="MD658" s="3"/>
      <c r="ME658" s="3"/>
      <c r="MF658" s="129"/>
      <c r="MG658" s="75"/>
      <c r="MH658" s="75"/>
      <c r="MI658" s="75"/>
      <c r="MJ658" s="75"/>
      <c r="MK658" s="75"/>
      <c r="ML658" s="75"/>
      <c r="MM658" s="75"/>
      <c r="MN658" s="75"/>
      <c r="MO658" s="75"/>
      <c r="MP658" s="75"/>
      <c r="MQ658" s="75"/>
      <c r="MR658" s="75"/>
      <c r="MS658" s="75"/>
      <c r="MT658" s="75"/>
      <c r="MU658" s="75"/>
      <c r="MV658" s="75"/>
      <c r="MW658" s="75"/>
      <c r="MX658" s="75"/>
      <c r="MY658" s="75"/>
      <c r="MZ658" s="75"/>
      <c r="NA658" s="75"/>
      <c r="NB658" s="75"/>
      <c r="NC658" s="75"/>
      <c r="ND658" s="75"/>
      <c r="NE658" s="75"/>
      <c r="NF658" s="75"/>
      <c r="NG658" s="75"/>
      <c r="NH658" s="75"/>
      <c r="NI658" s="75"/>
      <c r="NJ658" s="75"/>
      <c r="NK658" s="75"/>
      <c r="NL658" s="75"/>
      <c r="NM658" s="75"/>
      <c r="NN658" s="75"/>
      <c r="NO658" s="75"/>
      <c r="NP658" s="75"/>
      <c r="NQ658" s="75"/>
      <c r="NR658" s="75"/>
      <c r="NS658" s="75"/>
      <c r="NT658" s="75"/>
      <c r="NU658" s="75"/>
      <c r="NV658" s="75"/>
      <c r="NW658" s="75"/>
      <c r="NX658" s="75"/>
      <c r="NY658" s="75"/>
      <c r="NZ658" s="75"/>
      <c r="OA658" s="75"/>
      <c r="OB658" s="75"/>
      <c r="OC658" s="75"/>
      <c r="OD658" s="75"/>
      <c r="OE658" s="75"/>
      <c r="OF658" s="75"/>
      <c r="OG658" s="75"/>
      <c r="OH658" s="75"/>
      <c r="OI658" s="75"/>
      <c r="OJ658" s="75"/>
      <c r="OK658" s="75"/>
      <c r="OL658" s="75"/>
      <c r="OM658" s="75"/>
      <c r="ON658" s="75"/>
      <c r="OO658" s="75"/>
      <c r="OP658" s="75"/>
      <c r="OQ658" s="75"/>
      <c r="OR658" s="75"/>
      <c r="OS658" s="75"/>
      <c r="OT658" s="75"/>
      <c r="OU658" s="75"/>
      <c r="OV658" s="75"/>
      <c r="OW658" s="75"/>
      <c r="OX658" s="75"/>
      <c r="OY658" s="75"/>
      <c r="OZ658" s="75"/>
      <c r="PA658" s="75"/>
      <c r="PB658" s="75"/>
      <c r="PC658" s="75"/>
      <c r="PD658" s="75"/>
      <c r="PE658" s="75"/>
      <c r="PF658" s="75"/>
      <c r="PG658" s="75"/>
      <c r="PH658" s="75"/>
      <c r="PI658" s="75"/>
      <c r="PJ658" s="75"/>
      <c r="PK658" s="75"/>
      <c r="PL658" s="75"/>
      <c r="PM658" s="75"/>
      <c r="PN658" s="75"/>
      <c r="PO658" s="75"/>
      <c r="PP658" s="75"/>
      <c r="PQ658" s="75"/>
      <c r="PR658" s="75"/>
      <c r="PS658" s="75"/>
      <c r="PT658" s="75"/>
      <c r="PU658" s="75"/>
      <c r="PV658" s="75"/>
      <c r="PW658" s="75"/>
      <c r="PX658" s="75"/>
      <c r="PY658" s="75"/>
      <c r="PZ658" s="75"/>
      <c r="QA658" s="75"/>
      <c r="QB658" s="75"/>
      <c r="QC658" s="75"/>
      <c r="QD658" s="75"/>
      <c r="QE658" s="75"/>
      <c r="QF658" s="75"/>
      <c r="QG658" s="75"/>
      <c r="QH658" s="75"/>
      <c r="QI658" s="75"/>
      <c r="QJ658" s="75"/>
      <c r="QK658" s="75"/>
      <c r="QL658" s="75"/>
      <c r="QM658" s="75"/>
      <c r="QN658" s="75"/>
      <c r="QO658" s="75"/>
      <c r="QP658" s="75"/>
      <c r="QQ658" s="75"/>
      <c r="QR658" s="75"/>
      <c r="QS658" s="75"/>
    </row>
    <row r="659" spans="1:461" s="4" customFormat="1" ht="15.75" customHeight="1" x14ac:dyDescent="0.25">
      <c r="A659" s="814"/>
      <c r="B659" s="606"/>
      <c r="C659" s="606"/>
      <c r="D659" s="606"/>
      <c r="E659" s="815"/>
      <c r="F659" s="887"/>
      <c r="G659" s="774" t="s">
        <v>1716</v>
      </c>
      <c r="H659" s="774"/>
      <c r="I659" s="781"/>
      <c r="J659" s="964"/>
      <c r="K659" s="645"/>
      <c r="L659" s="779"/>
      <c r="M659" s="958"/>
      <c r="N659" s="949"/>
      <c r="O659" s="648"/>
      <c r="P659" s="949"/>
      <c r="Q659" s="949"/>
      <c r="R659" s="949"/>
      <c r="S659" s="949"/>
      <c r="T659" s="949"/>
      <c r="U659" s="949"/>
      <c r="V659" s="949"/>
      <c r="W659" s="949"/>
      <c r="X659" s="949"/>
      <c r="Y659" s="949"/>
      <c r="Z659" s="963"/>
      <c r="AA659" s="961"/>
      <c r="AB659" s="603"/>
      <c r="AC659" s="745"/>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c r="GO659" s="3"/>
      <c r="GP659" s="3"/>
      <c r="GQ659" s="3"/>
      <c r="GR659" s="3"/>
      <c r="GS659" s="3"/>
      <c r="GT659" s="3"/>
      <c r="GU659" s="3"/>
      <c r="GV659" s="3"/>
      <c r="GW659" s="3"/>
      <c r="GX659" s="3"/>
      <c r="GY659" s="3"/>
      <c r="GZ659" s="3"/>
      <c r="HA659" s="3"/>
      <c r="HB659" s="3"/>
      <c r="HC659" s="3"/>
      <c r="HD659" s="3"/>
      <c r="HE659" s="3"/>
      <c r="HF659" s="3"/>
      <c r="HG659" s="3"/>
      <c r="HH659" s="3"/>
      <c r="HI659" s="3"/>
      <c r="HJ659" s="3"/>
      <c r="HK659" s="3"/>
      <c r="HL659" s="3"/>
      <c r="HM659" s="3"/>
      <c r="HN659" s="3"/>
      <c r="HO659" s="3"/>
      <c r="HP659" s="3"/>
      <c r="HQ659" s="3"/>
      <c r="HR659" s="3"/>
      <c r="HS659" s="3"/>
      <c r="HT659" s="3"/>
      <c r="HU659" s="3"/>
      <c r="HV659" s="3"/>
      <c r="HW659" s="3"/>
      <c r="HX659" s="3"/>
      <c r="HY659" s="3"/>
      <c r="HZ659" s="3"/>
      <c r="IA659" s="3"/>
      <c r="IB659" s="3"/>
      <c r="IC659" s="3"/>
      <c r="ID659" s="3"/>
      <c r="IE659" s="3"/>
      <c r="IF659" s="3"/>
      <c r="IG659" s="3"/>
      <c r="IH659" s="3"/>
      <c r="II659" s="3"/>
      <c r="IJ659" s="3"/>
      <c r="IK659" s="3"/>
      <c r="IL659" s="3"/>
      <c r="IM659" s="3"/>
      <c r="IN659" s="3"/>
      <c r="IO659" s="3"/>
      <c r="IP659" s="3"/>
      <c r="IQ659" s="3"/>
      <c r="IR659" s="3"/>
      <c r="IS659" s="3"/>
      <c r="IT659" s="3"/>
      <c r="IU659" s="3"/>
      <c r="IV659" s="3"/>
      <c r="IW659" s="3"/>
      <c r="IX659" s="3"/>
      <c r="IY659" s="3"/>
      <c r="IZ659" s="3"/>
      <c r="JA659" s="3"/>
      <c r="JB659" s="3"/>
      <c r="JC659" s="3"/>
      <c r="JD659" s="3"/>
      <c r="JE659" s="3"/>
      <c r="JF659" s="3"/>
      <c r="JG659" s="3"/>
      <c r="JH659" s="3"/>
      <c r="JI659" s="3"/>
      <c r="JJ659" s="3"/>
      <c r="JK659" s="3"/>
      <c r="JL659" s="3"/>
      <c r="JM659" s="3"/>
      <c r="JN659" s="3"/>
      <c r="JO659" s="3"/>
      <c r="JP659" s="3"/>
      <c r="JQ659" s="3"/>
      <c r="JR659" s="3"/>
      <c r="JS659" s="3"/>
      <c r="JT659" s="3"/>
      <c r="JU659" s="3"/>
      <c r="JV659" s="3"/>
      <c r="JW659" s="3"/>
      <c r="JX659" s="3"/>
      <c r="JY659" s="3"/>
      <c r="JZ659" s="3"/>
      <c r="KA659" s="3"/>
      <c r="KB659" s="3"/>
      <c r="KC659" s="3"/>
      <c r="KD659" s="3"/>
      <c r="KE659" s="3"/>
      <c r="KF659" s="3"/>
      <c r="KG659" s="3"/>
      <c r="KH659" s="3"/>
      <c r="KI659" s="3"/>
      <c r="KJ659" s="3"/>
      <c r="KK659" s="3"/>
      <c r="KL659" s="3"/>
      <c r="KM659" s="3"/>
      <c r="KN659" s="3"/>
      <c r="KO659" s="3"/>
      <c r="KP659" s="3"/>
      <c r="KQ659" s="3"/>
      <c r="KR659" s="3"/>
      <c r="KS659" s="3"/>
      <c r="KT659" s="3"/>
      <c r="KU659" s="3"/>
      <c r="KV659" s="3"/>
      <c r="KW659" s="3"/>
      <c r="KX659" s="3"/>
      <c r="KY659" s="3"/>
      <c r="KZ659" s="3"/>
      <c r="LA659" s="3"/>
      <c r="LB659" s="3"/>
      <c r="LC659" s="3"/>
      <c r="LD659" s="3"/>
      <c r="LE659" s="3"/>
      <c r="LF659" s="3"/>
      <c r="LG659" s="3"/>
      <c r="LH659" s="3"/>
      <c r="LI659" s="3"/>
      <c r="LJ659" s="3"/>
      <c r="LK659" s="3"/>
      <c r="LL659" s="3"/>
      <c r="LM659" s="3"/>
      <c r="LN659" s="3"/>
      <c r="LO659" s="3"/>
      <c r="LP659" s="3"/>
      <c r="LQ659" s="3"/>
      <c r="LR659" s="3"/>
      <c r="LS659" s="3"/>
      <c r="LT659" s="3"/>
      <c r="LU659" s="3"/>
      <c r="LV659" s="3"/>
      <c r="LW659" s="3"/>
      <c r="LX659" s="3"/>
      <c r="LY659" s="3"/>
      <c r="LZ659" s="3"/>
      <c r="MA659" s="3"/>
      <c r="MB659" s="3"/>
      <c r="MC659" s="3"/>
      <c r="MD659" s="3"/>
      <c r="ME659" s="3"/>
      <c r="MF659" s="129"/>
      <c r="MG659" s="75"/>
      <c r="MH659" s="75"/>
      <c r="MI659" s="75"/>
      <c r="MJ659" s="75"/>
      <c r="MK659" s="75"/>
      <c r="ML659" s="75"/>
      <c r="MM659" s="75"/>
      <c r="MN659" s="75"/>
      <c r="MO659" s="75"/>
      <c r="MP659" s="75"/>
      <c r="MQ659" s="75"/>
      <c r="MR659" s="75"/>
      <c r="MS659" s="75"/>
      <c r="MT659" s="75"/>
      <c r="MU659" s="75"/>
      <c r="MV659" s="75"/>
      <c r="MW659" s="75"/>
      <c r="MX659" s="75"/>
      <c r="MY659" s="75"/>
      <c r="MZ659" s="75"/>
      <c r="NA659" s="75"/>
      <c r="NB659" s="75"/>
      <c r="NC659" s="75"/>
      <c r="ND659" s="75"/>
      <c r="NE659" s="75"/>
      <c r="NF659" s="75"/>
      <c r="NG659" s="75"/>
      <c r="NH659" s="75"/>
      <c r="NI659" s="75"/>
      <c r="NJ659" s="75"/>
      <c r="NK659" s="75"/>
      <c r="NL659" s="75"/>
      <c r="NM659" s="75"/>
      <c r="NN659" s="75"/>
      <c r="NO659" s="75"/>
      <c r="NP659" s="75"/>
      <c r="NQ659" s="75"/>
      <c r="NR659" s="75"/>
      <c r="NS659" s="75"/>
      <c r="NT659" s="75"/>
      <c r="NU659" s="75"/>
      <c r="NV659" s="75"/>
      <c r="NW659" s="75"/>
      <c r="NX659" s="75"/>
      <c r="NY659" s="75"/>
      <c r="NZ659" s="75"/>
      <c r="OA659" s="75"/>
      <c r="OB659" s="75"/>
      <c r="OC659" s="75"/>
      <c r="OD659" s="75"/>
      <c r="OE659" s="75"/>
      <c r="OF659" s="75"/>
      <c r="OG659" s="75"/>
      <c r="OH659" s="75"/>
      <c r="OI659" s="75"/>
      <c r="OJ659" s="75"/>
      <c r="OK659" s="75"/>
      <c r="OL659" s="75"/>
      <c r="OM659" s="75"/>
      <c r="ON659" s="75"/>
      <c r="OO659" s="75"/>
      <c r="OP659" s="75"/>
      <c r="OQ659" s="75"/>
      <c r="OR659" s="75"/>
      <c r="OS659" s="75"/>
      <c r="OT659" s="75"/>
      <c r="OU659" s="75"/>
      <c r="OV659" s="75"/>
      <c r="OW659" s="75"/>
      <c r="OX659" s="75"/>
      <c r="OY659" s="75"/>
      <c r="OZ659" s="75"/>
      <c r="PA659" s="75"/>
      <c r="PB659" s="75"/>
      <c r="PC659" s="75"/>
      <c r="PD659" s="75"/>
      <c r="PE659" s="75"/>
      <c r="PF659" s="75"/>
      <c r="PG659" s="75"/>
      <c r="PH659" s="75"/>
      <c r="PI659" s="75"/>
      <c r="PJ659" s="75"/>
      <c r="PK659" s="75"/>
      <c r="PL659" s="75"/>
      <c r="PM659" s="75"/>
      <c r="PN659" s="75"/>
      <c r="PO659" s="75"/>
      <c r="PP659" s="75"/>
      <c r="PQ659" s="75"/>
      <c r="PR659" s="75"/>
      <c r="PS659" s="75"/>
      <c r="PT659" s="75"/>
      <c r="PU659" s="75"/>
      <c r="PV659" s="75"/>
      <c r="PW659" s="75"/>
      <c r="PX659" s="75"/>
      <c r="PY659" s="75"/>
      <c r="PZ659" s="75"/>
      <c r="QA659" s="75"/>
      <c r="QB659" s="75"/>
      <c r="QC659" s="75"/>
      <c r="QD659" s="75"/>
      <c r="QE659" s="75"/>
      <c r="QF659" s="75"/>
      <c r="QG659" s="75"/>
      <c r="QH659" s="75"/>
      <c r="QI659" s="75"/>
      <c r="QJ659" s="75"/>
      <c r="QK659" s="75"/>
      <c r="QL659" s="75"/>
      <c r="QM659" s="75"/>
      <c r="QN659" s="75"/>
      <c r="QO659" s="75"/>
      <c r="QP659" s="75"/>
      <c r="QQ659" s="75"/>
      <c r="QR659" s="75"/>
      <c r="QS659" s="75"/>
    </row>
    <row r="660" spans="1:461" s="4" customFormat="1" ht="54.75" customHeight="1" x14ac:dyDescent="0.25">
      <c r="A660" s="814"/>
      <c r="B660" s="606"/>
      <c r="C660" s="606"/>
      <c r="D660" s="606"/>
      <c r="E660" s="815"/>
      <c r="F660" s="887"/>
      <c r="G660" s="774"/>
      <c r="H660" s="774"/>
      <c r="I660" s="781"/>
      <c r="J660" s="964"/>
      <c r="K660" s="645"/>
      <c r="L660" s="779"/>
      <c r="M660" s="952"/>
      <c r="N660" s="949"/>
      <c r="O660" s="649"/>
      <c r="P660" s="949"/>
      <c r="Q660" s="949"/>
      <c r="R660" s="949"/>
      <c r="S660" s="949"/>
      <c r="T660" s="949"/>
      <c r="U660" s="949"/>
      <c r="V660" s="949"/>
      <c r="W660" s="949"/>
      <c r="X660" s="949"/>
      <c r="Y660" s="949"/>
      <c r="Z660" s="797"/>
      <c r="AA660" s="962"/>
      <c r="AB660" s="604"/>
      <c r="AC660" s="746"/>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c r="FV660" s="3"/>
      <c r="FW660" s="3"/>
      <c r="FX660" s="3"/>
      <c r="FY660" s="3"/>
      <c r="FZ660" s="3"/>
      <c r="GA660" s="3"/>
      <c r="GB660" s="3"/>
      <c r="GC660" s="3"/>
      <c r="GD660" s="3"/>
      <c r="GE660" s="3"/>
      <c r="GF660" s="3"/>
      <c r="GG660" s="3"/>
      <c r="GH660" s="3"/>
      <c r="GI660" s="3"/>
      <c r="GJ660" s="3"/>
      <c r="GK660" s="3"/>
      <c r="GL660" s="3"/>
      <c r="GM660" s="3"/>
      <c r="GN660" s="3"/>
      <c r="GO660" s="3"/>
      <c r="GP660" s="3"/>
      <c r="GQ660" s="3"/>
      <c r="GR660" s="3"/>
      <c r="GS660" s="3"/>
      <c r="GT660" s="3"/>
      <c r="GU660" s="3"/>
      <c r="GV660" s="3"/>
      <c r="GW660" s="3"/>
      <c r="GX660" s="3"/>
      <c r="GY660" s="3"/>
      <c r="GZ660" s="3"/>
      <c r="HA660" s="3"/>
      <c r="HB660" s="3"/>
      <c r="HC660" s="3"/>
      <c r="HD660" s="3"/>
      <c r="HE660" s="3"/>
      <c r="HF660" s="3"/>
      <c r="HG660" s="3"/>
      <c r="HH660" s="3"/>
      <c r="HI660" s="3"/>
      <c r="HJ660" s="3"/>
      <c r="HK660" s="3"/>
      <c r="HL660" s="3"/>
      <c r="HM660" s="3"/>
      <c r="HN660" s="3"/>
      <c r="HO660" s="3"/>
      <c r="HP660" s="3"/>
      <c r="HQ660" s="3"/>
      <c r="HR660" s="3"/>
      <c r="HS660" s="3"/>
      <c r="HT660" s="3"/>
      <c r="HU660" s="3"/>
      <c r="HV660" s="3"/>
      <c r="HW660" s="3"/>
      <c r="HX660" s="3"/>
      <c r="HY660" s="3"/>
      <c r="HZ660" s="3"/>
      <c r="IA660" s="3"/>
      <c r="IB660" s="3"/>
      <c r="IC660" s="3"/>
      <c r="ID660" s="3"/>
      <c r="IE660" s="3"/>
      <c r="IF660" s="3"/>
      <c r="IG660" s="3"/>
      <c r="IH660" s="3"/>
      <c r="II660" s="3"/>
      <c r="IJ660" s="3"/>
      <c r="IK660" s="3"/>
      <c r="IL660" s="3"/>
      <c r="IM660" s="3"/>
      <c r="IN660" s="3"/>
      <c r="IO660" s="3"/>
      <c r="IP660" s="3"/>
      <c r="IQ660" s="3"/>
      <c r="IR660" s="3"/>
      <c r="IS660" s="3"/>
      <c r="IT660" s="3"/>
      <c r="IU660" s="3"/>
      <c r="IV660" s="3"/>
      <c r="IW660" s="3"/>
      <c r="IX660" s="3"/>
      <c r="IY660" s="3"/>
      <c r="IZ660" s="3"/>
      <c r="JA660" s="3"/>
      <c r="JB660" s="3"/>
      <c r="JC660" s="3"/>
      <c r="JD660" s="3"/>
      <c r="JE660" s="3"/>
      <c r="JF660" s="3"/>
      <c r="JG660" s="3"/>
      <c r="JH660" s="3"/>
      <c r="JI660" s="3"/>
      <c r="JJ660" s="3"/>
      <c r="JK660" s="3"/>
      <c r="JL660" s="3"/>
      <c r="JM660" s="3"/>
      <c r="JN660" s="3"/>
      <c r="JO660" s="3"/>
      <c r="JP660" s="3"/>
      <c r="JQ660" s="3"/>
      <c r="JR660" s="3"/>
      <c r="JS660" s="3"/>
      <c r="JT660" s="3"/>
      <c r="JU660" s="3"/>
      <c r="JV660" s="3"/>
      <c r="JW660" s="3"/>
      <c r="JX660" s="3"/>
      <c r="JY660" s="3"/>
      <c r="JZ660" s="3"/>
      <c r="KA660" s="3"/>
      <c r="KB660" s="3"/>
      <c r="KC660" s="3"/>
      <c r="KD660" s="3"/>
      <c r="KE660" s="3"/>
      <c r="KF660" s="3"/>
      <c r="KG660" s="3"/>
      <c r="KH660" s="3"/>
      <c r="KI660" s="3"/>
      <c r="KJ660" s="3"/>
      <c r="KK660" s="3"/>
      <c r="KL660" s="3"/>
      <c r="KM660" s="3"/>
      <c r="KN660" s="3"/>
      <c r="KO660" s="3"/>
      <c r="KP660" s="3"/>
      <c r="KQ660" s="3"/>
      <c r="KR660" s="3"/>
      <c r="KS660" s="3"/>
      <c r="KT660" s="3"/>
      <c r="KU660" s="3"/>
      <c r="KV660" s="3"/>
      <c r="KW660" s="3"/>
      <c r="KX660" s="3"/>
      <c r="KY660" s="3"/>
      <c r="KZ660" s="3"/>
      <c r="LA660" s="3"/>
      <c r="LB660" s="3"/>
      <c r="LC660" s="3"/>
      <c r="LD660" s="3"/>
      <c r="LE660" s="3"/>
      <c r="LF660" s="3"/>
      <c r="LG660" s="3"/>
      <c r="LH660" s="3"/>
      <c r="LI660" s="3"/>
      <c r="LJ660" s="3"/>
      <c r="LK660" s="3"/>
      <c r="LL660" s="3"/>
      <c r="LM660" s="3"/>
      <c r="LN660" s="3"/>
      <c r="LO660" s="3"/>
      <c r="LP660" s="3"/>
      <c r="LQ660" s="3"/>
      <c r="LR660" s="3"/>
      <c r="LS660" s="3"/>
      <c r="LT660" s="3"/>
      <c r="LU660" s="3"/>
      <c r="LV660" s="3"/>
      <c r="LW660" s="3"/>
      <c r="LX660" s="3"/>
      <c r="LY660" s="3"/>
      <c r="LZ660" s="3"/>
      <c r="MA660" s="3"/>
      <c r="MB660" s="3"/>
      <c r="MC660" s="3"/>
      <c r="MD660" s="3"/>
      <c r="ME660" s="3"/>
      <c r="MF660" s="129"/>
      <c r="MG660" s="75"/>
      <c r="MH660" s="75"/>
      <c r="MI660" s="75"/>
      <c r="MJ660" s="75"/>
      <c r="MK660" s="75"/>
      <c r="ML660" s="75"/>
      <c r="MM660" s="75"/>
      <c r="MN660" s="75"/>
      <c r="MO660" s="75"/>
      <c r="MP660" s="75"/>
      <c r="MQ660" s="75"/>
      <c r="MR660" s="75"/>
      <c r="MS660" s="75"/>
      <c r="MT660" s="75"/>
      <c r="MU660" s="75"/>
      <c r="MV660" s="75"/>
      <c r="MW660" s="75"/>
      <c r="MX660" s="75"/>
      <c r="MY660" s="75"/>
      <c r="MZ660" s="75"/>
      <c r="NA660" s="75"/>
      <c r="NB660" s="75"/>
      <c r="NC660" s="75"/>
      <c r="ND660" s="75"/>
      <c r="NE660" s="75"/>
      <c r="NF660" s="75"/>
      <c r="NG660" s="75"/>
      <c r="NH660" s="75"/>
      <c r="NI660" s="75"/>
      <c r="NJ660" s="75"/>
      <c r="NK660" s="75"/>
      <c r="NL660" s="75"/>
      <c r="NM660" s="75"/>
      <c r="NN660" s="75"/>
      <c r="NO660" s="75"/>
      <c r="NP660" s="75"/>
      <c r="NQ660" s="75"/>
      <c r="NR660" s="75"/>
      <c r="NS660" s="75"/>
      <c r="NT660" s="75"/>
      <c r="NU660" s="75"/>
      <c r="NV660" s="75"/>
      <c r="NW660" s="75"/>
      <c r="NX660" s="75"/>
      <c r="NY660" s="75"/>
      <c r="NZ660" s="75"/>
      <c r="OA660" s="75"/>
      <c r="OB660" s="75"/>
      <c r="OC660" s="75"/>
      <c r="OD660" s="75"/>
      <c r="OE660" s="75"/>
      <c r="OF660" s="75"/>
      <c r="OG660" s="75"/>
      <c r="OH660" s="75"/>
      <c r="OI660" s="75"/>
      <c r="OJ660" s="75"/>
      <c r="OK660" s="75"/>
      <c r="OL660" s="75"/>
      <c r="OM660" s="75"/>
      <c r="ON660" s="75"/>
      <c r="OO660" s="75"/>
      <c r="OP660" s="75"/>
      <c r="OQ660" s="75"/>
      <c r="OR660" s="75"/>
      <c r="OS660" s="75"/>
      <c r="OT660" s="75"/>
      <c r="OU660" s="75"/>
      <c r="OV660" s="75"/>
      <c r="OW660" s="75"/>
      <c r="OX660" s="75"/>
      <c r="OY660" s="75"/>
      <c r="OZ660" s="75"/>
      <c r="PA660" s="75"/>
      <c r="PB660" s="75"/>
      <c r="PC660" s="75"/>
      <c r="PD660" s="75"/>
      <c r="PE660" s="75"/>
      <c r="PF660" s="75"/>
      <c r="PG660" s="75"/>
      <c r="PH660" s="75"/>
      <c r="PI660" s="75"/>
      <c r="PJ660" s="75"/>
      <c r="PK660" s="75"/>
      <c r="PL660" s="75"/>
      <c r="PM660" s="75"/>
      <c r="PN660" s="75"/>
      <c r="PO660" s="75"/>
      <c r="PP660" s="75"/>
      <c r="PQ660" s="75"/>
      <c r="PR660" s="75"/>
      <c r="PS660" s="75"/>
      <c r="PT660" s="75"/>
      <c r="PU660" s="75"/>
      <c r="PV660" s="75"/>
      <c r="PW660" s="75"/>
      <c r="PX660" s="75"/>
      <c r="PY660" s="75"/>
      <c r="PZ660" s="75"/>
      <c r="QA660" s="75"/>
      <c r="QB660" s="75"/>
      <c r="QC660" s="75"/>
      <c r="QD660" s="75"/>
      <c r="QE660" s="75"/>
      <c r="QF660" s="75"/>
      <c r="QG660" s="75"/>
      <c r="QH660" s="75"/>
      <c r="QI660" s="75"/>
      <c r="QJ660" s="75"/>
      <c r="QK660" s="75"/>
      <c r="QL660" s="75"/>
      <c r="QM660" s="75"/>
      <c r="QN660" s="75"/>
      <c r="QO660" s="75"/>
      <c r="QP660" s="75"/>
      <c r="QQ660" s="75"/>
      <c r="QR660" s="75"/>
      <c r="QS660" s="75"/>
    </row>
    <row r="661" spans="1:461" s="4" customFormat="1" ht="15.75" customHeight="1" x14ac:dyDescent="0.25">
      <c r="A661" s="814"/>
      <c r="B661" s="606"/>
      <c r="C661" s="606"/>
      <c r="D661" s="606"/>
      <c r="E661" s="815"/>
      <c r="F661" s="941" t="s">
        <v>1717</v>
      </c>
      <c r="G661" s="771" t="s">
        <v>1718</v>
      </c>
      <c r="H661" s="645" t="s">
        <v>1694</v>
      </c>
      <c r="I661" s="645" t="s">
        <v>1685</v>
      </c>
      <c r="J661" s="781">
        <v>1</v>
      </c>
      <c r="K661" s="959" t="s">
        <v>1719</v>
      </c>
      <c r="L661" s="779" t="s">
        <v>517</v>
      </c>
      <c r="M661" s="965" t="s">
        <v>1720</v>
      </c>
      <c r="N661" s="949"/>
      <c r="O661" s="949"/>
      <c r="P661" s="949">
        <v>0.25</v>
      </c>
      <c r="Q661" s="949"/>
      <c r="R661" s="949"/>
      <c r="S661" s="949">
        <v>0.25</v>
      </c>
      <c r="T661" s="949"/>
      <c r="U661" s="949"/>
      <c r="V661" s="949">
        <v>0.25</v>
      </c>
      <c r="W661" s="949"/>
      <c r="X661" s="949"/>
      <c r="Y661" s="949">
        <v>0.25</v>
      </c>
      <c r="Z661" s="800" t="s">
        <v>1721</v>
      </c>
      <c r="AA661" s="943" t="s">
        <v>564</v>
      </c>
      <c r="AB661" s="602" t="s">
        <v>64</v>
      </c>
      <c r="AC661" s="744" t="s">
        <v>1691</v>
      </c>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c r="FV661" s="3"/>
      <c r="FW661" s="3"/>
      <c r="FX661" s="3"/>
      <c r="FY661" s="3"/>
      <c r="FZ661" s="3"/>
      <c r="GA661" s="3"/>
      <c r="GB661" s="3"/>
      <c r="GC661" s="3"/>
      <c r="GD661" s="3"/>
      <c r="GE661" s="3"/>
      <c r="GF661" s="3"/>
      <c r="GG661" s="3"/>
      <c r="GH661" s="3"/>
      <c r="GI661" s="3"/>
      <c r="GJ661" s="3"/>
      <c r="GK661" s="3"/>
      <c r="GL661" s="3"/>
      <c r="GM661" s="3"/>
      <c r="GN661" s="3"/>
      <c r="GO661" s="3"/>
      <c r="GP661" s="3"/>
      <c r="GQ661" s="3"/>
      <c r="GR661" s="3"/>
      <c r="GS661" s="3"/>
      <c r="GT661" s="3"/>
      <c r="GU661" s="3"/>
      <c r="GV661" s="3"/>
      <c r="GW661" s="3"/>
      <c r="GX661" s="3"/>
      <c r="GY661" s="3"/>
      <c r="GZ661" s="3"/>
      <c r="HA661" s="3"/>
      <c r="HB661" s="3"/>
      <c r="HC661" s="3"/>
      <c r="HD661" s="3"/>
      <c r="HE661" s="3"/>
      <c r="HF661" s="3"/>
      <c r="HG661" s="3"/>
      <c r="HH661" s="3"/>
      <c r="HI661" s="3"/>
      <c r="HJ661" s="3"/>
      <c r="HK661" s="3"/>
      <c r="HL661" s="3"/>
      <c r="HM661" s="3"/>
      <c r="HN661" s="3"/>
      <c r="HO661" s="3"/>
      <c r="HP661" s="3"/>
      <c r="HQ661" s="3"/>
      <c r="HR661" s="3"/>
      <c r="HS661" s="3"/>
      <c r="HT661" s="3"/>
      <c r="HU661" s="3"/>
      <c r="HV661" s="3"/>
      <c r="HW661" s="3"/>
      <c r="HX661" s="3"/>
      <c r="HY661" s="3"/>
      <c r="HZ661" s="3"/>
      <c r="IA661" s="3"/>
      <c r="IB661" s="3"/>
      <c r="IC661" s="3"/>
      <c r="ID661" s="3"/>
      <c r="IE661" s="3"/>
      <c r="IF661" s="3"/>
      <c r="IG661" s="3"/>
      <c r="IH661" s="3"/>
      <c r="II661" s="3"/>
      <c r="IJ661" s="3"/>
      <c r="IK661" s="3"/>
      <c r="IL661" s="3"/>
      <c r="IM661" s="3"/>
      <c r="IN661" s="3"/>
      <c r="IO661" s="3"/>
      <c r="IP661" s="3"/>
      <c r="IQ661" s="3"/>
      <c r="IR661" s="3"/>
      <c r="IS661" s="3"/>
      <c r="IT661" s="3"/>
      <c r="IU661" s="3"/>
      <c r="IV661" s="3"/>
      <c r="IW661" s="3"/>
      <c r="IX661" s="3"/>
      <c r="IY661" s="3"/>
      <c r="IZ661" s="3"/>
      <c r="JA661" s="3"/>
      <c r="JB661" s="3"/>
      <c r="JC661" s="3"/>
      <c r="JD661" s="3"/>
      <c r="JE661" s="3"/>
      <c r="JF661" s="3"/>
      <c r="JG661" s="3"/>
      <c r="JH661" s="3"/>
      <c r="JI661" s="3"/>
      <c r="JJ661" s="3"/>
      <c r="JK661" s="3"/>
      <c r="JL661" s="3"/>
      <c r="JM661" s="3"/>
      <c r="JN661" s="3"/>
      <c r="JO661" s="3"/>
      <c r="JP661" s="3"/>
      <c r="JQ661" s="3"/>
      <c r="JR661" s="3"/>
      <c r="JS661" s="3"/>
      <c r="JT661" s="3"/>
      <c r="JU661" s="3"/>
      <c r="JV661" s="3"/>
      <c r="JW661" s="3"/>
      <c r="JX661" s="3"/>
      <c r="JY661" s="3"/>
      <c r="JZ661" s="3"/>
      <c r="KA661" s="3"/>
      <c r="KB661" s="3"/>
      <c r="KC661" s="3"/>
      <c r="KD661" s="3"/>
      <c r="KE661" s="3"/>
      <c r="KF661" s="3"/>
      <c r="KG661" s="3"/>
      <c r="KH661" s="3"/>
      <c r="KI661" s="3"/>
      <c r="KJ661" s="3"/>
      <c r="KK661" s="3"/>
      <c r="KL661" s="3"/>
      <c r="KM661" s="3"/>
      <c r="KN661" s="3"/>
      <c r="KO661" s="3"/>
      <c r="KP661" s="3"/>
      <c r="KQ661" s="3"/>
      <c r="KR661" s="3"/>
      <c r="KS661" s="3"/>
      <c r="KT661" s="3"/>
      <c r="KU661" s="3"/>
      <c r="KV661" s="3"/>
      <c r="KW661" s="3"/>
      <c r="KX661" s="3"/>
      <c r="KY661" s="3"/>
      <c r="KZ661" s="3"/>
      <c r="LA661" s="3"/>
      <c r="LB661" s="3"/>
      <c r="LC661" s="3"/>
      <c r="LD661" s="3"/>
      <c r="LE661" s="3"/>
      <c r="LF661" s="3"/>
      <c r="LG661" s="3"/>
      <c r="LH661" s="3"/>
      <c r="LI661" s="3"/>
      <c r="LJ661" s="3"/>
      <c r="LK661" s="3"/>
      <c r="LL661" s="3"/>
      <c r="LM661" s="3"/>
      <c r="LN661" s="3"/>
      <c r="LO661" s="3"/>
      <c r="LP661" s="3"/>
      <c r="LQ661" s="3"/>
      <c r="LR661" s="3"/>
      <c r="LS661" s="3"/>
      <c r="LT661" s="3"/>
      <c r="LU661" s="3"/>
      <c r="LV661" s="3"/>
      <c r="LW661" s="3"/>
      <c r="LX661" s="3"/>
      <c r="LY661" s="3"/>
      <c r="LZ661" s="3"/>
      <c r="MA661" s="3"/>
      <c r="MB661" s="3"/>
      <c r="MC661" s="3"/>
      <c r="MD661" s="3"/>
      <c r="ME661" s="3"/>
      <c r="MF661" s="129"/>
      <c r="MG661" s="75"/>
      <c r="MH661" s="75"/>
      <c r="MI661" s="75"/>
      <c r="MJ661" s="75"/>
      <c r="MK661" s="75"/>
      <c r="ML661" s="75"/>
      <c r="MM661" s="75"/>
      <c r="MN661" s="75"/>
      <c r="MO661" s="75"/>
      <c r="MP661" s="75"/>
      <c r="MQ661" s="75"/>
      <c r="MR661" s="75"/>
      <c r="MS661" s="75"/>
      <c r="MT661" s="75"/>
      <c r="MU661" s="75"/>
      <c r="MV661" s="75"/>
      <c r="MW661" s="75"/>
      <c r="MX661" s="75"/>
      <c r="MY661" s="75"/>
      <c r="MZ661" s="75"/>
      <c r="NA661" s="75"/>
      <c r="NB661" s="75"/>
      <c r="NC661" s="75"/>
      <c r="ND661" s="75"/>
      <c r="NE661" s="75"/>
      <c r="NF661" s="75"/>
      <c r="NG661" s="75"/>
      <c r="NH661" s="75"/>
      <c r="NI661" s="75"/>
      <c r="NJ661" s="75"/>
      <c r="NK661" s="75"/>
      <c r="NL661" s="75"/>
      <c r="NM661" s="75"/>
      <c r="NN661" s="75"/>
      <c r="NO661" s="75"/>
      <c r="NP661" s="75"/>
      <c r="NQ661" s="75"/>
      <c r="NR661" s="75"/>
      <c r="NS661" s="75"/>
      <c r="NT661" s="75"/>
      <c r="NU661" s="75"/>
      <c r="NV661" s="75"/>
      <c r="NW661" s="75"/>
      <c r="NX661" s="75"/>
      <c r="NY661" s="75"/>
      <c r="NZ661" s="75"/>
      <c r="OA661" s="75"/>
      <c r="OB661" s="75"/>
      <c r="OC661" s="75"/>
      <c r="OD661" s="75"/>
      <c r="OE661" s="75"/>
      <c r="OF661" s="75"/>
      <c r="OG661" s="75"/>
      <c r="OH661" s="75"/>
      <c r="OI661" s="75"/>
      <c r="OJ661" s="75"/>
      <c r="OK661" s="75"/>
      <c r="OL661" s="75"/>
      <c r="OM661" s="75"/>
      <c r="ON661" s="75"/>
      <c r="OO661" s="75"/>
      <c r="OP661" s="75"/>
      <c r="OQ661" s="75"/>
      <c r="OR661" s="75"/>
      <c r="OS661" s="75"/>
      <c r="OT661" s="75"/>
      <c r="OU661" s="75"/>
      <c r="OV661" s="75"/>
      <c r="OW661" s="75"/>
      <c r="OX661" s="75"/>
      <c r="OY661" s="75"/>
      <c r="OZ661" s="75"/>
      <c r="PA661" s="75"/>
      <c r="PB661" s="75"/>
      <c r="PC661" s="75"/>
      <c r="PD661" s="75"/>
      <c r="PE661" s="75"/>
      <c r="PF661" s="75"/>
      <c r="PG661" s="75"/>
      <c r="PH661" s="75"/>
      <c r="PI661" s="75"/>
      <c r="PJ661" s="75"/>
      <c r="PK661" s="75"/>
      <c r="PL661" s="75"/>
      <c r="PM661" s="75"/>
      <c r="PN661" s="75"/>
      <c r="PO661" s="75"/>
      <c r="PP661" s="75"/>
      <c r="PQ661" s="75"/>
      <c r="PR661" s="75"/>
      <c r="PS661" s="75"/>
      <c r="PT661" s="75"/>
      <c r="PU661" s="75"/>
      <c r="PV661" s="75"/>
      <c r="PW661" s="75"/>
      <c r="PX661" s="75"/>
      <c r="PY661" s="75"/>
      <c r="PZ661" s="75"/>
      <c r="QA661" s="75"/>
      <c r="QB661" s="75"/>
      <c r="QC661" s="75"/>
      <c r="QD661" s="75"/>
      <c r="QE661" s="75"/>
      <c r="QF661" s="75"/>
      <c r="QG661" s="75"/>
      <c r="QH661" s="75"/>
      <c r="QI661" s="75"/>
      <c r="QJ661" s="75"/>
      <c r="QK661" s="75"/>
      <c r="QL661" s="75"/>
      <c r="QM661" s="75"/>
      <c r="QN661" s="75"/>
      <c r="QO661" s="75"/>
      <c r="QP661" s="75"/>
      <c r="QQ661" s="75"/>
      <c r="QR661" s="75"/>
      <c r="QS661" s="75"/>
    </row>
    <row r="662" spans="1:461" s="4" customFormat="1" ht="90.75" customHeight="1" x14ac:dyDescent="0.25">
      <c r="A662" s="814"/>
      <c r="B662" s="606"/>
      <c r="C662" s="606"/>
      <c r="D662" s="606"/>
      <c r="E662" s="815"/>
      <c r="F662" s="941"/>
      <c r="G662" s="773"/>
      <c r="H662" s="645"/>
      <c r="I662" s="645"/>
      <c r="J662" s="781"/>
      <c r="K662" s="959"/>
      <c r="L662" s="779"/>
      <c r="M662" s="965"/>
      <c r="N662" s="949"/>
      <c r="O662" s="949"/>
      <c r="P662" s="949"/>
      <c r="Q662" s="949"/>
      <c r="R662" s="949"/>
      <c r="S662" s="949"/>
      <c r="T662" s="949"/>
      <c r="U662" s="949"/>
      <c r="V662" s="949"/>
      <c r="W662" s="949"/>
      <c r="X662" s="949"/>
      <c r="Y662" s="949"/>
      <c r="Z662" s="812"/>
      <c r="AA662" s="603"/>
      <c r="AB662" s="603"/>
      <c r="AC662" s="745"/>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c r="FV662" s="3"/>
      <c r="FW662" s="3"/>
      <c r="FX662" s="3"/>
      <c r="FY662" s="3"/>
      <c r="FZ662" s="3"/>
      <c r="GA662" s="3"/>
      <c r="GB662" s="3"/>
      <c r="GC662" s="3"/>
      <c r="GD662" s="3"/>
      <c r="GE662" s="3"/>
      <c r="GF662" s="3"/>
      <c r="GG662" s="3"/>
      <c r="GH662" s="3"/>
      <c r="GI662" s="3"/>
      <c r="GJ662" s="3"/>
      <c r="GK662" s="3"/>
      <c r="GL662" s="3"/>
      <c r="GM662" s="3"/>
      <c r="GN662" s="3"/>
      <c r="GO662" s="3"/>
      <c r="GP662" s="3"/>
      <c r="GQ662" s="3"/>
      <c r="GR662" s="3"/>
      <c r="GS662" s="3"/>
      <c r="GT662" s="3"/>
      <c r="GU662" s="3"/>
      <c r="GV662" s="3"/>
      <c r="GW662" s="3"/>
      <c r="GX662" s="3"/>
      <c r="GY662" s="3"/>
      <c r="GZ662" s="3"/>
      <c r="HA662" s="3"/>
      <c r="HB662" s="3"/>
      <c r="HC662" s="3"/>
      <c r="HD662" s="3"/>
      <c r="HE662" s="3"/>
      <c r="HF662" s="3"/>
      <c r="HG662" s="3"/>
      <c r="HH662" s="3"/>
      <c r="HI662" s="3"/>
      <c r="HJ662" s="3"/>
      <c r="HK662" s="3"/>
      <c r="HL662" s="3"/>
      <c r="HM662" s="3"/>
      <c r="HN662" s="3"/>
      <c r="HO662" s="3"/>
      <c r="HP662" s="3"/>
      <c r="HQ662" s="3"/>
      <c r="HR662" s="3"/>
      <c r="HS662" s="3"/>
      <c r="HT662" s="3"/>
      <c r="HU662" s="3"/>
      <c r="HV662" s="3"/>
      <c r="HW662" s="3"/>
      <c r="HX662" s="3"/>
      <c r="HY662" s="3"/>
      <c r="HZ662" s="3"/>
      <c r="IA662" s="3"/>
      <c r="IB662" s="3"/>
      <c r="IC662" s="3"/>
      <c r="ID662" s="3"/>
      <c r="IE662" s="3"/>
      <c r="IF662" s="3"/>
      <c r="IG662" s="3"/>
      <c r="IH662" s="3"/>
      <c r="II662" s="3"/>
      <c r="IJ662" s="3"/>
      <c r="IK662" s="3"/>
      <c r="IL662" s="3"/>
      <c r="IM662" s="3"/>
      <c r="IN662" s="3"/>
      <c r="IO662" s="3"/>
      <c r="IP662" s="3"/>
      <c r="IQ662" s="3"/>
      <c r="IR662" s="3"/>
      <c r="IS662" s="3"/>
      <c r="IT662" s="3"/>
      <c r="IU662" s="3"/>
      <c r="IV662" s="3"/>
      <c r="IW662" s="3"/>
      <c r="IX662" s="3"/>
      <c r="IY662" s="3"/>
      <c r="IZ662" s="3"/>
      <c r="JA662" s="3"/>
      <c r="JB662" s="3"/>
      <c r="JC662" s="3"/>
      <c r="JD662" s="3"/>
      <c r="JE662" s="3"/>
      <c r="JF662" s="3"/>
      <c r="JG662" s="3"/>
      <c r="JH662" s="3"/>
      <c r="JI662" s="3"/>
      <c r="JJ662" s="3"/>
      <c r="JK662" s="3"/>
      <c r="JL662" s="3"/>
      <c r="JM662" s="3"/>
      <c r="JN662" s="3"/>
      <c r="JO662" s="3"/>
      <c r="JP662" s="3"/>
      <c r="JQ662" s="3"/>
      <c r="JR662" s="3"/>
      <c r="JS662" s="3"/>
      <c r="JT662" s="3"/>
      <c r="JU662" s="3"/>
      <c r="JV662" s="3"/>
      <c r="JW662" s="3"/>
      <c r="JX662" s="3"/>
      <c r="JY662" s="3"/>
      <c r="JZ662" s="3"/>
      <c r="KA662" s="3"/>
      <c r="KB662" s="3"/>
      <c r="KC662" s="3"/>
      <c r="KD662" s="3"/>
      <c r="KE662" s="3"/>
      <c r="KF662" s="3"/>
      <c r="KG662" s="3"/>
      <c r="KH662" s="3"/>
      <c r="KI662" s="3"/>
      <c r="KJ662" s="3"/>
      <c r="KK662" s="3"/>
      <c r="KL662" s="3"/>
      <c r="KM662" s="3"/>
      <c r="KN662" s="3"/>
      <c r="KO662" s="3"/>
      <c r="KP662" s="3"/>
      <c r="KQ662" s="3"/>
      <c r="KR662" s="3"/>
      <c r="KS662" s="3"/>
      <c r="KT662" s="3"/>
      <c r="KU662" s="3"/>
      <c r="KV662" s="3"/>
      <c r="KW662" s="3"/>
      <c r="KX662" s="3"/>
      <c r="KY662" s="3"/>
      <c r="KZ662" s="3"/>
      <c r="LA662" s="3"/>
      <c r="LB662" s="3"/>
      <c r="LC662" s="3"/>
      <c r="LD662" s="3"/>
      <c r="LE662" s="3"/>
      <c r="LF662" s="3"/>
      <c r="LG662" s="3"/>
      <c r="LH662" s="3"/>
      <c r="LI662" s="3"/>
      <c r="LJ662" s="3"/>
      <c r="LK662" s="3"/>
      <c r="LL662" s="3"/>
      <c r="LM662" s="3"/>
      <c r="LN662" s="3"/>
      <c r="LO662" s="3"/>
      <c r="LP662" s="3"/>
      <c r="LQ662" s="3"/>
      <c r="LR662" s="3"/>
      <c r="LS662" s="3"/>
      <c r="LT662" s="3"/>
      <c r="LU662" s="3"/>
      <c r="LV662" s="3"/>
      <c r="LW662" s="3"/>
      <c r="LX662" s="3"/>
      <c r="LY662" s="3"/>
      <c r="LZ662" s="3"/>
      <c r="MA662" s="3"/>
      <c r="MB662" s="3"/>
      <c r="MC662" s="3"/>
      <c r="MD662" s="3"/>
      <c r="ME662" s="3"/>
      <c r="MF662" s="129"/>
      <c r="MG662" s="75"/>
      <c r="MH662" s="75"/>
      <c r="MI662" s="75"/>
      <c r="MJ662" s="75"/>
      <c r="MK662" s="75"/>
      <c r="ML662" s="75"/>
      <c r="MM662" s="75"/>
      <c r="MN662" s="75"/>
      <c r="MO662" s="75"/>
      <c r="MP662" s="75"/>
      <c r="MQ662" s="75"/>
      <c r="MR662" s="75"/>
      <c r="MS662" s="75"/>
      <c r="MT662" s="75"/>
      <c r="MU662" s="75"/>
      <c r="MV662" s="75"/>
      <c r="MW662" s="75"/>
      <c r="MX662" s="75"/>
      <c r="MY662" s="75"/>
      <c r="MZ662" s="75"/>
      <c r="NA662" s="75"/>
      <c r="NB662" s="75"/>
      <c r="NC662" s="75"/>
      <c r="ND662" s="75"/>
      <c r="NE662" s="75"/>
      <c r="NF662" s="75"/>
      <c r="NG662" s="75"/>
      <c r="NH662" s="75"/>
      <c r="NI662" s="75"/>
      <c r="NJ662" s="75"/>
      <c r="NK662" s="75"/>
      <c r="NL662" s="75"/>
      <c r="NM662" s="75"/>
      <c r="NN662" s="75"/>
      <c r="NO662" s="75"/>
      <c r="NP662" s="75"/>
      <c r="NQ662" s="75"/>
      <c r="NR662" s="75"/>
      <c r="NS662" s="75"/>
      <c r="NT662" s="75"/>
      <c r="NU662" s="75"/>
      <c r="NV662" s="75"/>
      <c r="NW662" s="75"/>
      <c r="NX662" s="75"/>
      <c r="NY662" s="75"/>
      <c r="NZ662" s="75"/>
      <c r="OA662" s="75"/>
      <c r="OB662" s="75"/>
      <c r="OC662" s="75"/>
      <c r="OD662" s="75"/>
      <c r="OE662" s="75"/>
      <c r="OF662" s="75"/>
      <c r="OG662" s="75"/>
      <c r="OH662" s="75"/>
      <c r="OI662" s="75"/>
      <c r="OJ662" s="75"/>
      <c r="OK662" s="75"/>
      <c r="OL662" s="75"/>
      <c r="OM662" s="75"/>
      <c r="ON662" s="75"/>
      <c r="OO662" s="75"/>
      <c r="OP662" s="75"/>
      <c r="OQ662" s="75"/>
      <c r="OR662" s="75"/>
      <c r="OS662" s="75"/>
      <c r="OT662" s="75"/>
      <c r="OU662" s="75"/>
      <c r="OV662" s="75"/>
      <c r="OW662" s="75"/>
      <c r="OX662" s="75"/>
      <c r="OY662" s="75"/>
      <c r="OZ662" s="75"/>
      <c r="PA662" s="75"/>
      <c r="PB662" s="75"/>
      <c r="PC662" s="75"/>
      <c r="PD662" s="75"/>
      <c r="PE662" s="75"/>
      <c r="PF662" s="75"/>
      <c r="PG662" s="75"/>
      <c r="PH662" s="75"/>
      <c r="PI662" s="75"/>
      <c r="PJ662" s="75"/>
      <c r="PK662" s="75"/>
      <c r="PL662" s="75"/>
      <c r="PM662" s="75"/>
      <c r="PN662" s="75"/>
      <c r="PO662" s="75"/>
      <c r="PP662" s="75"/>
      <c r="PQ662" s="75"/>
      <c r="PR662" s="75"/>
      <c r="PS662" s="75"/>
      <c r="PT662" s="75"/>
      <c r="PU662" s="75"/>
      <c r="PV662" s="75"/>
      <c r="PW662" s="75"/>
      <c r="PX662" s="75"/>
      <c r="PY662" s="75"/>
      <c r="PZ662" s="75"/>
      <c r="QA662" s="75"/>
      <c r="QB662" s="75"/>
      <c r="QC662" s="75"/>
      <c r="QD662" s="75"/>
      <c r="QE662" s="75"/>
      <c r="QF662" s="75"/>
      <c r="QG662" s="75"/>
      <c r="QH662" s="75"/>
      <c r="QI662" s="75"/>
      <c r="QJ662" s="75"/>
      <c r="QK662" s="75"/>
      <c r="QL662" s="75"/>
      <c r="QM662" s="75"/>
      <c r="QN662" s="75"/>
      <c r="QO662" s="75"/>
      <c r="QP662" s="75"/>
      <c r="QQ662" s="75"/>
      <c r="QR662" s="75"/>
      <c r="QS662" s="75"/>
    </row>
    <row r="663" spans="1:461" s="4" customFormat="1" ht="151.5" customHeight="1" x14ac:dyDescent="0.25">
      <c r="A663" s="814"/>
      <c r="B663" s="606"/>
      <c r="C663" s="606"/>
      <c r="D663" s="606"/>
      <c r="E663" s="815"/>
      <c r="F663" s="941"/>
      <c r="G663" s="157" t="s">
        <v>1722</v>
      </c>
      <c r="H663" s="645"/>
      <c r="I663" s="645"/>
      <c r="J663" s="781"/>
      <c r="K663" s="959"/>
      <c r="L663" s="779"/>
      <c r="M663" s="965"/>
      <c r="N663" s="949"/>
      <c r="O663" s="949"/>
      <c r="P663" s="949"/>
      <c r="Q663" s="949"/>
      <c r="R663" s="949"/>
      <c r="S663" s="949"/>
      <c r="T663" s="949"/>
      <c r="U663" s="949"/>
      <c r="V663" s="949"/>
      <c r="W663" s="949"/>
      <c r="X663" s="949"/>
      <c r="Y663" s="949"/>
      <c r="Z663" s="801"/>
      <c r="AA663" s="604"/>
      <c r="AB663" s="604"/>
      <c r="AC663" s="746"/>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c r="FV663" s="3"/>
      <c r="FW663" s="3"/>
      <c r="FX663" s="3"/>
      <c r="FY663" s="3"/>
      <c r="FZ663" s="3"/>
      <c r="GA663" s="3"/>
      <c r="GB663" s="3"/>
      <c r="GC663" s="3"/>
      <c r="GD663" s="3"/>
      <c r="GE663" s="3"/>
      <c r="GF663" s="3"/>
      <c r="GG663" s="3"/>
      <c r="GH663" s="3"/>
      <c r="GI663" s="3"/>
      <c r="GJ663" s="3"/>
      <c r="GK663" s="3"/>
      <c r="GL663" s="3"/>
      <c r="GM663" s="3"/>
      <c r="GN663" s="3"/>
      <c r="GO663" s="3"/>
      <c r="GP663" s="3"/>
      <c r="GQ663" s="3"/>
      <c r="GR663" s="3"/>
      <c r="GS663" s="3"/>
      <c r="GT663" s="3"/>
      <c r="GU663" s="3"/>
      <c r="GV663" s="3"/>
      <c r="GW663" s="3"/>
      <c r="GX663" s="3"/>
      <c r="GY663" s="3"/>
      <c r="GZ663" s="3"/>
      <c r="HA663" s="3"/>
      <c r="HB663" s="3"/>
      <c r="HC663" s="3"/>
      <c r="HD663" s="3"/>
      <c r="HE663" s="3"/>
      <c r="HF663" s="3"/>
      <c r="HG663" s="3"/>
      <c r="HH663" s="3"/>
      <c r="HI663" s="3"/>
      <c r="HJ663" s="3"/>
      <c r="HK663" s="3"/>
      <c r="HL663" s="3"/>
      <c r="HM663" s="3"/>
      <c r="HN663" s="3"/>
      <c r="HO663" s="3"/>
      <c r="HP663" s="3"/>
      <c r="HQ663" s="3"/>
      <c r="HR663" s="3"/>
      <c r="HS663" s="3"/>
      <c r="HT663" s="3"/>
      <c r="HU663" s="3"/>
      <c r="HV663" s="3"/>
      <c r="HW663" s="3"/>
      <c r="HX663" s="3"/>
      <c r="HY663" s="3"/>
      <c r="HZ663" s="3"/>
      <c r="IA663" s="3"/>
      <c r="IB663" s="3"/>
      <c r="IC663" s="3"/>
      <c r="ID663" s="3"/>
      <c r="IE663" s="3"/>
      <c r="IF663" s="3"/>
      <c r="IG663" s="3"/>
      <c r="IH663" s="3"/>
      <c r="II663" s="3"/>
      <c r="IJ663" s="3"/>
      <c r="IK663" s="3"/>
      <c r="IL663" s="3"/>
      <c r="IM663" s="3"/>
      <c r="IN663" s="3"/>
      <c r="IO663" s="3"/>
      <c r="IP663" s="3"/>
      <c r="IQ663" s="3"/>
      <c r="IR663" s="3"/>
      <c r="IS663" s="3"/>
      <c r="IT663" s="3"/>
      <c r="IU663" s="3"/>
      <c r="IV663" s="3"/>
      <c r="IW663" s="3"/>
      <c r="IX663" s="3"/>
      <c r="IY663" s="3"/>
      <c r="IZ663" s="3"/>
      <c r="JA663" s="3"/>
      <c r="JB663" s="3"/>
      <c r="JC663" s="3"/>
      <c r="JD663" s="3"/>
      <c r="JE663" s="3"/>
      <c r="JF663" s="3"/>
      <c r="JG663" s="3"/>
      <c r="JH663" s="3"/>
      <c r="JI663" s="3"/>
      <c r="JJ663" s="3"/>
      <c r="JK663" s="3"/>
      <c r="JL663" s="3"/>
      <c r="JM663" s="3"/>
      <c r="JN663" s="3"/>
      <c r="JO663" s="3"/>
      <c r="JP663" s="3"/>
      <c r="JQ663" s="3"/>
      <c r="JR663" s="3"/>
      <c r="JS663" s="3"/>
      <c r="JT663" s="3"/>
      <c r="JU663" s="3"/>
      <c r="JV663" s="3"/>
      <c r="JW663" s="3"/>
      <c r="JX663" s="3"/>
      <c r="JY663" s="3"/>
      <c r="JZ663" s="3"/>
      <c r="KA663" s="3"/>
      <c r="KB663" s="3"/>
      <c r="KC663" s="3"/>
      <c r="KD663" s="3"/>
      <c r="KE663" s="3"/>
      <c r="KF663" s="3"/>
      <c r="KG663" s="3"/>
      <c r="KH663" s="3"/>
      <c r="KI663" s="3"/>
      <c r="KJ663" s="3"/>
      <c r="KK663" s="3"/>
      <c r="KL663" s="3"/>
      <c r="KM663" s="3"/>
      <c r="KN663" s="3"/>
      <c r="KO663" s="3"/>
      <c r="KP663" s="3"/>
      <c r="KQ663" s="3"/>
      <c r="KR663" s="3"/>
      <c r="KS663" s="3"/>
      <c r="KT663" s="3"/>
      <c r="KU663" s="3"/>
      <c r="KV663" s="3"/>
      <c r="KW663" s="3"/>
      <c r="KX663" s="3"/>
      <c r="KY663" s="3"/>
      <c r="KZ663" s="3"/>
      <c r="LA663" s="3"/>
      <c r="LB663" s="3"/>
      <c r="LC663" s="3"/>
      <c r="LD663" s="3"/>
      <c r="LE663" s="3"/>
      <c r="LF663" s="3"/>
      <c r="LG663" s="3"/>
      <c r="LH663" s="3"/>
      <c r="LI663" s="3"/>
      <c r="LJ663" s="3"/>
      <c r="LK663" s="3"/>
      <c r="LL663" s="3"/>
      <c r="LM663" s="3"/>
      <c r="LN663" s="3"/>
      <c r="LO663" s="3"/>
      <c r="LP663" s="3"/>
      <c r="LQ663" s="3"/>
      <c r="LR663" s="3"/>
      <c r="LS663" s="3"/>
      <c r="LT663" s="3"/>
      <c r="LU663" s="3"/>
      <c r="LV663" s="3"/>
      <c r="LW663" s="3"/>
      <c r="LX663" s="3"/>
      <c r="LY663" s="3"/>
      <c r="LZ663" s="3"/>
      <c r="MA663" s="3"/>
      <c r="MB663" s="3"/>
      <c r="MC663" s="3"/>
      <c r="MD663" s="3"/>
      <c r="ME663" s="3"/>
      <c r="MF663" s="129"/>
      <c r="MG663" s="75"/>
      <c r="MH663" s="75"/>
      <c r="MI663" s="75"/>
      <c r="MJ663" s="75"/>
      <c r="MK663" s="75"/>
      <c r="ML663" s="75"/>
      <c r="MM663" s="75"/>
      <c r="MN663" s="75"/>
      <c r="MO663" s="75"/>
      <c r="MP663" s="75"/>
      <c r="MQ663" s="75"/>
      <c r="MR663" s="75"/>
      <c r="MS663" s="75"/>
      <c r="MT663" s="75"/>
      <c r="MU663" s="75"/>
      <c r="MV663" s="75"/>
      <c r="MW663" s="75"/>
      <c r="MX663" s="75"/>
      <c r="MY663" s="75"/>
      <c r="MZ663" s="75"/>
      <c r="NA663" s="75"/>
      <c r="NB663" s="75"/>
      <c r="NC663" s="75"/>
      <c r="ND663" s="75"/>
      <c r="NE663" s="75"/>
      <c r="NF663" s="75"/>
      <c r="NG663" s="75"/>
      <c r="NH663" s="75"/>
      <c r="NI663" s="75"/>
      <c r="NJ663" s="75"/>
      <c r="NK663" s="75"/>
      <c r="NL663" s="75"/>
      <c r="NM663" s="75"/>
      <c r="NN663" s="75"/>
      <c r="NO663" s="75"/>
      <c r="NP663" s="75"/>
      <c r="NQ663" s="75"/>
      <c r="NR663" s="75"/>
      <c r="NS663" s="75"/>
      <c r="NT663" s="75"/>
      <c r="NU663" s="75"/>
      <c r="NV663" s="75"/>
      <c r="NW663" s="75"/>
      <c r="NX663" s="75"/>
      <c r="NY663" s="75"/>
      <c r="NZ663" s="75"/>
      <c r="OA663" s="75"/>
      <c r="OB663" s="75"/>
      <c r="OC663" s="75"/>
      <c r="OD663" s="75"/>
      <c r="OE663" s="75"/>
      <c r="OF663" s="75"/>
      <c r="OG663" s="75"/>
      <c r="OH663" s="75"/>
      <c r="OI663" s="75"/>
      <c r="OJ663" s="75"/>
      <c r="OK663" s="75"/>
      <c r="OL663" s="75"/>
      <c r="OM663" s="75"/>
      <c r="ON663" s="75"/>
      <c r="OO663" s="75"/>
      <c r="OP663" s="75"/>
      <c r="OQ663" s="75"/>
      <c r="OR663" s="75"/>
      <c r="OS663" s="75"/>
      <c r="OT663" s="75"/>
      <c r="OU663" s="75"/>
      <c r="OV663" s="75"/>
      <c r="OW663" s="75"/>
      <c r="OX663" s="75"/>
      <c r="OY663" s="75"/>
      <c r="OZ663" s="75"/>
      <c r="PA663" s="75"/>
      <c r="PB663" s="75"/>
      <c r="PC663" s="75"/>
      <c r="PD663" s="75"/>
      <c r="PE663" s="75"/>
      <c r="PF663" s="75"/>
      <c r="PG663" s="75"/>
      <c r="PH663" s="75"/>
      <c r="PI663" s="75"/>
      <c r="PJ663" s="75"/>
      <c r="PK663" s="75"/>
      <c r="PL663" s="75"/>
      <c r="PM663" s="75"/>
      <c r="PN663" s="75"/>
      <c r="PO663" s="75"/>
      <c r="PP663" s="75"/>
      <c r="PQ663" s="75"/>
      <c r="PR663" s="75"/>
      <c r="PS663" s="75"/>
      <c r="PT663" s="75"/>
      <c r="PU663" s="75"/>
      <c r="PV663" s="75"/>
      <c r="PW663" s="75"/>
      <c r="PX663" s="75"/>
      <c r="PY663" s="75"/>
      <c r="PZ663" s="75"/>
      <c r="QA663" s="75"/>
      <c r="QB663" s="75"/>
      <c r="QC663" s="75"/>
      <c r="QD663" s="75"/>
      <c r="QE663" s="75"/>
      <c r="QF663" s="75"/>
      <c r="QG663" s="75"/>
      <c r="QH663" s="75"/>
      <c r="QI663" s="75"/>
      <c r="QJ663" s="75"/>
      <c r="QK663" s="75"/>
      <c r="QL663" s="75"/>
      <c r="QM663" s="75"/>
      <c r="QN663" s="75"/>
      <c r="QO663" s="75"/>
      <c r="QP663" s="75"/>
      <c r="QQ663" s="75"/>
      <c r="QR663" s="75"/>
      <c r="QS663" s="75"/>
    </row>
    <row r="664" spans="1:461" s="4" customFormat="1" ht="15.75" customHeight="1" x14ac:dyDescent="0.25">
      <c r="A664" s="814"/>
      <c r="B664" s="606"/>
      <c r="C664" s="606"/>
      <c r="D664" s="606"/>
      <c r="E664" s="815"/>
      <c r="F664" s="968" t="s">
        <v>1723</v>
      </c>
      <c r="G664" s="774" t="s">
        <v>1704</v>
      </c>
      <c r="H664" s="645" t="s">
        <v>1694</v>
      </c>
      <c r="I664" s="781" t="s">
        <v>1685</v>
      </c>
      <c r="J664" s="781">
        <v>1</v>
      </c>
      <c r="K664" s="959" t="s">
        <v>1694</v>
      </c>
      <c r="L664" s="779" t="s">
        <v>517</v>
      </c>
      <c r="M664" s="969" t="s">
        <v>1724</v>
      </c>
      <c r="N664" s="967"/>
      <c r="O664" s="967"/>
      <c r="P664" s="967"/>
      <c r="Q664" s="967"/>
      <c r="R664" s="967"/>
      <c r="S664" s="967"/>
      <c r="T664" s="967"/>
      <c r="U664" s="967"/>
      <c r="V664" s="967"/>
      <c r="W664" s="967"/>
      <c r="X664" s="967"/>
      <c r="Y664" s="949">
        <v>1</v>
      </c>
      <c r="Z664" s="800" t="s">
        <v>1690</v>
      </c>
      <c r="AA664" s="943" t="s">
        <v>1037</v>
      </c>
      <c r="AB664" s="602" t="s">
        <v>64</v>
      </c>
      <c r="AC664" s="744" t="s">
        <v>1691</v>
      </c>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c r="GO664" s="3"/>
      <c r="GP664" s="3"/>
      <c r="GQ664" s="3"/>
      <c r="GR664" s="3"/>
      <c r="GS664" s="3"/>
      <c r="GT664" s="3"/>
      <c r="GU664" s="3"/>
      <c r="GV664" s="3"/>
      <c r="GW664" s="3"/>
      <c r="GX664" s="3"/>
      <c r="GY664" s="3"/>
      <c r="GZ664" s="3"/>
      <c r="HA664" s="3"/>
      <c r="HB664" s="3"/>
      <c r="HC664" s="3"/>
      <c r="HD664" s="3"/>
      <c r="HE664" s="3"/>
      <c r="HF664" s="3"/>
      <c r="HG664" s="3"/>
      <c r="HH664" s="3"/>
      <c r="HI664" s="3"/>
      <c r="HJ664" s="3"/>
      <c r="HK664" s="3"/>
      <c r="HL664" s="3"/>
      <c r="HM664" s="3"/>
      <c r="HN664" s="3"/>
      <c r="HO664" s="3"/>
      <c r="HP664" s="3"/>
      <c r="HQ664" s="3"/>
      <c r="HR664" s="3"/>
      <c r="HS664" s="3"/>
      <c r="HT664" s="3"/>
      <c r="HU664" s="3"/>
      <c r="HV664" s="3"/>
      <c r="HW664" s="3"/>
      <c r="HX664" s="3"/>
      <c r="HY664" s="3"/>
      <c r="HZ664" s="3"/>
      <c r="IA664" s="3"/>
      <c r="IB664" s="3"/>
      <c r="IC664" s="3"/>
      <c r="ID664" s="3"/>
      <c r="IE664" s="3"/>
      <c r="IF664" s="3"/>
      <c r="IG664" s="3"/>
      <c r="IH664" s="3"/>
      <c r="II664" s="3"/>
      <c r="IJ664" s="3"/>
      <c r="IK664" s="3"/>
      <c r="IL664" s="3"/>
      <c r="IM664" s="3"/>
      <c r="IN664" s="3"/>
      <c r="IO664" s="3"/>
      <c r="IP664" s="3"/>
      <c r="IQ664" s="3"/>
      <c r="IR664" s="3"/>
      <c r="IS664" s="3"/>
      <c r="IT664" s="3"/>
      <c r="IU664" s="3"/>
      <c r="IV664" s="3"/>
      <c r="IW664" s="3"/>
      <c r="IX664" s="3"/>
      <c r="IY664" s="3"/>
      <c r="IZ664" s="3"/>
      <c r="JA664" s="3"/>
      <c r="JB664" s="3"/>
      <c r="JC664" s="3"/>
      <c r="JD664" s="3"/>
      <c r="JE664" s="3"/>
      <c r="JF664" s="3"/>
      <c r="JG664" s="3"/>
      <c r="JH664" s="3"/>
      <c r="JI664" s="3"/>
      <c r="JJ664" s="3"/>
      <c r="JK664" s="3"/>
      <c r="JL664" s="3"/>
      <c r="JM664" s="3"/>
      <c r="JN664" s="3"/>
      <c r="JO664" s="3"/>
      <c r="JP664" s="3"/>
      <c r="JQ664" s="3"/>
      <c r="JR664" s="3"/>
      <c r="JS664" s="3"/>
      <c r="JT664" s="3"/>
      <c r="JU664" s="3"/>
      <c r="JV664" s="3"/>
      <c r="JW664" s="3"/>
      <c r="JX664" s="3"/>
      <c r="JY664" s="3"/>
      <c r="JZ664" s="3"/>
      <c r="KA664" s="3"/>
      <c r="KB664" s="3"/>
      <c r="KC664" s="3"/>
      <c r="KD664" s="3"/>
      <c r="KE664" s="3"/>
      <c r="KF664" s="3"/>
      <c r="KG664" s="3"/>
      <c r="KH664" s="3"/>
      <c r="KI664" s="3"/>
      <c r="KJ664" s="3"/>
      <c r="KK664" s="3"/>
      <c r="KL664" s="3"/>
      <c r="KM664" s="3"/>
      <c r="KN664" s="3"/>
      <c r="KO664" s="3"/>
      <c r="KP664" s="3"/>
      <c r="KQ664" s="3"/>
      <c r="KR664" s="3"/>
      <c r="KS664" s="3"/>
      <c r="KT664" s="3"/>
      <c r="KU664" s="3"/>
      <c r="KV664" s="3"/>
      <c r="KW664" s="3"/>
      <c r="KX664" s="3"/>
      <c r="KY664" s="3"/>
      <c r="KZ664" s="3"/>
      <c r="LA664" s="3"/>
      <c r="LB664" s="3"/>
      <c r="LC664" s="3"/>
      <c r="LD664" s="3"/>
      <c r="LE664" s="3"/>
      <c r="LF664" s="3"/>
      <c r="LG664" s="3"/>
      <c r="LH664" s="3"/>
      <c r="LI664" s="3"/>
      <c r="LJ664" s="3"/>
      <c r="LK664" s="3"/>
      <c r="LL664" s="3"/>
      <c r="LM664" s="3"/>
      <c r="LN664" s="3"/>
      <c r="LO664" s="3"/>
      <c r="LP664" s="3"/>
      <c r="LQ664" s="3"/>
      <c r="LR664" s="3"/>
      <c r="LS664" s="3"/>
      <c r="LT664" s="3"/>
      <c r="LU664" s="3"/>
      <c r="LV664" s="3"/>
      <c r="LW664" s="3"/>
      <c r="LX664" s="3"/>
      <c r="LY664" s="3"/>
      <c r="LZ664" s="3"/>
      <c r="MA664" s="3"/>
      <c r="MB664" s="3"/>
      <c r="MC664" s="3"/>
      <c r="MD664" s="3"/>
      <c r="ME664" s="3"/>
      <c r="MF664" s="129"/>
      <c r="MG664" s="75"/>
      <c r="MH664" s="75"/>
      <c r="MI664" s="75"/>
      <c r="MJ664" s="75"/>
      <c r="MK664" s="75"/>
      <c r="ML664" s="75"/>
      <c r="MM664" s="75"/>
      <c r="MN664" s="75"/>
      <c r="MO664" s="75"/>
      <c r="MP664" s="75"/>
      <c r="MQ664" s="75"/>
      <c r="MR664" s="75"/>
      <c r="MS664" s="75"/>
      <c r="MT664" s="75"/>
      <c r="MU664" s="75"/>
      <c r="MV664" s="75"/>
      <c r="MW664" s="75"/>
      <c r="MX664" s="75"/>
      <c r="MY664" s="75"/>
      <c r="MZ664" s="75"/>
      <c r="NA664" s="75"/>
      <c r="NB664" s="75"/>
      <c r="NC664" s="75"/>
      <c r="ND664" s="75"/>
      <c r="NE664" s="75"/>
      <c r="NF664" s="75"/>
      <c r="NG664" s="75"/>
      <c r="NH664" s="75"/>
      <c r="NI664" s="75"/>
      <c r="NJ664" s="75"/>
      <c r="NK664" s="75"/>
      <c r="NL664" s="75"/>
      <c r="NM664" s="75"/>
      <c r="NN664" s="75"/>
      <c r="NO664" s="75"/>
      <c r="NP664" s="75"/>
      <c r="NQ664" s="75"/>
      <c r="NR664" s="75"/>
      <c r="NS664" s="75"/>
      <c r="NT664" s="75"/>
      <c r="NU664" s="75"/>
      <c r="NV664" s="75"/>
      <c r="NW664" s="75"/>
      <c r="NX664" s="75"/>
      <c r="NY664" s="75"/>
      <c r="NZ664" s="75"/>
      <c r="OA664" s="75"/>
      <c r="OB664" s="75"/>
      <c r="OC664" s="75"/>
      <c r="OD664" s="75"/>
      <c r="OE664" s="75"/>
      <c r="OF664" s="75"/>
      <c r="OG664" s="75"/>
      <c r="OH664" s="75"/>
      <c r="OI664" s="75"/>
      <c r="OJ664" s="75"/>
      <c r="OK664" s="75"/>
      <c r="OL664" s="75"/>
      <c r="OM664" s="75"/>
      <c r="ON664" s="75"/>
      <c r="OO664" s="75"/>
      <c r="OP664" s="75"/>
      <c r="OQ664" s="75"/>
      <c r="OR664" s="75"/>
      <c r="OS664" s="75"/>
      <c r="OT664" s="75"/>
      <c r="OU664" s="75"/>
      <c r="OV664" s="75"/>
      <c r="OW664" s="75"/>
      <c r="OX664" s="75"/>
      <c r="OY664" s="75"/>
      <c r="OZ664" s="75"/>
      <c r="PA664" s="75"/>
      <c r="PB664" s="75"/>
      <c r="PC664" s="75"/>
      <c r="PD664" s="75"/>
      <c r="PE664" s="75"/>
      <c r="PF664" s="75"/>
      <c r="PG664" s="75"/>
      <c r="PH664" s="75"/>
      <c r="PI664" s="75"/>
      <c r="PJ664" s="75"/>
      <c r="PK664" s="75"/>
      <c r="PL664" s="75"/>
      <c r="PM664" s="75"/>
      <c r="PN664" s="75"/>
      <c r="PO664" s="75"/>
      <c r="PP664" s="75"/>
      <c r="PQ664" s="75"/>
      <c r="PR664" s="75"/>
      <c r="PS664" s="75"/>
      <c r="PT664" s="75"/>
      <c r="PU664" s="75"/>
      <c r="PV664" s="75"/>
      <c r="PW664" s="75"/>
      <c r="PX664" s="75"/>
      <c r="PY664" s="75"/>
      <c r="PZ664" s="75"/>
      <c r="QA664" s="75"/>
      <c r="QB664" s="75"/>
      <c r="QC664" s="75"/>
      <c r="QD664" s="75"/>
      <c r="QE664" s="75"/>
      <c r="QF664" s="75"/>
      <c r="QG664" s="75"/>
      <c r="QH664" s="75"/>
      <c r="QI664" s="75"/>
      <c r="QJ664" s="75"/>
      <c r="QK664" s="75"/>
      <c r="QL664" s="75"/>
      <c r="QM664" s="75"/>
      <c r="QN664" s="75"/>
      <c r="QO664" s="75"/>
      <c r="QP664" s="75"/>
      <c r="QQ664" s="75"/>
      <c r="QR664" s="75"/>
      <c r="QS664" s="75"/>
    </row>
    <row r="665" spans="1:461" s="4" customFormat="1" ht="16.5" customHeight="1" x14ac:dyDescent="0.25">
      <c r="A665" s="814"/>
      <c r="B665" s="606"/>
      <c r="C665" s="606"/>
      <c r="D665" s="606"/>
      <c r="E665" s="815"/>
      <c r="F665" s="968"/>
      <c r="G665" s="774"/>
      <c r="H665" s="645"/>
      <c r="I665" s="781"/>
      <c r="J665" s="781"/>
      <c r="K665" s="959"/>
      <c r="L665" s="779"/>
      <c r="M665" s="969"/>
      <c r="N665" s="967"/>
      <c r="O665" s="967"/>
      <c r="P665" s="967"/>
      <c r="Q665" s="967"/>
      <c r="R665" s="967"/>
      <c r="S665" s="967"/>
      <c r="T665" s="967"/>
      <c r="U665" s="967"/>
      <c r="V665" s="967"/>
      <c r="W665" s="967"/>
      <c r="X665" s="967"/>
      <c r="Y665" s="949"/>
      <c r="Z665" s="812"/>
      <c r="AA665" s="944"/>
      <c r="AB665" s="603"/>
      <c r="AC665" s="745"/>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c r="GO665" s="3"/>
      <c r="GP665" s="3"/>
      <c r="GQ665" s="3"/>
      <c r="GR665" s="3"/>
      <c r="GS665" s="3"/>
      <c r="GT665" s="3"/>
      <c r="GU665" s="3"/>
      <c r="GV665" s="3"/>
      <c r="GW665" s="3"/>
      <c r="GX665" s="3"/>
      <c r="GY665" s="3"/>
      <c r="GZ665" s="3"/>
      <c r="HA665" s="3"/>
      <c r="HB665" s="3"/>
      <c r="HC665" s="3"/>
      <c r="HD665" s="3"/>
      <c r="HE665" s="3"/>
      <c r="HF665" s="3"/>
      <c r="HG665" s="3"/>
      <c r="HH665" s="3"/>
      <c r="HI665" s="3"/>
      <c r="HJ665" s="3"/>
      <c r="HK665" s="3"/>
      <c r="HL665" s="3"/>
      <c r="HM665" s="3"/>
      <c r="HN665" s="3"/>
      <c r="HO665" s="3"/>
      <c r="HP665" s="3"/>
      <c r="HQ665" s="3"/>
      <c r="HR665" s="3"/>
      <c r="HS665" s="3"/>
      <c r="HT665" s="3"/>
      <c r="HU665" s="3"/>
      <c r="HV665" s="3"/>
      <c r="HW665" s="3"/>
      <c r="HX665" s="3"/>
      <c r="HY665" s="3"/>
      <c r="HZ665" s="3"/>
      <c r="IA665" s="3"/>
      <c r="IB665" s="3"/>
      <c r="IC665" s="3"/>
      <c r="ID665" s="3"/>
      <c r="IE665" s="3"/>
      <c r="IF665" s="3"/>
      <c r="IG665" s="3"/>
      <c r="IH665" s="3"/>
      <c r="II665" s="3"/>
      <c r="IJ665" s="3"/>
      <c r="IK665" s="3"/>
      <c r="IL665" s="3"/>
      <c r="IM665" s="3"/>
      <c r="IN665" s="3"/>
      <c r="IO665" s="3"/>
      <c r="IP665" s="3"/>
      <c r="IQ665" s="3"/>
      <c r="IR665" s="3"/>
      <c r="IS665" s="3"/>
      <c r="IT665" s="3"/>
      <c r="IU665" s="3"/>
      <c r="IV665" s="3"/>
      <c r="IW665" s="3"/>
      <c r="IX665" s="3"/>
      <c r="IY665" s="3"/>
      <c r="IZ665" s="3"/>
      <c r="JA665" s="3"/>
      <c r="JB665" s="3"/>
      <c r="JC665" s="3"/>
      <c r="JD665" s="3"/>
      <c r="JE665" s="3"/>
      <c r="JF665" s="3"/>
      <c r="JG665" s="3"/>
      <c r="JH665" s="3"/>
      <c r="JI665" s="3"/>
      <c r="JJ665" s="3"/>
      <c r="JK665" s="3"/>
      <c r="JL665" s="3"/>
      <c r="JM665" s="3"/>
      <c r="JN665" s="3"/>
      <c r="JO665" s="3"/>
      <c r="JP665" s="3"/>
      <c r="JQ665" s="3"/>
      <c r="JR665" s="3"/>
      <c r="JS665" s="3"/>
      <c r="JT665" s="3"/>
      <c r="JU665" s="3"/>
      <c r="JV665" s="3"/>
      <c r="JW665" s="3"/>
      <c r="JX665" s="3"/>
      <c r="JY665" s="3"/>
      <c r="JZ665" s="3"/>
      <c r="KA665" s="3"/>
      <c r="KB665" s="3"/>
      <c r="KC665" s="3"/>
      <c r="KD665" s="3"/>
      <c r="KE665" s="3"/>
      <c r="KF665" s="3"/>
      <c r="KG665" s="3"/>
      <c r="KH665" s="3"/>
      <c r="KI665" s="3"/>
      <c r="KJ665" s="3"/>
      <c r="KK665" s="3"/>
      <c r="KL665" s="3"/>
      <c r="KM665" s="3"/>
      <c r="KN665" s="3"/>
      <c r="KO665" s="3"/>
      <c r="KP665" s="3"/>
      <c r="KQ665" s="3"/>
      <c r="KR665" s="3"/>
      <c r="KS665" s="3"/>
      <c r="KT665" s="3"/>
      <c r="KU665" s="3"/>
      <c r="KV665" s="3"/>
      <c r="KW665" s="3"/>
      <c r="KX665" s="3"/>
      <c r="KY665" s="3"/>
      <c r="KZ665" s="3"/>
      <c r="LA665" s="3"/>
      <c r="LB665" s="3"/>
      <c r="LC665" s="3"/>
      <c r="LD665" s="3"/>
      <c r="LE665" s="3"/>
      <c r="LF665" s="3"/>
      <c r="LG665" s="3"/>
      <c r="LH665" s="3"/>
      <c r="LI665" s="3"/>
      <c r="LJ665" s="3"/>
      <c r="LK665" s="3"/>
      <c r="LL665" s="3"/>
      <c r="LM665" s="3"/>
      <c r="LN665" s="3"/>
      <c r="LO665" s="3"/>
      <c r="LP665" s="3"/>
      <c r="LQ665" s="3"/>
      <c r="LR665" s="3"/>
      <c r="LS665" s="3"/>
      <c r="LT665" s="3"/>
      <c r="LU665" s="3"/>
      <c r="LV665" s="3"/>
      <c r="LW665" s="3"/>
      <c r="LX665" s="3"/>
      <c r="LY665" s="3"/>
      <c r="LZ665" s="3"/>
      <c r="MA665" s="3"/>
      <c r="MB665" s="3"/>
      <c r="MC665" s="3"/>
      <c r="MD665" s="3"/>
      <c r="ME665" s="3"/>
      <c r="MF665" s="129"/>
      <c r="MG665" s="75"/>
      <c r="MH665" s="75"/>
      <c r="MI665" s="75"/>
      <c r="MJ665" s="75"/>
      <c r="MK665" s="75"/>
      <c r="ML665" s="75"/>
      <c r="MM665" s="75"/>
      <c r="MN665" s="75"/>
      <c r="MO665" s="75"/>
      <c r="MP665" s="75"/>
      <c r="MQ665" s="75"/>
      <c r="MR665" s="75"/>
      <c r="MS665" s="75"/>
      <c r="MT665" s="75"/>
      <c r="MU665" s="75"/>
      <c r="MV665" s="75"/>
      <c r="MW665" s="75"/>
      <c r="MX665" s="75"/>
      <c r="MY665" s="75"/>
      <c r="MZ665" s="75"/>
      <c r="NA665" s="75"/>
      <c r="NB665" s="75"/>
      <c r="NC665" s="75"/>
      <c r="ND665" s="75"/>
      <c r="NE665" s="75"/>
      <c r="NF665" s="75"/>
      <c r="NG665" s="75"/>
      <c r="NH665" s="75"/>
      <c r="NI665" s="75"/>
      <c r="NJ665" s="75"/>
      <c r="NK665" s="75"/>
      <c r="NL665" s="75"/>
      <c r="NM665" s="75"/>
      <c r="NN665" s="75"/>
      <c r="NO665" s="75"/>
      <c r="NP665" s="75"/>
      <c r="NQ665" s="75"/>
      <c r="NR665" s="75"/>
      <c r="NS665" s="75"/>
      <c r="NT665" s="75"/>
      <c r="NU665" s="75"/>
      <c r="NV665" s="75"/>
      <c r="NW665" s="75"/>
      <c r="NX665" s="75"/>
      <c r="NY665" s="75"/>
      <c r="NZ665" s="75"/>
      <c r="OA665" s="75"/>
      <c r="OB665" s="75"/>
      <c r="OC665" s="75"/>
      <c r="OD665" s="75"/>
      <c r="OE665" s="75"/>
      <c r="OF665" s="75"/>
      <c r="OG665" s="75"/>
      <c r="OH665" s="75"/>
      <c r="OI665" s="75"/>
      <c r="OJ665" s="75"/>
      <c r="OK665" s="75"/>
      <c r="OL665" s="75"/>
      <c r="OM665" s="75"/>
      <c r="ON665" s="75"/>
      <c r="OO665" s="75"/>
      <c r="OP665" s="75"/>
      <c r="OQ665" s="75"/>
      <c r="OR665" s="75"/>
      <c r="OS665" s="75"/>
      <c r="OT665" s="75"/>
      <c r="OU665" s="75"/>
      <c r="OV665" s="75"/>
      <c r="OW665" s="75"/>
      <c r="OX665" s="75"/>
      <c r="OY665" s="75"/>
      <c r="OZ665" s="75"/>
      <c r="PA665" s="75"/>
      <c r="PB665" s="75"/>
      <c r="PC665" s="75"/>
      <c r="PD665" s="75"/>
      <c r="PE665" s="75"/>
      <c r="PF665" s="75"/>
      <c r="PG665" s="75"/>
      <c r="PH665" s="75"/>
      <c r="PI665" s="75"/>
      <c r="PJ665" s="75"/>
      <c r="PK665" s="75"/>
      <c r="PL665" s="75"/>
      <c r="PM665" s="75"/>
      <c r="PN665" s="75"/>
      <c r="PO665" s="75"/>
      <c r="PP665" s="75"/>
      <c r="PQ665" s="75"/>
      <c r="PR665" s="75"/>
      <c r="PS665" s="75"/>
      <c r="PT665" s="75"/>
      <c r="PU665" s="75"/>
      <c r="PV665" s="75"/>
      <c r="PW665" s="75"/>
      <c r="PX665" s="75"/>
      <c r="PY665" s="75"/>
      <c r="PZ665" s="75"/>
      <c r="QA665" s="75"/>
      <c r="QB665" s="75"/>
      <c r="QC665" s="75"/>
      <c r="QD665" s="75"/>
      <c r="QE665" s="75"/>
      <c r="QF665" s="75"/>
      <c r="QG665" s="75"/>
      <c r="QH665" s="75"/>
      <c r="QI665" s="75"/>
      <c r="QJ665" s="75"/>
      <c r="QK665" s="75"/>
      <c r="QL665" s="75"/>
      <c r="QM665" s="75"/>
      <c r="QN665" s="75"/>
      <c r="QO665" s="75"/>
      <c r="QP665" s="75"/>
      <c r="QQ665" s="75"/>
      <c r="QR665" s="75"/>
      <c r="QS665" s="75"/>
    </row>
    <row r="666" spans="1:461" s="4" customFormat="1" x14ac:dyDescent="0.25">
      <c r="A666" s="814"/>
      <c r="B666" s="606"/>
      <c r="C666" s="606"/>
      <c r="D666" s="606"/>
      <c r="E666" s="815"/>
      <c r="F666" s="968"/>
      <c r="G666" s="774" t="s">
        <v>1705</v>
      </c>
      <c r="H666" s="645"/>
      <c r="I666" s="781"/>
      <c r="J666" s="781"/>
      <c r="K666" s="959"/>
      <c r="L666" s="779"/>
      <c r="M666" s="969"/>
      <c r="N666" s="967"/>
      <c r="O666" s="967"/>
      <c r="P666" s="967"/>
      <c r="Q666" s="967"/>
      <c r="R666" s="967"/>
      <c r="S666" s="967"/>
      <c r="T666" s="967"/>
      <c r="U666" s="967"/>
      <c r="V666" s="967"/>
      <c r="W666" s="967"/>
      <c r="X666" s="967"/>
      <c r="Y666" s="949"/>
      <c r="Z666" s="812"/>
      <c r="AA666" s="944"/>
      <c r="AB666" s="603"/>
      <c r="AC666" s="745"/>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c r="FV666" s="3"/>
      <c r="FW666" s="3"/>
      <c r="FX666" s="3"/>
      <c r="FY666" s="3"/>
      <c r="FZ666" s="3"/>
      <c r="GA666" s="3"/>
      <c r="GB666" s="3"/>
      <c r="GC666" s="3"/>
      <c r="GD666" s="3"/>
      <c r="GE666" s="3"/>
      <c r="GF666" s="3"/>
      <c r="GG666" s="3"/>
      <c r="GH666" s="3"/>
      <c r="GI666" s="3"/>
      <c r="GJ666" s="3"/>
      <c r="GK666" s="3"/>
      <c r="GL666" s="3"/>
      <c r="GM666" s="3"/>
      <c r="GN666" s="3"/>
      <c r="GO666" s="3"/>
      <c r="GP666" s="3"/>
      <c r="GQ666" s="3"/>
      <c r="GR666" s="3"/>
      <c r="GS666" s="3"/>
      <c r="GT666" s="3"/>
      <c r="GU666" s="3"/>
      <c r="GV666" s="3"/>
      <c r="GW666" s="3"/>
      <c r="GX666" s="3"/>
      <c r="GY666" s="3"/>
      <c r="GZ666" s="3"/>
      <c r="HA666" s="3"/>
      <c r="HB666" s="3"/>
      <c r="HC666" s="3"/>
      <c r="HD666" s="3"/>
      <c r="HE666" s="3"/>
      <c r="HF666" s="3"/>
      <c r="HG666" s="3"/>
      <c r="HH666" s="3"/>
      <c r="HI666" s="3"/>
      <c r="HJ666" s="3"/>
      <c r="HK666" s="3"/>
      <c r="HL666" s="3"/>
      <c r="HM666" s="3"/>
      <c r="HN666" s="3"/>
      <c r="HO666" s="3"/>
      <c r="HP666" s="3"/>
      <c r="HQ666" s="3"/>
      <c r="HR666" s="3"/>
      <c r="HS666" s="3"/>
      <c r="HT666" s="3"/>
      <c r="HU666" s="3"/>
      <c r="HV666" s="3"/>
      <c r="HW666" s="3"/>
      <c r="HX666" s="3"/>
      <c r="HY666" s="3"/>
      <c r="HZ666" s="3"/>
      <c r="IA666" s="3"/>
      <c r="IB666" s="3"/>
      <c r="IC666" s="3"/>
      <c r="ID666" s="3"/>
      <c r="IE666" s="3"/>
      <c r="IF666" s="3"/>
      <c r="IG666" s="3"/>
      <c r="IH666" s="3"/>
      <c r="II666" s="3"/>
      <c r="IJ666" s="3"/>
      <c r="IK666" s="3"/>
      <c r="IL666" s="3"/>
      <c r="IM666" s="3"/>
      <c r="IN666" s="3"/>
      <c r="IO666" s="3"/>
      <c r="IP666" s="3"/>
      <c r="IQ666" s="3"/>
      <c r="IR666" s="3"/>
      <c r="IS666" s="3"/>
      <c r="IT666" s="3"/>
      <c r="IU666" s="3"/>
      <c r="IV666" s="3"/>
      <c r="IW666" s="3"/>
      <c r="IX666" s="3"/>
      <c r="IY666" s="3"/>
      <c r="IZ666" s="3"/>
      <c r="JA666" s="3"/>
      <c r="JB666" s="3"/>
      <c r="JC666" s="3"/>
      <c r="JD666" s="3"/>
      <c r="JE666" s="3"/>
      <c r="JF666" s="3"/>
      <c r="JG666" s="3"/>
      <c r="JH666" s="3"/>
      <c r="JI666" s="3"/>
      <c r="JJ666" s="3"/>
      <c r="JK666" s="3"/>
      <c r="JL666" s="3"/>
      <c r="JM666" s="3"/>
      <c r="JN666" s="3"/>
      <c r="JO666" s="3"/>
      <c r="JP666" s="3"/>
      <c r="JQ666" s="3"/>
      <c r="JR666" s="3"/>
      <c r="JS666" s="3"/>
      <c r="JT666" s="3"/>
      <c r="JU666" s="3"/>
      <c r="JV666" s="3"/>
      <c r="JW666" s="3"/>
      <c r="JX666" s="3"/>
      <c r="JY666" s="3"/>
      <c r="JZ666" s="3"/>
      <c r="KA666" s="3"/>
      <c r="KB666" s="3"/>
      <c r="KC666" s="3"/>
      <c r="KD666" s="3"/>
      <c r="KE666" s="3"/>
      <c r="KF666" s="3"/>
      <c r="KG666" s="3"/>
      <c r="KH666" s="3"/>
      <c r="KI666" s="3"/>
      <c r="KJ666" s="3"/>
      <c r="KK666" s="3"/>
      <c r="KL666" s="3"/>
      <c r="KM666" s="3"/>
      <c r="KN666" s="3"/>
      <c r="KO666" s="3"/>
      <c r="KP666" s="3"/>
      <c r="KQ666" s="3"/>
      <c r="KR666" s="3"/>
      <c r="KS666" s="3"/>
      <c r="KT666" s="3"/>
      <c r="KU666" s="3"/>
      <c r="KV666" s="3"/>
      <c r="KW666" s="3"/>
      <c r="KX666" s="3"/>
      <c r="KY666" s="3"/>
      <c r="KZ666" s="3"/>
      <c r="LA666" s="3"/>
      <c r="LB666" s="3"/>
      <c r="LC666" s="3"/>
      <c r="LD666" s="3"/>
      <c r="LE666" s="3"/>
      <c r="LF666" s="3"/>
      <c r="LG666" s="3"/>
      <c r="LH666" s="3"/>
      <c r="LI666" s="3"/>
      <c r="LJ666" s="3"/>
      <c r="LK666" s="3"/>
      <c r="LL666" s="3"/>
      <c r="LM666" s="3"/>
      <c r="LN666" s="3"/>
      <c r="LO666" s="3"/>
      <c r="LP666" s="3"/>
      <c r="LQ666" s="3"/>
      <c r="LR666" s="3"/>
      <c r="LS666" s="3"/>
      <c r="LT666" s="3"/>
      <c r="LU666" s="3"/>
      <c r="LV666" s="3"/>
      <c r="LW666" s="3"/>
      <c r="LX666" s="3"/>
      <c r="LY666" s="3"/>
      <c r="LZ666" s="3"/>
      <c r="MA666" s="3"/>
      <c r="MB666" s="3"/>
      <c r="MC666" s="3"/>
      <c r="MD666" s="3"/>
      <c r="ME666" s="3"/>
      <c r="MF666" s="129"/>
      <c r="MG666" s="75"/>
      <c r="MH666" s="75"/>
      <c r="MI666" s="75"/>
      <c r="MJ666" s="75"/>
      <c r="MK666" s="75"/>
      <c r="ML666" s="75"/>
      <c r="MM666" s="75"/>
      <c r="MN666" s="75"/>
      <c r="MO666" s="75"/>
      <c r="MP666" s="75"/>
      <c r="MQ666" s="75"/>
      <c r="MR666" s="75"/>
      <c r="MS666" s="75"/>
      <c r="MT666" s="75"/>
      <c r="MU666" s="75"/>
      <c r="MV666" s="75"/>
      <c r="MW666" s="75"/>
      <c r="MX666" s="75"/>
      <c r="MY666" s="75"/>
      <c r="MZ666" s="75"/>
      <c r="NA666" s="75"/>
      <c r="NB666" s="75"/>
      <c r="NC666" s="75"/>
      <c r="ND666" s="75"/>
      <c r="NE666" s="75"/>
      <c r="NF666" s="75"/>
      <c r="NG666" s="75"/>
      <c r="NH666" s="75"/>
      <c r="NI666" s="75"/>
      <c r="NJ666" s="75"/>
      <c r="NK666" s="75"/>
      <c r="NL666" s="75"/>
      <c r="NM666" s="75"/>
      <c r="NN666" s="75"/>
      <c r="NO666" s="75"/>
      <c r="NP666" s="75"/>
      <c r="NQ666" s="75"/>
      <c r="NR666" s="75"/>
      <c r="NS666" s="75"/>
      <c r="NT666" s="75"/>
      <c r="NU666" s="75"/>
      <c r="NV666" s="75"/>
      <c r="NW666" s="75"/>
      <c r="NX666" s="75"/>
      <c r="NY666" s="75"/>
      <c r="NZ666" s="75"/>
      <c r="OA666" s="75"/>
      <c r="OB666" s="75"/>
      <c r="OC666" s="75"/>
      <c r="OD666" s="75"/>
      <c r="OE666" s="75"/>
      <c r="OF666" s="75"/>
      <c r="OG666" s="75"/>
      <c r="OH666" s="75"/>
      <c r="OI666" s="75"/>
      <c r="OJ666" s="75"/>
      <c r="OK666" s="75"/>
      <c r="OL666" s="75"/>
      <c r="OM666" s="75"/>
      <c r="ON666" s="75"/>
      <c r="OO666" s="75"/>
      <c r="OP666" s="75"/>
      <c r="OQ666" s="75"/>
      <c r="OR666" s="75"/>
      <c r="OS666" s="75"/>
      <c r="OT666" s="75"/>
      <c r="OU666" s="75"/>
      <c r="OV666" s="75"/>
      <c r="OW666" s="75"/>
      <c r="OX666" s="75"/>
      <c r="OY666" s="75"/>
      <c r="OZ666" s="75"/>
      <c r="PA666" s="75"/>
      <c r="PB666" s="75"/>
      <c r="PC666" s="75"/>
      <c r="PD666" s="75"/>
      <c r="PE666" s="75"/>
      <c r="PF666" s="75"/>
      <c r="PG666" s="75"/>
      <c r="PH666" s="75"/>
      <c r="PI666" s="75"/>
      <c r="PJ666" s="75"/>
      <c r="PK666" s="75"/>
      <c r="PL666" s="75"/>
      <c r="PM666" s="75"/>
      <c r="PN666" s="75"/>
      <c r="PO666" s="75"/>
      <c r="PP666" s="75"/>
      <c r="PQ666" s="75"/>
      <c r="PR666" s="75"/>
      <c r="PS666" s="75"/>
      <c r="PT666" s="75"/>
      <c r="PU666" s="75"/>
      <c r="PV666" s="75"/>
      <c r="PW666" s="75"/>
      <c r="PX666" s="75"/>
      <c r="PY666" s="75"/>
      <c r="PZ666" s="75"/>
      <c r="QA666" s="75"/>
      <c r="QB666" s="75"/>
      <c r="QC666" s="75"/>
      <c r="QD666" s="75"/>
      <c r="QE666" s="75"/>
      <c r="QF666" s="75"/>
      <c r="QG666" s="75"/>
      <c r="QH666" s="75"/>
      <c r="QI666" s="75"/>
      <c r="QJ666" s="75"/>
      <c r="QK666" s="75"/>
      <c r="QL666" s="75"/>
      <c r="QM666" s="75"/>
      <c r="QN666" s="75"/>
      <c r="QO666" s="75"/>
      <c r="QP666" s="75"/>
      <c r="QQ666" s="75"/>
      <c r="QR666" s="75"/>
      <c r="QS666" s="75"/>
    </row>
    <row r="667" spans="1:461" s="4" customFormat="1" x14ac:dyDescent="0.25">
      <c r="A667" s="814"/>
      <c r="B667" s="606"/>
      <c r="C667" s="606"/>
      <c r="D667" s="606"/>
      <c r="E667" s="815"/>
      <c r="F667" s="968"/>
      <c r="G667" s="774"/>
      <c r="H667" s="645"/>
      <c r="I667" s="781"/>
      <c r="J667" s="781"/>
      <c r="K667" s="959"/>
      <c r="L667" s="779"/>
      <c r="M667" s="969"/>
      <c r="N667" s="967"/>
      <c r="O667" s="967"/>
      <c r="P667" s="967"/>
      <c r="Q667" s="967"/>
      <c r="R667" s="967"/>
      <c r="S667" s="967"/>
      <c r="T667" s="967"/>
      <c r="U667" s="967"/>
      <c r="V667" s="967"/>
      <c r="W667" s="967"/>
      <c r="X667" s="967"/>
      <c r="Y667" s="949"/>
      <c r="Z667" s="812"/>
      <c r="AA667" s="944"/>
      <c r="AB667" s="603"/>
      <c r="AC667" s="745"/>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c r="FV667" s="3"/>
      <c r="FW667" s="3"/>
      <c r="FX667" s="3"/>
      <c r="FY667" s="3"/>
      <c r="FZ667" s="3"/>
      <c r="GA667" s="3"/>
      <c r="GB667" s="3"/>
      <c r="GC667" s="3"/>
      <c r="GD667" s="3"/>
      <c r="GE667" s="3"/>
      <c r="GF667" s="3"/>
      <c r="GG667" s="3"/>
      <c r="GH667" s="3"/>
      <c r="GI667" s="3"/>
      <c r="GJ667" s="3"/>
      <c r="GK667" s="3"/>
      <c r="GL667" s="3"/>
      <c r="GM667" s="3"/>
      <c r="GN667" s="3"/>
      <c r="GO667" s="3"/>
      <c r="GP667" s="3"/>
      <c r="GQ667" s="3"/>
      <c r="GR667" s="3"/>
      <c r="GS667" s="3"/>
      <c r="GT667" s="3"/>
      <c r="GU667" s="3"/>
      <c r="GV667" s="3"/>
      <c r="GW667" s="3"/>
      <c r="GX667" s="3"/>
      <c r="GY667" s="3"/>
      <c r="GZ667" s="3"/>
      <c r="HA667" s="3"/>
      <c r="HB667" s="3"/>
      <c r="HC667" s="3"/>
      <c r="HD667" s="3"/>
      <c r="HE667" s="3"/>
      <c r="HF667" s="3"/>
      <c r="HG667" s="3"/>
      <c r="HH667" s="3"/>
      <c r="HI667" s="3"/>
      <c r="HJ667" s="3"/>
      <c r="HK667" s="3"/>
      <c r="HL667" s="3"/>
      <c r="HM667" s="3"/>
      <c r="HN667" s="3"/>
      <c r="HO667" s="3"/>
      <c r="HP667" s="3"/>
      <c r="HQ667" s="3"/>
      <c r="HR667" s="3"/>
      <c r="HS667" s="3"/>
      <c r="HT667" s="3"/>
      <c r="HU667" s="3"/>
      <c r="HV667" s="3"/>
      <c r="HW667" s="3"/>
      <c r="HX667" s="3"/>
      <c r="HY667" s="3"/>
      <c r="HZ667" s="3"/>
      <c r="IA667" s="3"/>
      <c r="IB667" s="3"/>
      <c r="IC667" s="3"/>
      <c r="ID667" s="3"/>
      <c r="IE667" s="3"/>
      <c r="IF667" s="3"/>
      <c r="IG667" s="3"/>
      <c r="IH667" s="3"/>
      <c r="II667" s="3"/>
      <c r="IJ667" s="3"/>
      <c r="IK667" s="3"/>
      <c r="IL667" s="3"/>
      <c r="IM667" s="3"/>
      <c r="IN667" s="3"/>
      <c r="IO667" s="3"/>
      <c r="IP667" s="3"/>
      <c r="IQ667" s="3"/>
      <c r="IR667" s="3"/>
      <c r="IS667" s="3"/>
      <c r="IT667" s="3"/>
      <c r="IU667" s="3"/>
      <c r="IV667" s="3"/>
      <c r="IW667" s="3"/>
      <c r="IX667" s="3"/>
      <c r="IY667" s="3"/>
      <c r="IZ667" s="3"/>
      <c r="JA667" s="3"/>
      <c r="JB667" s="3"/>
      <c r="JC667" s="3"/>
      <c r="JD667" s="3"/>
      <c r="JE667" s="3"/>
      <c r="JF667" s="3"/>
      <c r="JG667" s="3"/>
      <c r="JH667" s="3"/>
      <c r="JI667" s="3"/>
      <c r="JJ667" s="3"/>
      <c r="JK667" s="3"/>
      <c r="JL667" s="3"/>
      <c r="JM667" s="3"/>
      <c r="JN667" s="3"/>
      <c r="JO667" s="3"/>
      <c r="JP667" s="3"/>
      <c r="JQ667" s="3"/>
      <c r="JR667" s="3"/>
      <c r="JS667" s="3"/>
      <c r="JT667" s="3"/>
      <c r="JU667" s="3"/>
      <c r="JV667" s="3"/>
      <c r="JW667" s="3"/>
      <c r="JX667" s="3"/>
      <c r="JY667" s="3"/>
      <c r="JZ667" s="3"/>
      <c r="KA667" s="3"/>
      <c r="KB667" s="3"/>
      <c r="KC667" s="3"/>
      <c r="KD667" s="3"/>
      <c r="KE667" s="3"/>
      <c r="KF667" s="3"/>
      <c r="KG667" s="3"/>
      <c r="KH667" s="3"/>
      <c r="KI667" s="3"/>
      <c r="KJ667" s="3"/>
      <c r="KK667" s="3"/>
      <c r="KL667" s="3"/>
      <c r="KM667" s="3"/>
      <c r="KN667" s="3"/>
      <c r="KO667" s="3"/>
      <c r="KP667" s="3"/>
      <c r="KQ667" s="3"/>
      <c r="KR667" s="3"/>
      <c r="KS667" s="3"/>
      <c r="KT667" s="3"/>
      <c r="KU667" s="3"/>
      <c r="KV667" s="3"/>
      <c r="KW667" s="3"/>
      <c r="KX667" s="3"/>
      <c r="KY667" s="3"/>
      <c r="KZ667" s="3"/>
      <c r="LA667" s="3"/>
      <c r="LB667" s="3"/>
      <c r="LC667" s="3"/>
      <c r="LD667" s="3"/>
      <c r="LE667" s="3"/>
      <c r="LF667" s="3"/>
      <c r="LG667" s="3"/>
      <c r="LH667" s="3"/>
      <c r="LI667" s="3"/>
      <c r="LJ667" s="3"/>
      <c r="LK667" s="3"/>
      <c r="LL667" s="3"/>
      <c r="LM667" s="3"/>
      <c r="LN667" s="3"/>
      <c r="LO667" s="3"/>
      <c r="LP667" s="3"/>
      <c r="LQ667" s="3"/>
      <c r="LR667" s="3"/>
      <c r="LS667" s="3"/>
      <c r="LT667" s="3"/>
      <c r="LU667" s="3"/>
      <c r="LV667" s="3"/>
      <c r="LW667" s="3"/>
      <c r="LX667" s="3"/>
      <c r="LY667" s="3"/>
      <c r="LZ667" s="3"/>
      <c r="MA667" s="3"/>
      <c r="MB667" s="3"/>
      <c r="MC667" s="3"/>
      <c r="MD667" s="3"/>
      <c r="ME667" s="3"/>
      <c r="MF667" s="129"/>
      <c r="MG667" s="75"/>
      <c r="MH667" s="75"/>
      <c r="MI667" s="75"/>
      <c r="MJ667" s="75"/>
      <c r="MK667" s="75"/>
      <c r="ML667" s="75"/>
      <c r="MM667" s="75"/>
      <c r="MN667" s="75"/>
      <c r="MO667" s="75"/>
      <c r="MP667" s="75"/>
      <c r="MQ667" s="75"/>
      <c r="MR667" s="75"/>
      <c r="MS667" s="75"/>
      <c r="MT667" s="75"/>
      <c r="MU667" s="75"/>
      <c r="MV667" s="75"/>
      <c r="MW667" s="75"/>
      <c r="MX667" s="75"/>
      <c r="MY667" s="75"/>
      <c r="MZ667" s="75"/>
      <c r="NA667" s="75"/>
      <c r="NB667" s="75"/>
      <c r="NC667" s="75"/>
      <c r="ND667" s="75"/>
      <c r="NE667" s="75"/>
      <c r="NF667" s="75"/>
      <c r="NG667" s="75"/>
      <c r="NH667" s="75"/>
      <c r="NI667" s="75"/>
      <c r="NJ667" s="75"/>
      <c r="NK667" s="75"/>
      <c r="NL667" s="75"/>
      <c r="NM667" s="75"/>
      <c r="NN667" s="75"/>
      <c r="NO667" s="75"/>
      <c r="NP667" s="75"/>
      <c r="NQ667" s="75"/>
      <c r="NR667" s="75"/>
      <c r="NS667" s="75"/>
      <c r="NT667" s="75"/>
      <c r="NU667" s="75"/>
      <c r="NV667" s="75"/>
      <c r="NW667" s="75"/>
      <c r="NX667" s="75"/>
      <c r="NY667" s="75"/>
      <c r="NZ667" s="75"/>
      <c r="OA667" s="75"/>
      <c r="OB667" s="75"/>
      <c r="OC667" s="75"/>
      <c r="OD667" s="75"/>
      <c r="OE667" s="75"/>
      <c r="OF667" s="75"/>
      <c r="OG667" s="75"/>
      <c r="OH667" s="75"/>
      <c r="OI667" s="75"/>
      <c r="OJ667" s="75"/>
      <c r="OK667" s="75"/>
      <c r="OL667" s="75"/>
      <c r="OM667" s="75"/>
      <c r="ON667" s="75"/>
      <c r="OO667" s="75"/>
      <c r="OP667" s="75"/>
      <c r="OQ667" s="75"/>
      <c r="OR667" s="75"/>
      <c r="OS667" s="75"/>
      <c r="OT667" s="75"/>
      <c r="OU667" s="75"/>
      <c r="OV667" s="75"/>
      <c r="OW667" s="75"/>
      <c r="OX667" s="75"/>
      <c r="OY667" s="75"/>
      <c r="OZ667" s="75"/>
      <c r="PA667" s="75"/>
      <c r="PB667" s="75"/>
      <c r="PC667" s="75"/>
      <c r="PD667" s="75"/>
      <c r="PE667" s="75"/>
      <c r="PF667" s="75"/>
      <c r="PG667" s="75"/>
      <c r="PH667" s="75"/>
      <c r="PI667" s="75"/>
      <c r="PJ667" s="75"/>
      <c r="PK667" s="75"/>
      <c r="PL667" s="75"/>
      <c r="PM667" s="75"/>
      <c r="PN667" s="75"/>
      <c r="PO667" s="75"/>
      <c r="PP667" s="75"/>
      <c r="PQ667" s="75"/>
      <c r="PR667" s="75"/>
      <c r="PS667" s="75"/>
      <c r="PT667" s="75"/>
      <c r="PU667" s="75"/>
      <c r="PV667" s="75"/>
      <c r="PW667" s="75"/>
      <c r="PX667" s="75"/>
      <c r="PY667" s="75"/>
      <c r="PZ667" s="75"/>
      <c r="QA667" s="75"/>
      <c r="QB667" s="75"/>
      <c r="QC667" s="75"/>
      <c r="QD667" s="75"/>
      <c r="QE667" s="75"/>
      <c r="QF667" s="75"/>
      <c r="QG667" s="75"/>
      <c r="QH667" s="75"/>
      <c r="QI667" s="75"/>
      <c r="QJ667" s="75"/>
      <c r="QK667" s="75"/>
      <c r="QL667" s="75"/>
      <c r="QM667" s="75"/>
      <c r="QN667" s="75"/>
      <c r="QO667" s="75"/>
      <c r="QP667" s="75"/>
      <c r="QQ667" s="75"/>
      <c r="QR667" s="75"/>
      <c r="QS667" s="75"/>
    </row>
    <row r="668" spans="1:461" s="4" customFormat="1" ht="66" customHeight="1" x14ac:dyDescent="0.25">
      <c r="A668" s="814"/>
      <c r="B668" s="606"/>
      <c r="C668" s="606"/>
      <c r="D668" s="606"/>
      <c r="E668" s="815"/>
      <c r="F668" s="968"/>
      <c r="G668" s="774"/>
      <c r="H668" s="645"/>
      <c r="I668" s="781"/>
      <c r="J668" s="781"/>
      <c r="K668" s="959"/>
      <c r="L668" s="779"/>
      <c r="M668" s="969"/>
      <c r="N668" s="967"/>
      <c r="O668" s="967"/>
      <c r="P668" s="967"/>
      <c r="Q668" s="967"/>
      <c r="R668" s="967"/>
      <c r="S668" s="967"/>
      <c r="T668" s="967"/>
      <c r="U668" s="967"/>
      <c r="V668" s="967"/>
      <c r="W668" s="967"/>
      <c r="X668" s="967"/>
      <c r="Y668" s="949"/>
      <c r="Z668" s="801"/>
      <c r="AA668" s="945"/>
      <c r="AB668" s="604"/>
      <c r="AC668" s="746"/>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c r="GO668" s="3"/>
      <c r="GP668" s="3"/>
      <c r="GQ668" s="3"/>
      <c r="GR668" s="3"/>
      <c r="GS668" s="3"/>
      <c r="GT668" s="3"/>
      <c r="GU668" s="3"/>
      <c r="GV668" s="3"/>
      <c r="GW668" s="3"/>
      <c r="GX668" s="3"/>
      <c r="GY668" s="3"/>
      <c r="GZ668" s="3"/>
      <c r="HA668" s="3"/>
      <c r="HB668" s="3"/>
      <c r="HC668" s="3"/>
      <c r="HD668" s="3"/>
      <c r="HE668" s="3"/>
      <c r="HF668" s="3"/>
      <c r="HG668" s="3"/>
      <c r="HH668" s="3"/>
      <c r="HI668" s="3"/>
      <c r="HJ668" s="3"/>
      <c r="HK668" s="3"/>
      <c r="HL668" s="3"/>
      <c r="HM668" s="3"/>
      <c r="HN668" s="3"/>
      <c r="HO668" s="3"/>
      <c r="HP668" s="3"/>
      <c r="HQ668" s="3"/>
      <c r="HR668" s="3"/>
      <c r="HS668" s="3"/>
      <c r="HT668" s="3"/>
      <c r="HU668" s="3"/>
      <c r="HV668" s="3"/>
      <c r="HW668" s="3"/>
      <c r="HX668" s="3"/>
      <c r="HY668" s="3"/>
      <c r="HZ668" s="3"/>
      <c r="IA668" s="3"/>
      <c r="IB668" s="3"/>
      <c r="IC668" s="3"/>
      <c r="ID668" s="3"/>
      <c r="IE668" s="3"/>
      <c r="IF668" s="3"/>
      <c r="IG668" s="3"/>
      <c r="IH668" s="3"/>
      <c r="II668" s="3"/>
      <c r="IJ668" s="3"/>
      <c r="IK668" s="3"/>
      <c r="IL668" s="3"/>
      <c r="IM668" s="3"/>
      <c r="IN668" s="3"/>
      <c r="IO668" s="3"/>
      <c r="IP668" s="3"/>
      <c r="IQ668" s="3"/>
      <c r="IR668" s="3"/>
      <c r="IS668" s="3"/>
      <c r="IT668" s="3"/>
      <c r="IU668" s="3"/>
      <c r="IV668" s="3"/>
      <c r="IW668" s="3"/>
      <c r="IX668" s="3"/>
      <c r="IY668" s="3"/>
      <c r="IZ668" s="3"/>
      <c r="JA668" s="3"/>
      <c r="JB668" s="3"/>
      <c r="JC668" s="3"/>
      <c r="JD668" s="3"/>
      <c r="JE668" s="3"/>
      <c r="JF668" s="3"/>
      <c r="JG668" s="3"/>
      <c r="JH668" s="3"/>
      <c r="JI668" s="3"/>
      <c r="JJ668" s="3"/>
      <c r="JK668" s="3"/>
      <c r="JL668" s="3"/>
      <c r="JM668" s="3"/>
      <c r="JN668" s="3"/>
      <c r="JO668" s="3"/>
      <c r="JP668" s="3"/>
      <c r="JQ668" s="3"/>
      <c r="JR668" s="3"/>
      <c r="JS668" s="3"/>
      <c r="JT668" s="3"/>
      <c r="JU668" s="3"/>
      <c r="JV668" s="3"/>
      <c r="JW668" s="3"/>
      <c r="JX668" s="3"/>
      <c r="JY668" s="3"/>
      <c r="JZ668" s="3"/>
      <c r="KA668" s="3"/>
      <c r="KB668" s="3"/>
      <c r="KC668" s="3"/>
      <c r="KD668" s="3"/>
      <c r="KE668" s="3"/>
      <c r="KF668" s="3"/>
      <c r="KG668" s="3"/>
      <c r="KH668" s="3"/>
      <c r="KI668" s="3"/>
      <c r="KJ668" s="3"/>
      <c r="KK668" s="3"/>
      <c r="KL668" s="3"/>
      <c r="KM668" s="3"/>
      <c r="KN668" s="3"/>
      <c r="KO668" s="3"/>
      <c r="KP668" s="3"/>
      <c r="KQ668" s="3"/>
      <c r="KR668" s="3"/>
      <c r="KS668" s="3"/>
      <c r="KT668" s="3"/>
      <c r="KU668" s="3"/>
      <c r="KV668" s="3"/>
      <c r="KW668" s="3"/>
      <c r="KX668" s="3"/>
      <c r="KY668" s="3"/>
      <c r="KZ668" s="3"/>
      <c r="LA668" s="3"/>
      <c r="LB668" s="3"/>
      <c r="LC668" s="3"/>
      <c r="LD668" s="3"/>
      <c r="LE668" s="3"/>
      <c r="LF668" s="3"/>
      <c r="LG668" s="3"/>
      <c r="LH668" s="3"/>
      <c r="LI668" s="3"/>
      <c r="LJ668" s="3"/>
      <c r="LK668" s="3"/>
      <c r="LL668" s="3"/>
      <c r="LM668" s="3"/>
      <c r="LN668" s="3"/>
      <c r="LO668" s="3"/>
      <c r="LP668" s="3"/>
      <c r="LQ668" s="3"/>
      <c r="LR668" s="3"/>
      <c r="LS668" s="3"/>
      <c r="LT668" s="3"/>
      <c r="LU668" s="3"/>
      <c r="LV668" s="3"/>
      <c r="LW668" s="3"/>
      <c r="LX668" s="3"/>
      <c r="LY668" s="3"/>
      <c r="LZ668" s="3"/>
      <c r="MA668" s="3"/>
      <c r="MB668" s="3"/>
      <c r="MC668" s="3"/>
      <c r="MD668" s="3"/>
      <c r="ME668" s="3"/>
      <c r="MF668" s="129"/>
      <c r="MG668" s="75"/>
      <c r="MH668" s="75"/>
      <c r="MI668" s="75"/>
      <c r="MJ668" s="75"/>
      <c r="MK668" s="75"/>
      <c r="ML668" s="75"/>
      <c r="MM668" s="75"/>
      <c r="MN668" s="75"/>
      <c r="MO668" s="75"/>
      <c r="MP668" s="75"/>
      <c r="MQ668" s="75"/>
      <c r="MR668" s="75"/>
      <c r="MS668" s="75"/>
      <c r="MT668" s="75"/>
      <c r="MU668" s="75"/>
      <c r="MV668" s="75"/>
      <c r="MW668" s="75"/>
      <c r="MX668" s="75"/>
      <c r="MY668" s="75"/>
      <c r="MZ668" s="75"/>
      <c r="NA668" s="75"/>
      <c r="NB668" s="75"/>
      <c r="NC668" s="75"/>
      <c r="ND668" s="75"/>
      <c r="NE668" s="75"/>
      <c r="NF668" s="75"/>
      <c r="NG668" s="75"/>
      <c r="NH668" s="75"/>
      <c r="NI668" s="75"/>
      <c r="NJ668" s="75"/>
      <c r="NK668" s="75"/>
      <c r="NL668" s="75"/>
      <c r="NM668" s="75"/>
      <c r="NN668" s="75"/>
      <c r="NO668" s="75"/>
      <c r="NP668" s="75"/>
      <c r="NQ668" s="75"/>
      <c r="NR668" s="75"/>
      <c r="NS668" s="75"/>
      <c r="NT668" s="75"/>
      <c r="NU668" s="75"/>
      <c r="NV668" s="75"/>
      <c r="NW668" s="75"/>
      <c r="NX668" s="75"/>
      <c r="NY668" s="75"/>
      <c r="NZ668" s="75"/>
      <c r="OA668" s="75"/>
      <c r="OB668" s="75"/>
      <c r="OC668" s="75"/>
      <c r="OD668" s="75"/>
      <c r="OE668" s="75"/>
      <c r="OF668" s="75"/>
      <c r="OG668" s="75"/>
      <c r="OH668" s="75"/>
      <c r="OI668" s="75"/>
      <c r="OJ668" s="75"/>
      <c r="OK668" s="75"/>
      <c r="OL668" s="75"/>
      <c r="OM668" s="75"/>
      <c r="ON668" s="75"/>
      <c r="OO668" s="75"/>
      <c r="OP668" s="75"/>
      <c r="OQ668" s="75"/>
      <c r="OR668" s="75"/>
      <c r="OS668" s="75"/>
      <c r="OT668" s="75"/>
      <c r="OU668" s="75"/>
      <c r="OV668" s="75"/>
      <c r="OW668" s="75"/>
      <c r="OX668" s="75"/>
      <c r="OY668" s="75"/>
      <c r="OZ668" s="75"/>
      <c r="PA668" s="75"/>
      <c r="PB668" s="75"/>
      <c r="PC668" s="75"/>
      <c r="PD668" s="75"/>
      <c r="PE668" s="75"/>
      <c r="PF668" s="75"/>
      <c r="PG668" s="75"/>
      <c r="PH668" s="75"/>
      <c r="PI668" s="75"/>
      <c r="PJ668" s="75"/>
      <c r="PK668" s="75"/>
      <c r="PL668" s="75"/>
      <c r="PM668" s="75"/>
      <c r="PN668" s="75"/>
      <c r="PO668" s="75"/>
      <c r="PP668" s="75"/>
      <c r="PQ668" s="75"/>
      <c r="PR668" s="75"/>
      <c r="PS668" s="75"/>
      <c r="PT668" s="75"/>
      <c r="PU668" s="75"/>
      <c r="PV668" s="75"/>
      <c r="PW668" s="75"/>
      <c r="PX668" s="75"/>
      <c r="PY668" s="75"/>
      <c r="PZ668" s="75"/>
      <c r="QA668" s="75"/>
      <c r="QB668" s="75"/>
      <c r="QC668" s="75"/>
      <c r="QD668" s="75"/>
      <c r="QE668" s="75"/>
      <c r="QF668" s="75"/>
      <c r="QG668" s="75"/>
      <c r="QH668" s="75"/>
      <c r="QI668" s="75"/>
      <c r="QJ668" s="75"/>
      <c r="QK668" s="75"/>
      <c r="QL668" s="75"/>
      <c r="QM668" s="75"/>
      <c r="QN668" s="75"/>
      <c r="QO668" s="75"/>
      <c r="QP668" s="75"/>
      <c r="QQ668" s="75"/>
      <c r="QR668" s="75"/>
      <c r="QS668" s="75"/>
    </row>
    <row r="669" spans="1:461" s="4" customFormat="1" ht="217.5" customHeight="1" x14ac:dyDescent="0.25">
      <c r="A669" s="814" t="s">
        <v>26</v>
      </c>
      <c r="B669" s="606"/>
      <c r="C669" s="606"/>
      <c r="D669" s="30">
        <v>16.600000000000001</v>
      </c>
      <c r="E669" s="30" t="s">
        <v>31</v>
      </c>
      <c r="F669" s="241" t="s">
        <v>279</v>
      </c>
      <c r="G669" s="68" t="s">
        <v>280</v>
      </c>
      <c r="H669" s="68" t="s">
        <v>281</v>
      </c>
      <c r="I669" s="68" t="s">
        <v>1725</v>
      </c>
      <c r="J669" s="88">
        <v>4</v>
      </c>
      <c r="K669" s="35" t="s">
        <v>439</v>
      </c>
      <c r="L669" s="31" t="s">
        <v>31</v>
      </c>
      <c r="M669" s="63" t="s">
        <v>31</v>
      </c>
      <c r="N669" s="30"/>
      <c r="O669" s="30"/>
      <c r="P669" s="30">
        <v>1</v>
      </c>
      <c r="Q669" s="30"/>
      <c r="R669" s="30"/>
      <c r="S669" s="30">
        <v>1</v>
      </c>
      <c r="T669" s="30"/>
      <c r="U669" s="30"/>
      <c r="V669" s="30">
        <v>1</v>
      </c>
      <c r="W669" s="30"/>
      <c r="X669" s="30"/>
      <c r="Y669" s="30">
        <v>1</v>
      </c>
      <c r="Z669" s="40" t="s">
        <v>1439</v>
      </c>
      <c r="AA669" s="30" t="s">
        <v>564</v>
      </c>
      <c r="AB669" s="91" t="s">
        <v>458</v>
      </c>
      <c r="AC669" s="30" t="s">
        <v>1440</v>
      </c>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c r="FV669" s="3"/>
      <c r="FW669" s="3"/>
      <c r="FX669" s="3"/>
      <c r="FY669" s="3"/>
      <c r="FZ669" s="3"/>
      <c r="GA669" s="3"/>
      <c r="GB669" s="3"/>
      <c r="GC669" s="3"/>
      <c r="GD669" s="3"/>
      <c r="GE669" s="3"/>
      <c r="GF669" s="3"/>
      <c r="GG669" s="3"/>
      <c r="GH669" s="3"/>
      <c r="GI669" s="3"/>
      <c r="GJ669" s="3"/>
      <c r="GK669" s="3"/>
      <c r="GL669" s="3"/>
      <c r="GM669" s="3"/>
      <c r="GN669" s="3"/>
      <c r="GO669" s="3"/>
      <c r="GP669" s="3"/>
      <c r="GQ669" s="3"/>
      <c r="GR669" s="3"/>
      <c r="GS669" s="3"/>
      <c r="GT669" s="3"/>
      <c r="GU669" s="3"/>
      <c r="GV669" s="3"/>
      <c r="GW669" s="3"/>
      <c r="GX669" s="3"/>
      <c r="GY669" s="3"/>
      <c r="GZ669" s="3"/>
      <c r="HA669" s="3"/>
      <c r="HB669" s="3"/>
      <c r="HC669" s="3"/>
      <c r="HD669" s="3"/>
      <c r="HE669" s="3"/>
      <c r="HF669" s="3"/>
      <c r="HG669" s="3"/>
      <c r="HH669" s="3"/>
      <c r="HI669" s="3"/>
      <c r="HJ669" s="3"/>
      <c r="HK669" s="3"/>
      <c r="HL669" s="3"/>
      <c r="HM669" s="3"/>
      <c r="HN669" s="3"/>
      <c r="HO669" s="3"/>
      <c r="HP669" s="3"/>
      <c r="HQ669" s="3"/>
      <c r="HR669" s="3"/>
      <c r="HS669" s="3"/>
      <c r="HT669" s="3"/>
      <c r="HU669" s="3"/>
      <c r="HV669" s="3"/>
      <c r="HW669" s="3"/>
      <c r="HX669" s="3"/>
      <c r="HY669" s="3"/>
      <c r="HZ669" s="3"/>
      <c r="IA669" s="3"/>
      <c r="IB669" s="3"/>
      <c r="IC669" s="3"/>
      <c r="ID669" s="3"/>
      <c r="IE669" s="3"/>
      <c r="IF669" s="3"/>
      <c r="IG669" s="3"/>
      <c r="IH669" s="3"/>
      <c r="II669" s="3"/>
      <c r="IJ669" s="3"/>
      <c r="IK669" s="3"/>
      <c r="IL669" s="3"/>
      <c r="IM669" s="3"/>
      <c r="IN669" s="3"/>
      <c r="IO669" s="3"/>
      <c r="IP669" s="3"/>
      <c r="IQ669" s="3"/>
      <c r="IR669" s="3"/>
      <c r="IS669" s="3"/>
      <c r="IT669" s="3"/>
      <c r="IU669" s="3"/>
      <c r="IV669" s="3"/>
      <c r="IW669" s="3"/>
      <c r="IX669" s="3"/>
      <c r="IY669" s="3"/>
      <c r="IZ669" s="3"/>
      <c r="JA669" s="3"/>
      <c r="JB669" s="3"/>
      <c r="JC669" s="3"/>
      <c r="JD669" s="3"/>
      <c r="JE669" s="3"/>
      <c r="JF669" s="3"/>
      <c r="JG669" s="3"/>
      <c r="JH669" s="3"/>
      <c r="JI669" s="3"/>
      <c r="JJ669" s="3"/>
      <c r="JK669" s="3"/>
      <c r="JL669" s="3"/>
      <c r="JM669" s="3"/>
      <c r="JN669" s="3"/>
      <c r="JO669" s="3"/>
      <c r="JP669" s="3"/>
      <c r="JQ669" s="3"/>
      <c r="JR669" s="3"/>
      <c r="JS669" s="3"/>
      <c r="JT669" s="3"/>
      <c r="JU669" s="3"/>
      <c r="JV669" s="3"/>
      <c r="JW669" s="3"/>
      <c r="JX669" s="3"/>
      <c r="JY669" s="3"/>
      <c r="JZ669" s="3"/>
      <c r="KA669" s="3"/>
      <c r="KB669" s="3"/>
      <c r="KC669" s="3"/>
      <c r="KD669" s="3"/>
      <c r="KE669" s="3"/>
      <c r="KF669" s="3"/>
      <c r="KG669" s="3"/>
      <c r="KH669" s="3"/>
      <c r="KI669" s="3"/>
      <c r="KJ669" s="3"/>
      <c r="KK669" s="3"/>
      <c r="KL669" s="3"/>
      <c r="KM669" s="3"/>
      <c r="KN669" s="3"/>
      <c r="KO669" s="3"/>
      <c r="KP669" s="3"/>
      <c r="KQ669" s="3"/>
      <c r="KR669" s="3"/>
      <c r="KS669" s="3"/>
      <c r="KT669" s="3"/>
      <c r="KU669" s="3"/>
      <c r="KV669" s="3"/>
      <c r="KW669" s="3"/>
      <c r="KX669" s="3"/>
      <c r="KY669" s="3"/>
      <c r="KZ669" s="3"/>
      <c r="LA669" s="3"/>
      <c r="LB669" s="3"/>
      <c r="LC669" s="3"/>
      <c r="LD669" s="3"/>
      <c r="LE669" s="3"/>
      <c r="LF669" s="3"/>
      <c r="LG669" s="3"/>
      <c r="LH669" s="3"/>
      <c r="LI669" s="3"/>
      <c r="LJ669" s="3"/>
      <c r="LK669" s="3"/>
      <c r="LL669" s="3"/>
      <c r="LM669" s="3"/>
      <c r="LN669" s="3"/>
      <c r="LO669" s="3"/>
      <c r="LP669" s="3"/>
      <c r="LQ669" s="3"/>
      <c r="LR669" s="3"/>
      <c r="LS669" s="3"/>
      <c r="LT669" s="3"/>
      <c r="LU669" s="3"/>
      <c r="LV669" s="3"/>
      <c r="LW669" s="3"/>
      <c r="LX669" s="3"/>
      <c r="LY669" s="3"/>
      <c r="LZ669" s="3"/>
      <c r="MA669" s="3"/>
      <c r="MB669" s="3"/>
      <c r="MC669" s="3"/>
      <c r="MD669" s="3"/>
      <c r="ME669" s="3"/>
      <c r="MF669" s="129"/>
      <c r="MG669" s="75"/>
      <c r="MH669" s="75"/>
      <c r="MI669" s="75"/>
      <c r="MJ669" s="75"/>
      <c r="MK669" s="75"/>
      <c r="ML669" s="75"/>
      <c r="MM669" s="75"/>
      <c r="MN669" s="75"/>
      <c r="MO669" s="75"/>
      <c r="MP669" s="75"/>
      <c r="MQ669" s="75"/>
      <c r="MR669" s="75"/>
      <c r="MS669" s="75"/>
      <c r="MT669" s="75"/>
      <c r="MU669" s="75"/>
      <c r="MV669" s="75"/>
      <c r="MW669" s="75"/>
      <c r="MX669" s="75"/>
      <c r="MY669" s="75"/>
      <c r="MZ669" s="75"/>
      <c r="NA669" s="75"/>
      <c r="NB669" s="75"/>
      <c r="NC669" s="75"/>
      <c r="ND669" s="75"/>
      <c r="NE669" s="75"/>
      <c r="NF669" s="75"/>
      <c r="NG669" s="75"/>
      <c r="NH669" s="75"/>
      <c r="NI669" s="75"/>
      <c r="NJ669" s="75"/>
      <c r="NK669" s="75"/>
      <c r="NL669" s="75"/>
      <c r="NM669" s="75"/>
      <c r="NN669" s="75"/>
      <c r="NO669" s="75"/>
      <c r="NP669" s="75"/>
      <c r="NQ669" s="75"/>
      <c r="NR669" s="75"/>
      <c r="NS669" s="75"/>
      <c r="NT669" s="75"/>
      <c r="NU669" s="75"/>
      <c r="NV669" s="75"/>
      <c r="NW669" s="75"/>
      <c r="NX669" s="75"/>
      <c r="NY669" s="75"/>
      <c r="NZ669" s="75"/>
      <c r="OA669" s="75"/>
      <c r="OB669" s="75"/>
      <c r="OC669" s="75"/>
      <c r="OD669" s="75"/>
      <c r="OE669" s="75"/>
      <c r="OF669" s="75"/>
      <c r="OG669" s="75"/>
      <c r="OH669" s="75"/>
      <c r="OI669" s="75"/>
      <c r="OJ669" s="75"/>
      <c r="OK669" s="75"/>
      <c r="OL669" s="75"/>
      <c r="OM669" s="75"/>
      <c r="ON669" s="75"/>
      <c r="OO669" s="75"/>
      <c r="OP669" s="75"/>
      <c r="OQ669" s="75"/>
      <c r="OR669" s="75"/>
      <c r="OS669" s="75"/>
      <c r="OT669" s="75"/>
      <c r="OU669" s="75"/>
      <c r="OV669" s="75"/>
      <c r="OW669" s="75"/>
      <c r="OX669" s="75"/>
      <c r="OY669" s="75"/>
      <c r="OZ669" s="75"/>
      <c r="PA669" s="75"/>
      <c r="PB669" s="75"/>
      <c r="PC669" s="75"/>
      <c r="PD669" s="75"/>
      <c r="PE669" s="75"/>
      <c r="PF669" s="75"/>
      <c r="PG669" s="75"/>
      <c r="PH669" s="75"/>
      <c r="PI669" s="75"/>
      <c r="PJ669" s="75"/>
      <c r="PK669" s="75"/>
      <c r="PL669" s="75"/>
      <c r="PM669" s="75"/>
      <c r="PN669" s="75"/>
      <c r="PO669" s="75"/>
      <c r="PP669" s="75"/>
      <c r="PQ669" s="75"/>
      <c r="PR669" s="75"/>
      <c r="PS669" s="75"/>
      <c r="PT669" s="75"/>
      <c r="PU669" s="75"/>
      <c r="PV669" s="75"/>
      <c r="PW669" s="75"/>
      <c r="PX669" s="75"/>
      <c r="PY669" s="75"/>
      <c r="PZ669" s="75"/>
      <c r="QA669" s="75"/>
      <c r="QB669" s="75"/>
      <c r="QC669" s="75"/>
      <c r="QD669" s="75"/>
      <c r="QE669" s="75"/>
      <c r="QF669" s="75"/>
      <c r="QG669" s="75"/>
      <c r="QH669" s="75"/>
      <c r="QI669" s="75"/>
      <c r="QJ669" s="75"/>
      <c r="QK669" s="75"/>
      <c r="QL669" s="75"/>
      <c r="QM669" s="75"/>
      <c r="QN669" s="75"/>
      <c r="QO669" s="75"/>
      <c r="QP669" s="75"/>
      <c r="QQ669" s="75"/>
      <c r="QR669" s="75"/>
      <c r="QS669" s="75"/>
    </row>
    <row r="670" spans="1:461" s="4" customFormat="1" ht="282.75" customHeight="1" x14ac:dyDescent="0.25">
      <c r="A670" s="814"/>
      <c r="B670" s="606"/>
      <c r="C670" s="606"/>
      <c r="D670" s="30" t="s">
        <v>288</v>
      </c>
      <c r="E670" s="30" t="s">
        <v>31</v>
      </c>
      <c r="F670" s="241" t="s">
        <v>442</v>
      </c>
      <c r="G670" s="190" t="s">
        <v>290</v>
      </c>
      <c r="H670" s="68" t="s">
        <v>291</v>
      </c>
      <c r="I670" s="68" t="s">
        <v>1726</v>
      </c>
      <c r="J670" s="88">
        <v>4</v>
      </c>
      <c r="K670" s="35" t="s">
        <v>299</v>
      </c>
      <c r="L670" s="31" t="s">
        <v>31</v>
      </c>
      <c r="M670" s="63" t="s">
        <v>31</v>
      </c>
      <c r="N670" s="30"/>
      <c r="O670" s="30"/>
      <c r="P670" s="30">
        <v>1</v>
      </c>
      <c r="Q670" s="30"/>
      <c r="R670" s="30"/>
      <c r="S670" s="30">
        <v>1</v>
      </c>
      <c r="T670" s="30"/>
      <c r="U670" s="30"/>
      <c r="V670" s="30">
        <v>1</v>
      </c>
      <c r="W670" s="30"/>
      <c r="X670" s="30"/>
      <c r="Y670" s="30">
        <v>1</v>
      </c>
      <c r="Z670" s="40" t="s">
        <v>1443</v>
      </c>
      <c r="AA670" s="30" t="s">
        <v>564</v>
      </c>
      <c r="AB670" s="91" t="s">
        <v>568</v>
      </c>
      <c r="AC670" s="30" t="s">
        <v>569</v>
      </c>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c r="FV670" s="3"/>
      <c r="FW670" s="3"/>
      <c r="FX670" s="3"/>
      <c r="FY670" s="3"/>
      <c r="FZ670" s="3"/>
      <c r="GA670" s="3"/>
      <c r="GB670" s="3"/>
      <c r="GC670" s="3"/>
      <c r="GD670" s="3"/>
      <c r="GE670" s="3"/>
      <c r="GF670" s="3"/>
      <c r="GG670" s="3"/>
      <c r="GH670" s="3"/>
      <c r="GI670" s="3"/>
      <c r="GJ670" s="3"/>
      <c r="GK670" s="3"/>
      <c r="GL670" s="3"/>
      <c r="GM670" s="3"/>
      <c r="GN670" s="3"/>
      <c r="GO670" s="3"/>
      <c r="GP670" s="3"/>
      <c r="GQ670" s="3"/>
      <c r="GR670" s="3"/>
      <c r="GS670" s="3"/>
      <c r="GT670" s="3"/>
      <c r="GU670" s="3"/>
      <c r="GV670" s="3"/>
      <c r="GW670" s="3"/>
      <c r="GX670" s="3"/>
      <c r="GY670" s="3"/>
      <c r="GZ670" s="3"/>
      <c r="HA670" s="3"/>
      <c r="HB670" s="3"/>
      <c r="HC670" s="3"/>
      <c r="HD670" s="3"/>
      <c r="HE670" s="3"/>
      <c r="HF670" s="3"/>
      <c r="HG670" s="3"/>
      <c r="HH670" s="3"/>
      <c r="HI670" s="3"/>
      <c r="HJ670" s="3"/>
      <c r="HK670" s="3"/>
      <c r="HL670" s="3"/>
      <c r="HM670" s="3"/>
      <c r="HN670" s="3"/>
      <c r="HO670" s="3"/>
      <c r="HP670" s="3"/>
      <c r="HQ670" s="3"/>
      <c r="HR670" s="3"/>
      <c r="HS670" s="3"/>
      <c r="HT670" s="3"/>
      <c r="HU670" s="3"/>
      <c r="HV670" s="3"/>
      <c r="HW670" s="3"/>
      <c r="HX670" s="3"/>
      <c r="HY670" s="3"/>
      <c r="HZ670" s="3"/>
      <c r="IA670" s="3"/>
      <c r="IB670" s="3"/>
      <c r="IC670" s="3"/>
      <c r="ID670" s="3"/>
      <c r="IE670" s="3"/>
      <c r="IF670" s="3"/>
      <c r="IG670" s="3"/>
      <c r="IH670" s="3"/>
      <c r="II670" s="3"/>
      <c r="IJ670" s="3"/>
      <c r="IK670" s="3"/>
      <c r="IL670" s="3"/>
      <c r="IM670" s="3"/>
      <c r="IN670" s="3"/>
      <c r="IO670" s="3"/>
      <c r="IP670" s="3"/>
      <c r="IQ670" s="3"/>
      <c r="IR670" s="3"/>
      <c r="IS670" s="3"/>
      <c r="IT670" s="3"/>
      <c r="IU670" s="3"/>
      <c r="IV670" s="3"/>
      <c r="IW670" s="3"/>
      <c r="IX670" s="3"/>
      <c r="IY670" s="3"/>
      <c r="IZ670" s="3"/>
      <c r="JA670" s="3"/>
      <c r="JB670" s="3"/>
      <c r="JC670" s="3"/>
      <c r="JD670" s="3"/>
      <c r="JE670" s="3"/>
      <c r="JF670" s="3"/>
      <c r="JG670" s="3"/>
      <c r="JH670" s="3"/>
      <c r="JI670" s="3"/>
      <c r="JJ670" s="3"/>
      <c r="JK670" s="3"/>
      <c r="JL670" s="3"/>
      <c r="JM670" s="3"/>
      <c r="JN670" s="3"/>
      <c r="JO670" s="3"/>
      <c r="JP670" s="3"/>
      <c r="JQ670" s="3"/>
      <c r="JR670" s="3"/>
      <c r="JS670" s="3"/>
      <c r="JT670" s="3"/>
      <c r="JU670" s="3"/>
      <c r="JV670" s="3"/>
      <c r="JW670" s="3"/>
      <c r="JX670" s="3"/>
      <c r="JY670" s="3"/>
      <c r="JZ670" s="3"/>
      <c r="KA670" s="3"/>
      <c r="KB670" s="3"/>
      <c r="KC670" s="3"/>
      <c r="KD670" s="3"/>
      <c r="KE670" s="3"/>
      <c r="KF670" s="3"/>
      <c r="KG670" s="3"/>
      <c r="KH670" s="3"/>
      <c r="KI670" s="3"/>
      <c r="KJ670" s="3"/>
      <c r="KK670" s="3"/>
      <c r="KL670" s="3"/>
      <c r="KM670" s="3"/>
      <c r="KN670" s="3"/>
      <c r="KO670" s="3"/>
      <c r="KP670" s="3"/>
      <c r="KQ670" s="3"/>
      <c r="KR670" s="3"/>
      <c r="KS670" s="3"/>
      <c r="KT670" s="3"/>
      <c r="KU670" s="3"/>
      <c r="KV670" s="3"/>
      <c r="KW670" s="3"/>
      <c r="KX670" s="3"/>
      <c r="KY670" s="3"/>
      <c r="KZ670" s="3"/>
      <c r="LA670" s="3"/>
      <c r="LB670" s="3"/>
      <c r="LC670" s="3"/>
      <c r="LD670" s="3"/>
      <c r="LE670" s="3"/>
      <c r="LF670" s="3"/>
      <c r="LG670" s="3"/>
      <c r="LH670" s="3"/>
      <c r="LI670" s="3"/>
      <c r="LJ670" s="3"/>
      <c r="LK670" s="3"/>
      <c r="LL670" s="3"/>
      <c r="LM670" s="3"/>
      <c r="LN670" s="3"/>
      <c r="LO670" s="3"/>
      <c r="LP670" s="3"/>
      <c r="LQ670" s="3"/>
      <c r="LR670" s="3"/>
      <c r="LS670" s="3"/>
      <c r="LT670" s="3"/>
      <c r="LU670" s="3"/>
      <c r="LV670" s="3"/>
      <c r="LW670" s="3"/>
      <c r="LX670" s="3"/>
      <c r="LY670" s="3"/>
      <c r="LZ670" s="3"/>
      <c r="MA670" s="3"/>
      <c r="MB670" s="3"/>
      <c r="MC670" s="3"/>
      <c r="MD670" s="3"/>
      <c r="ME670" s="3"/>
      <c r="MF670" s="129"/>
      <c r="MG670" s="75"/>
      <c r="MH670" s="75"/>
      <c r="MI670" s="75"/>
      <c r="MJ670" s="75"/>
      <c r="MK670" s="75"/>
      <c r="ML670" s="75"/>
      <c r="MM670" s="75"/>
      <c r="MN670" s="75"/>
      <c r="MO670" s="75"/>
      <c r="MP670" s="75"/>
      <c r="MQ670" s="75"/>
      <c r="MR670" s="75"/>
      <c r="MS670" s="75"/>
      <c r="MT670" s="75"/>
      <c r="MU670" s="75"/>
      <c r="MV670" s="75"/>
      <c r="MW670" s="75"/>
      <c r="MX670" s="75"/>
      <c r="MY670" s="75"/>
      <c r="MZ670" s="75"/>
      <c r="NA670" s="75"/>
      <c r="NB670" s="75"/>
      <c r="NC670" s="75"/>
      <c r="ND670" s="75"/>
      <c r="NE670" s="75"/>
      <c r="NF670" s="75"/>
      <c r="NG670" s="75"/>
      <c r="NH670" s="75"/>
      <c r="NI670" s="75"/>
      <c r="NJ670" s="75"/>
      <c r="NK670" s="75"/>
      <c r="NL670" s="75"/>
      <c r="NM670" s="75"/>
      <c r="NN670" s="75"/>
      <c r="NO670" s="75"/>
      <c r="NP670" s="75"/>
      <c r="NQ670" s="75"/>
      <c r="NR670" s="75"/>
      <c r="NS670" s="75"/>
      <c r="NT670" s="75"/>
      <c r="NU670" s="75"/>
      <c r="NV670" s="75"/>
      <c r="NW670" s="75"/>
      <c r="NX670" s="75"/>
      <c r="NY670" s="75"/>
      <c r="NZ670" s="75"/>
      <c r="OA670" s="75"/>
      <c r="OB670" s="75"/>
      <c r="OC670" s="75"/>
      <c r="OD670" s="75"/>
      <c r="OE670" s="75"/>
      <c r="OF670" s="75"/>
      <c r="OG670" s="75"/>
      <c r="OH670" s="75"/>
      <c r="OI670" s="75"/>
      <c r="OJ670" s="75"/>
      <c r="OK670" s="75"/>
      <c r="OL670" s="75"/>
      <c r="OM670" s="75"/>
      <c r="ON670" s="75"/>
      <c r="OO670" s="75"/>
      <c r="OP670" s="75"/>
      <c r="OQ670" s="75"/>
      <c r="OR670" s="75"/>
      <c r="OS670" s="75"/>
      <c r="OT670" s="75"/>
      <c r="OU670" s="75"/>
      <c r="OV670" s="75"/>
      <c r="OW670" s="75"/>
      <c r="OX670" s="75"/>
      <c r="OY670" s="75"/>
      <c r="OZ670" s="75"/>
      <c r="PA670" s="75"/>
      <c r="PB670" s="75"/>
      <c r="PC670" s="75"/>
      <c r="PD670" s="75"/>
      <c r="PE670" s="75"/>
      <c r="PF670" s="75"/>
      <c r="PG670" s="75"/>
      <c r="PH670" s="75"/>
      <c r="PI670" s="75"/>
      <c r="PJ670" s="75"/>
      <c r="PK670" s="75"/>
      <c r="PL670" s="75"/>
      <c r="PM670" s="75"/>
      <c r="PN670" s="75"/>
      <c r="PO670" s="75"/>
      <c r="PP670" s="75"/>
      <c r="PQ670" s="75"/>
      <c r="PR670" s="75"/>
      <c r="PS670" s="75"/>
      <c r="PT670" s="75"/>
      <c r="PU670" s="75"/>
      <c r="PV670" s="75"/>
      <c r="PW670" s="75"/>
      <c r="PX670" s="75"/>
      <c r="PY670" s="75"/>
      <c r="PZ670" s="75"/>
      <c r="QA670" s="75"/>
      <c r="QB670" s="75"/>
      <c r="QC670" s="75"/>
      <c r="QD670" s="75"/>
      <c r="QE670" s="75"/>
      <c r="QF670" s="75"/>
      <c r="QG670" s="75"/>
      <c r="QH670" s="75"/>
      <c r="QI670" s="75"/>
      <c r="QJ670" s="75"/>
      <c r="QK670" s="75"/>
      <c r="QL670" s="75"/>
      <c r="QM670" s="75"/>
      <c r="QN670" s="75"/>
      <c r="QO670" s="75"/>
      <c r="QP670" s="75"/>
      <c r="QQ670" s="75"/>
      <c r="QR670" s="75"/>
      <c r="QS670" s="75"/>
    </row>
    <row r="671" spans="1:461" s="4" customFormat="1" ht="153.75" customHeight="1" x14ac:dyDescent="0.25">
      <c r="A671" s="814"/>
      <c r="B671" s="606"/>
      <c r="C671" s="606"/>
      <c r="D671" s="653">
        <v>16.600000000000001</v>
      </c>
      <c r="E671" s="30" t="s">
        <v>31</v>
      </c>
      <c r="F671" s="123" t="s">
        <v>296</v>
      </c>
      <c r="G671" s="68" t="s">
        <v>297</v>
      </c>
      <c r="H671" s="68" t="s">
        <v>298</v>
      </c>
      <c r="I671" s="68" t="s">
        <v>1727</v>
      </c>
      <c r="J671" s="88">
        <v>4</v>
      </c>
      <c r="K671" s="35" t="s">
        <v>299</v>
      </c>
      <c r="L671" s="31" t="s">
        <v>31</v>
      </c>
      <c r="M671" s="30" t="s">
        <v>1728</v>
      </c>
      <c r="N671" s="30"/>
      <c r="O671" s="30"/>
      <c r="P671" s="30">
        <v>1</v>
      </c>
      <c r="Q671" s="30"/>
      <c r="R671" s="30"/>
      <c r="S671" s="30">
        <v>1</v>
      </c>
      <c r="T671" s="30"/>
      <c r="U671" s="30"/>
      <c r="V671" s="30">
        <v>1</v>
      </c>
      <c r="W671" s="30"/>
      <c r="X671" s="30"/>
      <c r="Y671" s="30">
        <v>1</v>
      </c>
      <c r="Z671" s="40" t="s">
        <v>627</v>
      </c>
      <c r="AA671" s="60" t="s">
        <v>42</v>
      </c>
      <c r="AB671" s="91" t="s">
        <v>458</v>
      </c>
      <c r="AC671" s="30" t="s">
        <v>570</v>
      </c>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c r="FV671" s="3"/>
      <c r="FW671" s="3"/>
      <c r="FX671" s="3"/>
      <c r="FY671" s="3"/>
      <c r="FZ671" s="3"/>
      <c r="GA671" s="3"/>
      <c r="GB671" s="3"/>
      <c r="GC671" s="3"/>
      <c r="GD671" s="3"/>
      <c r="GE671" s="3"/>
      <c r="GF671" s="3"/>
      <c r="GG671" s="3"/>
      <c r="GH671" s="3"/>
      <c r="GI671" s="3"/>
      <c r="GJ671" s="3"/>
      <c r="GK671" s="3"/>
      <c r="GL671" s="3"/>
      <c r="GM671" s="3"/>
      <c r="GN671" s="3"/>
      <c r="GO671" s="3"/>
      <c r="GP671" s="3"/>
      <c r="GQ671" s="3"/>
      <c r="GR671" s="3"/>
      <c r="GS671" s="3"/>
      <c r="GT671" s="3"/>
      <c r="GU671" s="3"/>
      <c r="GV671" s="3"/>
      <c r="GW671" s="3"/>
      <c r="GX671" s="3"/>
      <c r="GY671" s="3"/>
      <c r="GZ671" s="3"/>
      <c r="HA671" s="3"/>
      <c r="HB671" s="3"/>
      <c r="HC671" s="3"/>
      <c r="HD671" s="3"/>
      <c r="HE671" s="3"/>
      <c r="HF671" s="3"/>
      <c r="HG671" s="3"/>
      <c r="HH671" s="3"/>
      <c r="HI671" s="3"/>
      <c r="HJ671" s="3"/>
      <c r="HK671" s="3"/>
      <c r="HL671" s="3"/>
      <c r="HM671" s="3"/>
      <c r="HN671" s="3"/>
      <c r="HO671" s="3"/>
      <c r="HP671" s="3"/>
      <c r="HQ671" s="3"/>
      <c r="HR671" s="3"/>
      <c r="HS671" s="3"/>
      <c r="HT671" s="3"/>
      <c r="HU671" s="3"/>
      <c r="HV671" s="3"/>
      <c r="HW671" s="3"/>
      <c r="HX671" s="3"/>
      <c r="HY671" s="3"/>
      <c r="HZ671" s="3"/>
      <c r="IA671" s="3"/>
      <c r="IB671" s="3"/>
      <c r="IC671" s="3"/>
      <c r="ID671" s="3"/>
      <c r="IE671" s="3"/>
      <c r="IF671" s="3"/>
      <c r="IG671" s="3"/>
      <c r="IH671" s="3"/>
      <c r="II671" s="3"/>
      <c r="IJ671" s="3"/>
      <c r="IK671" s="3"/>
      <c r="IL671" s="3"/>
      <c r="IM671" s="3"/>
      <c r="IN671" s="3"/>
      <c r="IO671" s="3"/>
      <c r="IP671" s="3"/>
      <c r="IQ671" s="3"/>
      <c r="IR671" s="3"/>
      <c r="IS671" s="3"/>
      <c r="IT671" s="3"/>
      <c r="IU671" s="3"/>
      <c r="IV671" s="3"/>
      <c r="IW671" s="3"/>
      <c r="IX671" s="3"/>
      <c r="IY671" s="3"/>
      <c r="IZ671" s="3"/>
      <c r="JA671" s="3"/>
      <c r="JB671" s="3"/>
      <c r="JC671" s="3"/>
      <c r="JD671" s="3"/>
      <c r="JE671" s="3"/>
      <c r="JF671" s="3"/>
      <c r="JG671" s="3"/>
      <c r="JH671" s="3"/>
      <c r="JI671" s="3"/>
      <c r="JJ671" s="3"/>
      <c r="JK671" s="3"/>
      <c r="JL671" s="3"/>
      <c r="JM671" s="3"/>
      <c r="JN671" s="3"/>
      <c r="JO671" s="3"/>
      <c r="JP671" s="3"/>
      <c r="JQ671" s="3"/>
      <c r="JR671" s="3"/>
      <c r="JS671" s="3"/>
      <c r="JT671" s="3"/>
      <c r="JU671" s="3"/>
      <c r="JV671" s="3"/>
      <c r="JW671" s="3"/>
      <c r="JX671" s="3"/>
      <c r="JY671" s="3"/>
      <c r="JZ671" s="3"/>
      <c r="KA671" s="3"/>
      <c r="KB671" s="3"/>
      <c r="KC671" s="3"/>
      <c r="KD671" s="3"/>
      <c r="KE671" s="3"/>
      <c r="KF671" s="3"/>
      <c r="KG671" s="3"/>
      <c r="KH671" s="3"/>
      <c r="KI671" s="3"/>
      <c r="KJ671" s="3"/>
      <c r="KK671" s="3"/>
      <c r="KL671" s="3"/>
      <c r="KM671" s="3"/>
      <c r="KN671" s="3"/>
      <c r="KO671" s="3"/>
      <c r="KP671" s="3"/>
      <c r="KQ671" s="3"/>
      <c r="KR671" s="3"/>
      <c r="KS671" s="3"/>
      <c r="KT671" s="3"/>
      <c r="KU671" s="3"/>
      <c r="KV671" s="3"/>
      <c r="KW671" s="3"/>
      <c r="KX671" s="3"/>
      <c r="KY671" s="3"/>
      <c r="KZ671" s="3"/>
      <c r="LA671" s="3"/>
      <c r="LB671" s="3"/>
      <c r="LC671" s="3"/>
      <c r="LD671" s="3"/>
      <c r="LE671" s="3"/>
      <c r="LF671" s="3"/>
      <c r="LG671" s="3"/>
      <c r="LH671" s="3"/>
      <c r="LI671" s="3"/>
      <c r="LJ671" s="3"/>
      <c r="LK671" s="3"/>
      <c r="LL671" s="3"/>
      <c r="LM671" s="3"/>
      <c r="LN671" s="3"/>
      <c r="LO671" s="3"/>
      <c r="LP671" s="3"/>
      <c r="LQ671" s="3"/>
      <c r="LR671" s="3"/>
      <c r="LS671" s="3"/>
      <c r="LT671" s="3"/>
      <c r="LU671" s="3"/>
      <c r="LV671" s="3"/>
      <c r="LW671" s="3"/>
      <c r="LX671" s="3"/>
      <c r="LY671" s="3"/>
      <c r="LZ671" s="3"/>
      <c r="MA671" s="3"/>
      <c r="MB671" s="3"/>
      <c r="MC671" s="3"/>
      <c r="MD671" s="3"/>
      <c r="ME671" s="3"/>
      <c r="MF671" s="129"/>
      <c r="MG671" s="75"/>
      <c r="MH671" s="75"/>
      <c r="MI671" s="75"/>
      <c r="MJ671" s="75"/>
      <c r="MK671" s="75"/>
      <c r="ML671" s="75"/>
      <c r="MM671" s="75"/>
      <c r="MN671" s="75"/>
      <c r="MO671" s="75"/>
      <c r="MP671" s="75"/>
      <c r="MQ671" s="75"/>
      <c r="MR671" s="75"/>
      <c r="MS671" s="75"/>
      <c r="MT671" s="75"/>
      <c r="MU671" s="75"/>
      <c r="MV671" s="75"/>
      <c r="MW671" s="75"/>
      <c r="MX671" s="75"/>
      <c r="MY671" s="75"/>
      <c r="MZ671" s="75"/>
      <c r="NA671" s="75"/>
      <c r="NB671" s="75"/>
      <c r="NC671" s="75"/>
      <c r="ND671" s="75"/>
      <c r="NE671" s="75"/>
      <c r="NF671" s="75"/>
      <c r="NG671" s="75"/>
      <c r="NH671" s="75"/>
      <c r="NI671" s="75"/>
      <c r="NJ671" s="75"/>
      <c r="NK671" s="75"/>
      <c r="NL671" s="75"/>
      <c r="NM671" s="75"/>
      <c r="NN671" s="75"/>
      <c r="NO671" s="75"/>
      <c r="NP671" s="75"/>
      <c r="NQ671" s="75"/>
      <c r="NR671" s="75"/>
      <c r="NS671" s="75"/>
      <c r="NT671" s="75"/>
      <c r="NU671" s="75"/>
      <c r="NV671" s="75"/>
      <c r="NW671" s="75"/>
      <c r="NX671" s="75"/>
      <c r="NY671" s="75"/>
      <c r="NZ671" s="75"/>
      <c r="OA671" s="75"/>
      <c r="OB671" s="75"/>
      <c r="OC671" s="75"/>
      <c r="OD671" s="75"/>
      <c r="OE671" s="75"/>
      <c r="OF671" s="75"/>
      <c r="OG671" s="75"/>
      <c r="OH671" s="75"/>
      <c r="OI671" s="75"/>
      <c r="OJ671" s="75"/>
      <c r="OK671" s="75"/>
      <c r="OL671" s="75"/>
      <c r="OM671" s="75"/>
      <c r="ON671" s="75"/>
      <c r="OO671" s="75"/>
      <c r="OP671" s="75"/>
      <c r="OQ671" s="75"/>
      <c r="OR671" s="75"/>
      <c r="OS671" s="75"/>
      <c r="OT671" s="75"/>
      <c r="OU671" s="75"/>
      <c r="OV671" s="75"/>
      <c r="OW671" s="75"/>
      <c r="OX671" s="75"/>
      <c r="OY671" s="75"/>
      <c r="OZ671" s="75"/>
      <c r="PA671" s="75"/>
      <c r="PB671" s="75"/>
      <c r="PC671" s="75"/>
      <c r="PD671" s="75"/>
      <c r="PE671" s="75"/>
      <c r="PF671" s="75"/>
      <c r="PG671" s="75"/>
      <c r="PH671" s="75"/>
      <c r="PI671" s="75"/>
      <c r="PJ671" s="75"/>
      <c r="PK671" s="75"/>
      <c r="PL671" s="75"/>
      <c r="PM671" s="75"/>
      <c r="PN671" s="75"/>
      <c r="PO671" s="75"/>
      <c r="PP671" s="75"/>
      <c r="PQ671" s="75"/>
      <c r="PR671" s="75"/>
      <c r="PS671" s="75"/>
      <c r="PT671" s="75"/>
      <c r="PU671" s="75"/>
      <c r="PV671" s="75"/>
      <c r="PW671" s="75"/>
      <c r="PX671" s="75"/>
      <c r="PY671" s="75"/>
      <c r="PZ671" s="75"/>
      <c r="QA671" s="75"/>
      <c r="QB671" s="75"/>
      <c r="QC671" s="75"/>
      <c r="QD671" s="75"/>
      <c r="QE671" s="75"/>
      <c r="QF671" s="75"/>
      <c r="QG671" s="75"/>
      <c r="QH671" s="75"/>
      <c r="QI671" s="75"/>
      <c r="QJ671" s="75"/>
      <c r="QK671" s="75"/>
      <c r="QL671" s="75"/>
      <c r="QM671" s="75"/>
      <c r="QN671" s="75"/>
      <c r="QO671" s="75"/>
      <c r="QP671" s="75"/>
      <c r="QQ671" s="75"/>
      <c r="QR671" s="75"/>
      <c r="QS671" s="75"/>
    </row>
    <row r="672" spans="1:461" s="4" customFormat="1" ht="165.75" customHeight="1" thickBot="1" x14ac:dyDescent="0.3">
      <c r="A672" s="966"/>
      <c r="B672" s="650"/>
      <c r="C672" s="650"/>
      <c r="D672" s="654"/>
      <c r="E672" s="85" t="s">
        <v>31</v>
      </c>
      <c r="F672" s="247" t="s">
        <v>444</v>
      </c>
      <c r="G672" s="182" t="s">
        <v>303</v>
      </c>
      <c r="H672" s="182" t="s">
        <v>304</v>
      </c>
      <c r="I672" s="182" t="s">
        <v>1726</v>
      </c>
      <c r="J672" s="221">
        <v>1</v>
      </c>
      <c r="K672" s="86" t="s">
        <v>306</v>
      </c>
      <c r="L672" s="63" t="s">
        <v>31</v>
      </c>
      <c r="M672" s="63" t="s">
        <v>31</v>
      </c>
      <c r="N672" s="5"/>
      <c r="O672" s="63"/>
      <c r="P672" s="63">
        <v>1</v>
      </c>
      <c r="Q672" s="5"/>
      <c r="R672" s="63"/>
      <c r="S672" s="63"/>
      <c r="T672" s="63"/>
      <c r="U672" s="63"/>
      <c r="V672" s="63"/>
      <c r="W672" s="63"/>
      <c r="X672" s="63"/>
      <c r="Y672" s="63"/>
      <c r="Z672" s="62" t="s">
        <v>572</v>
      </c>
      <c r="AA672" s="63" t="s">
        <v>564</v>
      </c>
      <c r="AB672" s="198" t="s">
        <v>458</v>
      </c>
      <c r="AC672" s="85" t="s">
        <v>573</v>
      </c>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c r="FV672" s="3"/>
      <c r="FW672" s="3"/>
      <c r="FX672" s="3"/>
      <c r="FY672" s="3"/>
      <c r="FZ672" s="3"/>
      <c r="GA672" s="3"/>
      <c r="GB672" s="3"/>
      <c r="GC672" s="3"/>
      <c r="GD672" s="3"/>
      <c r="GE672" s="3"/>
      <c r="GF672" s="3"/>
      <c r="GG672" s="3"/>
      <c r="GH672" s="3"/>
      <c r="GI672" s="3"/>
      <c r="GJ672" s="3"/>
      <c r="GK672" s="3"/>
      <c r="GL672" s="3"/>
      <c r="GM672" s="3"/>
      <c r="GN672" s="3"/>
      <c r="GO672" s="3"/>
      <c r="GP672" s="3"/>
      <c r="GQ672" s="3"/>
      <c r="GR672" s="3"/>
      <c r="GS672" s="3"/>
      <c r="GT672" s="3"/>
      <c r="GU672" s="3"/>
      <c r="GV672" s="3"/>
      <c r="GW672" s="3"/>
      <c r="GX672" s="3"/>
      <c r="GY672" s="3"/>
      <c r="GZ672" s="3"/>
      <c r="HA672" s="3"/>
      <c r="HB672" s="3"/>
      <c r="HC672" s="3"/>
      <c r="HD672" s="3"/>
      <c r="HE672" s="3"/>
      <c r="HF672" s="3"/>
      <c r="HG672" s="3"/>
      <c r="HH672" s="3"/>
      <c r="HI672" s="3"/>
      <c r="HJ672" s="3"/>
      <c r="HK672" s="3"/>
      <c r="HL672" s="3"/>
      <c r="HM672" s="3"/>
      <c r="HN672" s="3"/>
      <c r="HO672" s="3"/>
      <c r="HP672" s="3"/>
      <c r="HQ672" s="3"/>
      <c r="HR672" s="3"/>
      <c r="HS672" s="3"/>
      <c r="HT672" s="3"/>
      <c r="HU672" s="3"/>
      <c r="HV672" s="3"/>
      <c r="HW672" s="3"/>
      <c r="HX672" s="3"/>
      <c r="HY672" s="3"/>
      <c r="HZ672" s="3"/>
      <c r="IA672" s="3"/>
      <c r="IB672" s="3"/>
      <c r="IC672" s="3"/>
      <c r="ID672" s="3"/>
      <c r="IE672" s="3"/>
      <c r="IF672" s="3"/>
      <c r="IG672" s="3"/>
      <c r="IH672" s="3"/>
      <c r="II672" s="3"/>
      <c r="IJ672" s="3"/>
      <c r="IK672" s="3"/>
      <c r="IL672" s="3"/>
      <c r="IM672" s="3"/>
      <c r="IN672" s="3"/>
      <c r="IO672" s="3"/>
      <c r="IP672" s="3"/>
      <c r="IQ672" s="3"/>
      <c r="IR672" s="3"/>
      <c r="IS672" s="3"/>
      <c r="IT672" s="3"/>
      <c r="IU672" s="3"/>
      <c r="IV672" s="3"/>
      <c r="IW672" s="3"/>
      <c r="IX672" s="3"/>
      <c r="IY672" s="3"/>
      <c r="IZ672" s="3"/>
      <c r="JA672" s="3"/>
      <c r="JB672" s="3"/>
      <c r="JC672" s="3"/>
      <c r="JD672" s="3"/>
      <c r="JE672" s="3"/>
      <c r="JF672" s="3"/>
      <c r="JG672" s="3"/>
      <c r="JH672" s="3"/>
      <c r="JI672" s="3"/>
      <c r="JJ672" s="3"/>
      <c r="JK672" s="3"/>
      <c r="JL672" s="3"/>
      <c r="JM672" s="3"/>
      <c r="JN672" s="3"/>
      <c r="JO672" s="3"/>
      <c r="JP672" s="3"/>
      <c r="JQ672" s="3"/>
      <c r="JR672" s="3"/>
      <c r="JS672" s="3"/>
      <c r="JT672" s="3"/>
      <c r="JU672" s="3"/>
      <c r="JV672" s="3"/>
      <c r="JW672" s="3"/>
      <c r="JX672" s="3"/>
      <c r="JY672" s="3"/>
      <c r="JZ672" s="3"/>
      <c r="KA672" s="3"/>
      <c r="KB672" s="3"/>
      <c r="KC672" s="3"/>
      <c r="KD672" s="3"/>
      <c r="KE672" s="3"/>
      <c r="KF672" s="3"/>
      <c r="KG672" s="3"/>
      <c r="KH672" s="3"/>
      <c r="KI672" s="3"/>
      <c r="KJ672" s="3"/>
      <c r="KK672" s="3"/>
      <c r="KL672" s="3"/>
      <c r="KM672" s="3"/>
      <c r="KN672" s="3"/>
      <c r="KO672" s="3"/>
      <c r="KP672" s="3"/>
      <c r="KQ672" s="3"/>
      <c r="KR672" s="3"/>
      <c r="KS672" s="3"/>
      <c r="KT672" s="3"/>
      <c r="KU672" s="3"/>
      <c r="KV672" s="3"/>
      <c r="KW672" s="3"/>
      <c r="KX672" s="3"/>
      <c r="KY672" s="3"/>
      <c r="KZ672" s="3"/>
      <c r="LA672" s="3"/>
      <c r="LB672" s="3"/>
      <c r="LC672" s="3"/>
      <c r="LD672" s="3"/>
      <c r="LE672" s="3"/>
      <c r="LF672" s="3"/>
      <c r="LG672" s="3"/>
      <c r="LH672" s="3"/>
      <c r="LI672" s="3"/>
      <c r="LJ672" s="3"/>
      <c r="LK672" s="3"/>
      <c r="LL672" s="3"/>
      <c r="LM672" s="3"/>
      <c r="LN672" s="3"/>
      <c r="LO672" s="3"/>
      <c r="LP672" s="3"/>
      <c r="LQ672" s="3"/>
      <c r="LR672" s="3"/>
      <c r="LS672" s="3"/>
      <c r="LT672" s="3"/>
      <c r="LU672" s="3"/>
      <c r="LV672" s="3"/>
      <c r="LW672" s="3"/>
      <c r="LX672" s="3"/>
      <c r="LY672" s="3"/>
      <c r="LZ672" s="3"/>
      <c r="MA672" s="3"/>
      <c r="MB672" s="3"/>
      <c r="MC672" s="3"/>
      <c r="MD672" s="3"/>
      <c r="ME672" s="3"/>
      <c r="MF672" s="129"/>
      <c r="MG672" s="75"/>
      <c r="MH672" s="75"/>
      <c r="MI672" s="75"/>
      <c r="MJ672" s="75"/>
      <c r="MK672" s="75"/>
      <c r="ML672" s="75"/>
      <c r="MM672" s="75"/>
      <c r="MN672" s="75"/>
      <c r="MO672" s="75"/>
      <c r="MP672" s="75"/>
      <c r="MQ672" s="75"/>
      <c r="MR672" s="75"/>
      <c r="MS672" s="75"/>
      <c r="MT672" s="75"/>
      <c r="MU672" s="75"/>
      <c r="MV672" s="75"/>
      <c r="MW672" s="75"/>
      <c r="MX672" s="75"/>
      <c r="MY672" s="75"/>
      <c r="MZ672" s="75"/>
      <c r="NA672" s="75"/>
      <c r="NB672" s="75"/>
      <c r="NC672" s="75"/>
      <c r="ND672" s="75"/>
      <c r="NE672" s="75"/>
      <c r="NF672" s="75"/>
      <c r="NG672" s="75"/>
      <c r="NH672" s="75"/>
      <c r="NI672" s="75"/>
      <c r="NJ672" s="75"/>
      <c r="NK672" s="75"/>
      <c r="NL672" s="75"/>
      <c r="NM672" s="75"/>
      <c r="NN672" s="75"/>
      <c r="NO672" s="75"/>
      <c r="NP672" s="75"/>
      <c r="NQ672" s="75"/>
      <c r="NR672" s="75"/>
      <c r="NS672" s="75"/>
      <c r="NT672" s="75"/>
      <c r="NU672" s="75"/>
      <c r="NV672" s="75"/>
      <c r="NW672" s="75"/>
      <c r="NX672" s="75"/>
      <c r="NY672" s="75"/>
      <c r="NZ672" s="75"/>
      <c r="OA672" s="75"/>
      <c r="OB672" s="75"/>
      <c r="OC672" s="75"/>
      <c r="OD672" s="75"/>
      <c r="OE672" s="75"/>
      <c r="OF672" s="75"/>
      <c r="OG672" s="75"/>
      <c r="OH672" s="75"/>
      <c r="OI672" s="75"/>
      <c r="OJ672" s="75"/>
      <c r="OK672" s="75"/>
      <c r="OL672" s="75"/>
      <c r="OM672" s="75"/>
      <c r="ON672" s="75"/>
      <c r="OO672" s="75"/>
      <c r="OP672" s="75"/>
      <c r="OQ672" s="75"/>
      <c r="OR672" s="75"/>
      <c r="OS672" s="75"/>
      <c r="OT672" s="75"/>
      <c r="OU672" s="75"/>
      <c r="OV672" s="75"/>
      <c r="OW672" s="75"/>
      <c r="OX672" s="75"/>
      <c r="OY672" s="75"/>
      <c r="OZ672" s="75"/>
      <c r="PA672" s="75"/>
      <c r="PB672" s="75"/>
      <c r="PC672" s="75"/>
      <c r="PD672" s="75"/>
      <c r="PE672" s="75"/>
      <c r="PF672" s="75"/>
      <c r="PG672" s="75"/>
      <c r="PH672" s="75"/>
      <c r="PI672" s="75"/>
      <c r="PJ672" s="75"/>
      <c r="PK672" s="75"/>
      <c r="PL672" s="75"/>
      <c r="PM672" s="75"/>
      <c r="PN672" s="75"/>
      <c r="PO672" s="75"/>
      <c r="PP672" s="75"/>
      <c r="PQ672" s="75"/>
      <c r="PR672" s="75"/>
      <c r="PS672" s="75"/>
      <c r="PT672" s="75"/>
      <c r="PU672" s="75"/>
      <c r="PV672" s="75"/>
      <c r="PW672" s="75"/>
      <c r="PX672" s="75"/>
      <c r="PY672" s="75"/>
      <c r="PZ672" s="75"/>
      <c r="QA672" s="75"/>
      <c r="QB672" s="75"/>
      <c r="QC672" s="75"/>
      <c r="QD672" s="75"/>
      <c r="QE672" s="75"/>
      <c r="QF672" s="75"/>
      <c r="QG672" s="75"/>
      <c r="QH672" s="75"/>
      <c r="QI672" s="75"/>
      <c r="QJ672" s="75"/>
      <c r="QK672" s="75"/>
      <c r="QL672" s="75"/>
      <c r="QM672" s="75"/>
      <c r="QN672" s="75"/>
      <c r="QO672" s="75"/>
      <c r="QP672" s="75"/>
      <c r="QQ672" s="75"/>
      <c r="QR672" s="75"/>
      <c r="QS672" s="75"/>
    </row>
    <row r="673" spans="1:461" s="4" customFormat="1" ht="32.25" customHeight="1" thickBot="1" x14ac:dyDescent="0.3">
      <c r="A673" s="352"/>
      <c r="B673" s="317"/>
      <c r="C673" s="317"/>
      <c r="D673" s="317"/>
      <c r="E673" s="317"/>
      <c r="F673" s="317"/>
      <c r="G673" s="317"/>
      <c r="H673" s="317"/>
      <c r="I673" s="317"/>
      <c r="J673" s="317"/>
      <c r="K673" s="317"/>
      <c r="L673" s="317"/>
      <c r="M673" s="346">
        <v>7626232</v>
      </c>
      <c r="N673" s="317"/>
      <c r="O673" s="317"/>
      <c r="P673" s="317"/>
      <c r="Q673" s="317"/>
      <c r="R673" s="317"/>
      <c r="S673" s="317"/>
      <c r="T673" s="317"/>
      <c r="U673" s="317"/>
      <c r="V673" s="317"/>
      <c r="W673" s="317"/>
      <c r="X673" s="317"/>
      <c r="Y673" s="317"/>
      <c r="Z673" s="317"/>
      <c r="AA673" s="317"/>
      <c r="AB673" s="317"/>
      <c r="AC673" s="318"/>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c r="FV673" s="3"/>
      <c r="FW673" s="3"/>
      <c r="FX673" s="3"/>
      <c r="FY673" s="3"/>
      <c r="FZ673" s="3"/>
      <c r="GA673" s="3"/>
      <c r="GB673" s="3"/>
      <c r="GC673" s="3"/>
      <c r="GD673" s="3"/>
      <c r="GE673" s="3"/>
      <c r="GF673" s="3"/>
      <c r="GG673" s="3"/>
      <c r="GH673" s="3"/>
      <c r="GI673" s="3"/>
      <c r="GJ673" s="3"/>
      <c r="GK673" s="3"/>
      <c r="GL673" s="3"/>
      <c r="GM673" s="3"/>
      <c r="GN673" s="3"/>
      <c r="GO673" s="3"/>
      <c r="GP673" s="3"/>
      <c r="GQ673" s="3"/>
      <c r="GR673" s="3"/>
      <c r="GS673" s="3"/>
      <c r="GT673" s="3"/>
      <c r="GU673" s="3"/>
      <c r="GV673" s="3"/>
      <c r="GW673" s="3"/>
      <c r="GX673" s="3"/>
      <c r="GY673" s="3"/>
      <c r="GZ673" s="3"/>
      <c r="HA673" s="3"/>
      <c r="HB673" s="3"/>
      <c r="HC673" s="3"/>
      <c r="HD673" s="3"/>
      <c r="HE673" s="3"/>
      <c r="HF673" s="3"/>
      <c r="HG673" s="3"/>
      <c r="HH673" s="3"/>
      <c r="HI673" s="3"/>
      <c r="HJ673" s="3"/>
      <c r="HK673" s="3"/>
      <c r="HL673" s="3"/>
      <c r="HM673" s="3"/>
      <c r="HN673" s="3"/>
      <c r="HO673" s="3"/>
      <c r="HP673" s="3"/>
      <c r="HQ673" s="3"/>
      <c r="HR673" s="3"/>
      <c r="HS673" s="3"/>
      <c r="HT673" s="3"/>
      <c r="HU673" s="3"/>
      <c r="HV673" s="3"/>
      <c r="HW673" s="3"/>
      <c r="HX673" s="3"/>
      <c r="HY673" s="3"/>
      <c r="HZ673" s="3"/>
      <c r="IA673" s="3"/>
      <c r="IB673" s="3"/>
      <c r="IC673" s="3"/>
      <c r="ID673" s="3"/>
      <c r="IE673" s="3"/>
      <c r="IF673" s="3"/>
      <c r="IG673" s="3"/>
      <c r="IH673" s="3"/>
      <c r="II673" s="3"/>
      <c r="IJ673" s="3"/>
      <c r="IK673" s="3"/>
      <c r="IL673" s="3"/>
      <c r="IM673" s="3"/>
      <c r="IN673" s="3"/>
      <c r="IO673" s="3"/>
      <c r="IP673" s="3"/>
      <c r="IQ673" s="3"/>
      <c r="IR673" s="3"/>
      <c r="IS673" s="3"/>
      <c r="IT673" s="3"/>
      <c r="IU673" s="3"/>
      <c r="IV673" s="3"/>
      <c r="IW673" s="3"/>
      <c r="IX673" s="3"/>
      <c r="IY673" s="3"/>
      <c r="IZ673" s="3"/>
      <c r="JA673" s="3"/>
      <c r="JB673" s="3"/>
      <c r="JC673" s="3"/>
      <c r="JD673" s="3"/>
      <c r="JE673" s="3"/>
      <c r="JF673" s="3"/>
      <c r="JG673" s="3"/>
      <c r="JH673" s="3"/>
      <c r="JI673" s="3"/>
      <c r="JJ673" s="3"/>
      <c r="JK673" s="3"/>
      <c r="JL673" s="3"/>
      <c r="JM673" s="3"/>
      <c r="JN673" s="3"/>
      <c r="JO673" s="3"/>
      <c r="JP673" s="3"/>
      <c r="JQ673" s="3"/>
      <c r="JR673" s="3"/>
      <c r="JS673" s="3"/>
      <c r="JT673" s="3"/>
      <c r="JU673" s="3"/>
      <c r="JV673" s="3"/>
      <c r="JW673" s="3"/>
      <c r="JX673" s="3"/>
      <c r="JY673" s="3"/>
      <c r="JZ673" s="3"/>
      <c r="KA673" s="3"/>
      <c r="KB673" s="3"/>
      <c r="KC673" s="3"/>
      <c r="KD673" s="3"/>
      <c r="KE673" s="3"/>
      <c r="KF673" s="3"/>
      <c r="KG673" s="3"/>
      <c r="KH673" s="3"/>
      <c r="KI673" s="3"/>
      <c r="KJ673" s="3"/>
      <c r="KK673" s="3"/>
      <c r="KL673" s="3"/>
      <c r="KM673" s="3"/>
      <c r="KN673" s="3"/>
      <c r="KO673" s="3"/>
      <c r="KP673" s="3"/>
      <c r="KQ673" s="3"/>
      <c r="KR673" s="3"/>
      <c r="KS673" s="3"/>
      <c r="KT673" s="3"/>
      <c r="KU673" s="3"/>
      <c r="KV673" s="3"/>
      <c r="KW673" s="3"/>
      <c r="KX673" s="3"/>
      <c r="KY673" s="3"/>
      <c r="KZ673" s="3"/>
      <c r="LA673" s="3"/>
      <c r="LB673" s="3"/>
      <c r="LC673" s="3"/>
      <c r="LD673" s="3"/>
      <c r="LE673" s="3"/>
      <c r="LF673" s="3"/>
      <c r="LG673" s="3"/>
      <c r="LH673" s="3"/>
      <c r="LI673" s="3"/>
      <c r="LJ673" s="3"/>
      <c r="LK673" s="3"/>
      <c r="LL673" s="3"/>
      <c r="LM673" s="3"/>
      <c r="LN673" s="3"/>
      <c r="LO673" s="3"/>
      <c r="LP673" s="3"/>
      <c r="LQ673" s="3"/>
      <c r="LR673" s="3"/>
      <c r="LS673" s="3"/>
      <c r="LT673" s="3"/>
      <c r="LU673" s="3"/>
      <c r="LV673" s="3"/>
      <c r="LW673" s="3"/>
      <c r="LX673" s="3"/>
      <c r="LY673" s="3"/>
      <c r="LZ673" s="3"/>
      <c r="MA673" s="3"/>
      <c r="MB673" s="3"/>
      <c r="MC673" s="3"/>
      <c r="MD673" s="3"/>
      <c r="ME673" s="3"/>
      <c r="MF673" s="129"/>
      <c r="MG673" s="75"/>
      <c r="MH673" s="75"/>
      <c r="MI673" s="75"/>
      <c r="MJ673" s="75"/>
      <c r="MK673" s="75"/>
      <c r="ML673" s="75"/>
      <c r="MM673" s="75"/>
      <c r="MN673" s="75"/>
      <c r="MO673" s="75"/>
      <c r="MP673" s="75"/>
      <c r="MQ673" s="75"/>
      <c r="MR673" s="75"/>
      <c r="MS673" s="75"/>
      <c r="MT673" s="75"/>
      <c r="MU673" s="75"/>
      <c r="MV673" s="75"/>
      <c r="MW673" s="75"/>
      <c r="MX673" s="75"/>
      <c r="MY673" s="75"/>
      <c r="MZ673" s="75"/>
      <c r="NA673" s="75"/>
      <c r="NB673" s="75"/>
      <c r="NC673" s="75"/>
      <c r="ND673" s="75"/>
      <c r="NE673" s="75"/>
      <c r="NF673" s="75"/>
      <c r="NG673" s="75"/>
      <c r="NH673" s="75"/>
      <c r="NI673" s="75"/>
      <c r="NJ673" s="75"/>
      <c r="NK673" s="75"/>
      <c r="NL673" s="75"/>
      <c r="NM673" s="75"/>
      <c r="NN673" s="75"/>
      <c r="NO673" s="75"/>
      <c r="NP673" s="75"/>
      <c r="NQ673" s="75"/>
      <c r="NR673" s="75"/>
      <c r="NS673" s="75"/>
      <c r="NT673" s="75"/>
      <c r="NU673" s="75"/>
      <c r="NV673" s="75"/>
      <c r="NW673" s="75"/>
      <c r="NX673" s="75"/>
      <c r="NY673" s="75"/>
      <c r="NZ673" s="75"/>
      <c r="OA673" s="75"/>
      <c r="OB673" s="75"/>
      <c r="OC673" s="75"/>
      <c r="OD673" s="75"/>
      <c r="OE673" s="75"/>
      <c r="OF673" s="75"/>
      <c r="OG673" s="75"/>
      <c r="OH673" s="75"/>
      <c r="OI673" s="75"/>
      <c r="OJ673" s="75"/>
      <c r="OK673" s="75"/>
      <c r="OL673" s="75"/>
      <c r="OM673" s="75"/>
      <c r="ON673" s="75"/>
      <c r="OO673" s="75"/>
      <c r="OP673" s="75"/>
      <c r="OQ673" s="75"/>
      <c r="OR673" s="75"/>
      <c r="OS673" s="75"/>
      <c r="OT673" s="75"/>
      <c r="OU673" s="75"/>
      <c r="OV673" s="75"/>
      <c r="OW673" s="75"/>
      <c r="OX673" s="75"/>
      <c r="OY673" s="75"/>
      <c r="OZ673" s="75"/>
      <c r="PA673" s="75"/>
      <c r="PB673" s="75"/>
      <c r="PC673" s="75"/>
      <c r="PD673" s="75"/>
      <c r="PE673" s="75"/>
      <c r="PF673" s="75"/>
      <c r="PG673" s="75"/>
      <c r="PH673" s="75"/>
      <c r="PI673" s="75"/>
      <c r="PJ673" s="75"/>
      <c r="PK673" s="75"/>
      <c r="PL673" s="75"/>
      <c r="PM673" s="75"/>
      <c r="PN673" s="75"/>
      <c r="PO673" s="75"/>
      <c r="PP673" s="75"/>
      <c r="PQ673" s="75"/>
      <c r="PR673" s="75"/>
      <c r="PS673" s="75"/>
      <c r="PT673" s="75"/>
      <c r="PU673" s="75"/>
      <c r="PV673" s="75"/>
      <c r="PW673" s="75"/>
      <c r="PX673" s="75"/>
      <c r="PY673" s="75"/>
      <c r="PZ673" s="75"/>
      <c r="QA673" s="75"/>
      <c r="QB673" s="75"/>
      <c r="QC673" s="75"/>
      <c r="QD673" s="75"/>
      <c r="QE673" s="75"/>
      <c r="QF673" s="75"/>
      <c r="QG673" s="75"/>
      <c r="QH673" s="75"/>
      <c r="QI673" s="75"/>
      <c r="QJ673" s="75"/>
      <c r="QK673" s="75"/>
      <c r="QL673" s="75"/>
      <c r="QM673" s="75"/>
      <c r="QN673" s="75"/>
      <c r="QO673" s="75"/>
      <c r="QP673" s="75"/>
      <c r="QQ673" s="75"/>
      <c r="QR673" s="75"/>
      <c r="QS673" s="75"/>
    </row>
    <row r="674" spans="1:461" ht="32.25" customHeight="1" thickBot="1" x14ac:dyDescent="0.3">
      <c r="A674" s="989" t="s">
        <v>0</v>
      </c>
      <c r="B674" s="990"/>
      <c r="C674" s="1026" t="s">
        <v>2085</v>
      </c>
      <c r="D674" s="1023"/>
      <c r="E674" s="1023"/>
      <c r="F674" s="1023"/>
      <c r="G674" s="1023"/>
      <c r="H674" s="1023"/>
      <c r="I674" s="1023"/>
      <c r="J674" s="1023"/>
      <c r="K674" s="1023"/>
      <c r="L674" s="1023"/>
      <c r="M674" s="1023"/>
      <c r="N674" s="1023"/>
      <c r="O674" s="1023"/>
      <c r="P674" s="1023"/>
      <c r="Q674" s="1023"/>
      <c r="R674" s="1023"/>
      <c r="S674" s="1023"/>
      <c r="T674" s="1023"/>
      <c r="U674" s="1023"/>
      <c r="V674" s="1023"/>
      <c r="W674" s="1023"/>
      <c r="X674" s="1023"/>
      <c r="Y674" s="1023"/>
      <c r="Z674" s="1023"/>
      <c r="AA674" s="1023"/>
      <c r="AB674" s="1023"/>
      <c r="AC674" s="1024"/>
      <c r="MF674" s="1"/>
      <c r="MG674" s="1"/>
      <c r="MH674" s="1"/>
      <c r="MI674" s="1"/>
      <c r="MJ674" s="1"/>
      <c r="MK674" s="1"/>
      <c r="ML674" s="1"/>
      <c r="MM674" s="1"/>
      <c r="MN674" s="1"/>
      <c r="MO674" s="1"/>
      <c r="MP674" s="1"/>
      <c r="MQ674" s="1"/>
      <c r="MR674" s="1"/>
      <c r="MS674" s="1"/>
      <c r="MT674" s="1"/>
      <c r="MU674" s="1"/>
      <c r="MV674" s="1"/>
      <c r="MW674" s="1"/>
      <c r="MX674" s="1"/>
      <c r="MY674" s="1"/>
      <c r="MZ674" s="1"/>
      <c r="NA674" s="1"/>
      <c r="NB674" s="1"/>
      <c r="NC674" s="1"/>
      <c r="ND674" s="1"/>
      <c r="NE674" s="1"/>
      <c r="NF674" s="1"/>
      <c r="NG674" s="1"/>
      <c r="NH674" s="1"/>
      <c r="NI674" s="1"/>
      <c r="NJ674" s="1"/>
      <c r="NK674" s="1"/>
      <c r="NL674" s="1"/>
      <c r="NM674" s="1"/>
      <c r="NN674" s="1"/>
      <c r="NO674" s="1"/>
      <c r="NP674" s="1"/>
      <c r="NQ674" s="1"/>
      <c r="NR674" s="1"/>
      <c r="NS674" s="1"/>
      <c r="NT674" s="1"/>
      <c r="NU674" s="1"/>
      <c r="NV674" s="1"/>
      <c r="NW674" s="1"/>
      <c r="NX674" s="1"/>
      <c r="NY674" s="1"/>
      <c r="NZ674" s="1"/>
      <c r="OA674" s="1"/>
      <c r="OB674" s="1"/>
      <c r="OC674" s="1"/>
      <c r="OD674" s="1"/>
      <c r="OE674" s="1"/>
      <c r="OF674" s="1"/>
      <c r="OG674" s="1"/>
      <c r="OH674" s="1"/>
      <c r="OI674" s="1"/>
      <c r="OJ674" s="1"/>
      <c r="OK674" s="1"/>
      <c r="OL674" s="1"/>
      <c r="OM674" s="1"/>
      <c r="ON674" s="1"/>
      <c r="OO674" s="1"/>
      <c r="OP674" s="1"/>
      <c r="OQ674" s="1"/>
      <c r="OR674" s="1"/>
      <c r="OS674" s="1"/>
      <c r="OT674" s="1"/>
      <c r="OU674" s="1"/>
      <c r="OV674" s="1"/>
      <c r="OW674" s="1"/>
      <c r="OX674" s="1"/>
      <c r="OY674" s="1"/>
      <c r="OZ674" s="1"/>
      <c r="PA674" s="1"/>
      <c r="PB674" s="1"/>
      <c r="PC674" s="1"/>
      <c r="PD674" s="1"/>
      <c r="PE674" s="1"/>
      <c r="PF674" s="1"/>
      <c r="PG674" s="1"/>
      <c r="PH674" s="1"/>
      <c r="PI674" s="1"/>
      <c r="PJ674" s="1"/>
      <c r="PK674" s="1"/>
      <c r="PL674" s="1"/>
      <c r="PM674" s="1"/>
      <c r="PN674" s="1"/>
      <c r="PO674" s="1"/>
      <c r="PP674" s="1"/>
      <c r="PQ674" s="1"/>
      <c r="PR674" s="1"/>
      <c r="PS674" s="1"/>
      <c r="PT674" s="1"/>
      <c r="PU674" s="1"/>
      <c r="PV674" s="1"/>
      <c r="PW674" s="1"/>
      <c r="PX674" s="1"/>
      <c r="PY674" s="1"/>
      <c r="PZ674" s="1"/>
      <c r="QA674" s="1"/>
      <c r="QB674" s="1"/>
      <c r="QC674" s="1"/>
      <c r="QD674" s="1"/>
      <c r="QE674" s="1"/>
      <c r="QF674" s="1"/>
      <c r="QG674" s="1"/>
      <c r="QH674" s="1"/>
      <c r="QI674" s="1"/>
      <c r="QJ674" s="1"/>
      <c r="QK674" s="1"/>
      <c r="QL674" s="1"/>
      <c r="QM674" s="1"/>
      <c r="QN674" s="1"/>
      <c r="QO674" s="1"/>
      <c r="QP674" s="1"/>
      <c r="QQ674" s="1"/>
      <c r="QR674" s="1"/>
      <c r="QS674" s="1"/>
    </row>
    <row r="675" spans="1:461" x14ac:dyDescent="0.25">
      <c r="A675" s="633" t="s">
        <v>1</v>
      </c>
      <c r="B675" s="980"/>
      <c r="C675" s="981" t="s">
        <v>2</v>
      </c>
      <c r="D675" s="631" t="s">
        <v>3</v>
      </c>
      <c r="E675" s="631" t="s">
        <v>27</v>
      </c>
      <c r="F675" s="627" t="s">
        <v>4</v>
      </c>
      <c r="G675" s="627" t="s">
        <v>5</v>
      </c>
      <c r="H675" s="631" t="s">
        <v>6</v>
      </c>
      <c r="I675" s="631" t="s">
        <v>7</v>
      </c>
      <c r="J675" s="631" t="s">
        <v>23</v>
      </c>
      <c r="K675" s="631" t="s">
        <v>8</v>
      </c>
      <c r="L675" s="627" t="s">
        <v>9</v>
      </c>
      <c r="M675" s="627"/>
      <c r="N675" s="627" t="s">
        <v>10</v>
      </c>
      <c r="O675" s="627"/>
      <c r="P675" s="627"/>
      <c r="Q675" s="627"/>
      <c r="R675" s="627"/>
      <c r="S675" s="627"/>
      <c r="T675" s="627"/>
      <c r="U675" s="627"/>
      <c r="V675" s="627"/>
      <c r="W675" s="627"/>
      <c r="X675" s="627"/>
      <c r="Y675" s="627"/>
      <c r="Z675" s="627" t="s">
        <v>11</v>
      </c>
      <c r="AA675" s="627"/>
      <c r="AB675" s="627"/>
      <c r="AC675" s="628"/>
      <c r="OW675" s="1"/>
      <c r="OX675" s="1"/>
      <c r="OY675" s="1"/>
      <c r="OZ675" s="1"/>
      <c r="PA675" s="1"/>
      <c r="PB675" s="1"/>
      <c r="PC675" s="1"/>
      <c r="PD675" s="1"/>
      <c r="PE675" s="1"/>
      <c r="PF675" s="1"/>
      <c r="PG675" s="1"/>
      <c r="PH675" s="1"/>
      <c r="PI675" s="1"/>
      <c r="PJ675" s="1"/>
      <c r="PK675" s="1"/>
      <c r="PL675" s="1"/>
      <c r="PM675" s="1"/>
      <c r="PN675" s="1"/>
      <c r="PO675" s="1"/>
      <c r="PP675" s="1"/>
      <c r="PQ675" s="1"/>
      <c r="PR675" s="1"/>
      <c r="PS675" s="1"/>
      <c r="PT675" s="1"/>
      <c r="PU675" s="1"/>
      <c r="PV675" s="1"/>
      <c r="PW675" s="1"/>
      <c r="PX675" s="1"/>
      <c r="PY675" s="1"/>
      <c r="PZ675" s="1"/>
      <c r="QA675" s="1"/>
      <c r="QB675" s="1"/>
      <c r="QC675" s="1"/>
      <c r="QD675" s="1"/>
      <c r="QE675" s="1"/>
      <c r="QF675" s="1"/>
      <c r="QG675" s="1"/>
      <c r="QH675" s="1"/>
      <c r="QI675" s="1"/>
      <c r="QJ675" s="1"/>
      <c r="QK675" s="1"/>
      <c r="QL675" s="1"/>
      <c r="QM675" s="1"/>
      <c r="QN675" s="1"/>
      <c r="QO675" s="1"/>
      <c r="QP675" s="1"/>
      <c r="QQ675" s="1"/>
      <c r="QR675" s="1"/>
      <c r="QS675" s="1"/>
    </row>
    <row r="676" spans="1:461" x14ac:dyDescent="0.25">
      <c r="A676" s="635"/>
      <c r="B676" s="656"/>
      <c r="C676" s="982"/>
      <c r="D676" s="629"/>
      <c r="E676" s="629"/>
      <c r="F676" s="610"/>
      <c r="G676" s="610"/>
      <c r="H676" s="629"/>
      <c r="I676" s="629"/>
      <c r="J676" s="629"/>
      <c r="K676" s="629"/>
      <c r="L676" s="610"/>
      <c r="M676" s="610"/>
      <c r="N676" s="610" t="s">
        <v>12</v>
      </c>
      <c r="O676" s="610"/>
      <c r="P676" s="610"/>
      <c r="Q676" s="610" t="s">
        <v>13</v>
      </c>
      <c r="R676" s="610"/>
      <c r="S676" s="610"/>
      <c r="T676" s="610" t="s">
        <v>14</v>
      </c>
      <c r="U676" s="610"/>
      <c r="V676" s="610"/>
      <c r="W676" s="610" t="s">
        <v>15</v>
      </c>
      <c r="X676" s="610"/>
      <c r="Y676" s="610"/>
      <c r="Z676" s="629" t="s">
        <v>16</v>
      </c>
      <c r="AA676" s="629" t="s">
        <v>17</v>
      </c>
      <c r="AB676" s="629"/>
      <c r="AC676" s="978" t="s">
        <v>18</v>
      </c>
      <c r="OW676" s="1"/>
      <c r="OX676" s="1"/>
      <c r="OY676" s="1"/>
      <c r="OZ676" s="1"/>
      <c r="PA676" s="1"/>
      <c r="PB676" s="1"/>
      <c r="PC676" s="1"/>
      <c r="PD676" s="1"/>
      <c r="PE676" s="1"/>
      <c r="PF676" s="1"/>
      <c r="PG676" s="1"/>
      <c r="PH676" s="1"/>
      <c r="PI676" s="1"/>
      <c r="PJ676" s="1"/>
      <c r="PK676" s="1"/>
      <c r="PL676" s="1"/>
      <c r="PM676" s="1"/>
      <c r="PN676" s="1"/>
      <c r="PO676" s="1"/>
      <c r="PP676" s="1"/>
      <c r="PQ676" s="1"/>
      <c r="PR676" s="1"/>
      <c r="PS676" s="1"/>
      <c r="PT676" s="1"/>
      <c r="PU676" s="1"/>
      <c r="PV676" s="1"/>
      <c r="PW676" s="1"/>
      <c r="PX676" s="1"/>
      <c r="PY676" s="1"/>
      <c r="PZ676" s="1"/>
      <c r="QA676" s="1"/>
      <c r="QB676" s="1"/>
      <c r="QC676" s="1"/>
      <c r="QD676" s="1"/>
      <c r="QE676" s="1"/>
      <c r="QF676" s="1"/>
      <c r="QG676" s="1"/>
      <c r="QH676" s="1"/>
      <c r="QI676" s="1"/>
      <c r="QJ676" s="1"/>
      <c r="QK676" s="1"/>
      <c r="QL676" s="1"/>
      <c r="QM676" s="1"/>
      <c r="QN676" s="1"/>
      <c r="QO676" s="1"/>
      <c r="QP676" s="1"/>
      <c r="QQ676" s="1"/>
      <c r="QR676" s="1"/>
      <c r="QS676" s="1"/>
    </row>
    <row r="677" spans="1:461" ht="31.5" customHeight="1" thickBot="1" x14ac:dyDescent="0.3">
      <c r="A677" s="636"/>
      <c r="B677" s="687"/>
      <c r="C677" s="983"/>
      <c r="D677" s="750"/>
      <c r="E677" s="750"/>
      <c r="F677" s="759"/>
      <c r="G677" s="759"/>
      <c r="H677" s="750"/>
      <c r="I677" s="750"/>
      <c r="J677" s="750"/>
      <c r="K677" s="750"/>
      <c r="L677" s="115" t="s">
        <v>19</v>
      </c>
      <c r="M677" s="116" t="s">
        <v>20</v>
      </c>
      <c r="N677" s="115">
        <v>1</v>
      </c>
      <c r="O677" s="115">
        <v>2</v>
      </c>
      <c r="P677" s="115">
        <v>3</v>
      </c>
      <c r="Q677" s="115">
        <v>4</v>
      </c>
      <c r="R677" s="115">
        <v>5</v>
      </c>
      <c r="S677" s="115">
        <v>6</v>
      </c>
      <c r="T677" s="115">
        <v>7</v>
      </c>
      <c r="U677" s="115">
        <v>8</v>
      </c>
      <c r="V677" s="115">
        <v>9</v>
      </c>
      <c r="W677" s="115">
        <v>10</v>
      </c>
      <c r="X677" s="115">
        <v>11</v>
      </c>
      <c r="Y677" s="115">
        <v>12</v>
      </c>
      <c r="Z677" s="750"/>
      <c r="AA677" s="113" t="s">
        <v>21</v>
      </c>
      <c r="AB677" s="113" t="s">
        <v>22</v>
      </c>
      <c r="AC677" s="979"/>
      <c r="OW677" s="1"/>
      <c r="OX677" s="1"/>
      <c r="OY677" s="1"/>
      <c r="OZ677" s="1"/>
      <c r="PA677" s="1"/>
      <c r="PB677" s="1"/>
      <c r="PC677" s="1"/>
      <c r="PD677" s="1"/>
      <c r="PE677" s="1"/>
      <c r="PF677" s="1"/>
      <c r="PG677" s="1"/>
      <c r="PH677" s="1"/>
      <c r="PI677" s="1"/>
      <c r="PJ677" s="1"/>
      <c r="PK677" s="1"/>
      <c r="PL677" s="1"/>
      <c r="PM677" s="1"/>
      <c r="PN677" s="1"/>
      <c r="PO677" s="1"/>
      <c r="PP677" s="1"/>
      <c r="PQ677" s="1"/>
      <c r="PR677" s="1"/>
      <c r="PS677" s="1"/>
      <c r="PT677" s="1"/>
      <c r="PU677" s="1"/>
      <c r="PV677" s="1"/>
      <c r="PW677" s="1"/>
      <c r="PX677" s="1"/>
      <c r="PY677" s="1"/>
      <c r="PZ677" s="1"/>
      <c r="QA677" s="1"/>
      <c r="QB677" s="1"/>
      <c r="QC677" s="1"/>
      <c r="QD677" s="1"/>
      <c r="QE677" s="1"/>
      <c r="QF677" s="1"/>
      <c r="QG677" s="1"/>
      <c r="QH677" s="1"/>
      <c r="QI677" s="1"/>
      <c r="QJ677" s="1"/>
      <c r="QK677" s="1"/>
      <c r="QL677" s="1"/>
      <c r="QM677" s="1"/>
      <c r="QN677" s="1"/>
      <c r="QO677" s="1"/>
      <c r="QP677" s="1"/>
      <c r="QQ677" s="1"/>
      <c r="QR677" s="1"/>
      <c r="QS677" s="1"/>
    </row>
    <row r="678" spans="1:461" ht="62.25" customHeight="1" thickBot="1" x14ac:dyDescent="0.3">
      <c r="A678" s="970" t="s">
        <v>29</v>
      </c>
      <c r="B678" s="971"/>
      <c r="C678" s="873" t="s">
        <v>28</v>
      </c>
      <c r="D678" s="971">
        <v>11.2</v>
      </c>
      <c r="E678" s="813">
        <v>1</v>
      </c>
      <c r="F678" s="974" t="s">
        <v>1729</v>
      </c>
      <c r="G678" s="284" t="s">
        <v>1730</v>
      </c>
      <c r="H678" s="285" t="s">
        <v>1731</v>
      </c>
      <c r="I678" s="286" t="s">
        <v>1732</v>
      </c>
      <c r="J678" s="287">
        <v>120</v>
      </c>
      <c r="K678" s="285" t="s">
        <v>1733</v>
      </c>
      <c r="L678" s="31" t="s">
        <v>31</v>
      </c>
      <c r="M678" s="31" t="s">
        <v>31</v>
      </c>
      <c r="N678" s="288">
        <v>10</v>
      </c>
      <c r="O678" s="288">
        <v>10</v>
      </c>
      <c r="P678" s="288">
        <v>10</v>
      </c>
      <c r="Q678" s="288">
        <v>10</v>
      </c>
      <c r="R678" s="288">
        <v>10</v>
      </c>
      <c r="S678" s="288">
        <v>10</v>
      </c>
      <c r="T678" s="288">
        <v>10</v>
      </c>
      <c r="U678" s="288">
        <v>10</v>
      </c>
      <c r="V678" s="288">
        <v>10</v>
      </c>
      <c r="W678" s="288">
        <v>10</v>
      </c>
      <c r="X678" s="288">
        <v>10</v>
      </c>
      <c r="Y678" s="288">
        <v>10</v>
      </c>
      <c r="Z678" s="289" t="s">
        <v>1734</v>
      </c>
      <c r="AA678" s="290" t="s">
        <v>73</v>
      </c>
      <c r="AB678" s="290" t="s">
        <v>1735</v>
      </c>
      <c r="AC678" s="291" t="s">
        <v>1736</v>
      </c>
      <c r="OW678" s="1"/>
      <c r="OX678" s="1"/>
      <c r="OY678" s="1"/>
      <c r="OZ678" s="1"/>
      <c r="PA678" s="1"/>
      <c r="PB678" s="1"/>
      <c r="PC678" s="1"/>
      <c r="PD678" s="1"/>
      <c r="PE678" s="1"/>
      <c r="PF678" s="1"/>
      <c r="PG678" s="1"/>
      <c r="PH678" s="1"/>
      <c r="PI678" s="1"/>
      <c r="PJ678" s="1"/>
      <c r="PK678" s="1"/>
      <c r="PL678" s="1"/>
      <c r="PM678" s="1"/>
      <c r="PN678" s="1"/>
      <c r="PO678" s="1"/>
      <c r="PP678" s="1"/>
      <c r="PQ678" s="1"/>
      <c r="PR678" s="1"/>
      <c r="PS678" s="1"/>
      <c r="PT678" s="1"/>
      <c r="PU678" s="1"/>
      <c r="PV678" s="1"/>
      <c r="PW678" s="1"/>
      <c r="PX678" s="1"/>
      <c r="PY678" s="1"/>
      <c r="PZ678" s="1"/>
      <c r="QA678" s="1"/>
      <c r="QB678" s="1"/>
      <c r="QC678" s="1"/>
      <c r="QD678" s="1"/>
      <c r="QE678" s="1"/>
      <c r="QF678" s="1"/>
      <c r="QG678" s="1"/>
      <c r="QH678" s="1"/>
      <c r="QI678" s="1"/>
      <c r="QJ678" s="1"/>
      <c r="QK678" s="1"/>
      <c r="QL678" s="1"/>
      <c r="QM678" s="1"/>
      <c r="QN678" s="1"/>
      <c r="QO678" s="1"/>
      <c r="QP678" s="1"/>
      <c r="QQ678" s="1"/>
      <c r="QR678" s="1"/>
      <c r="QS678" s="1"/>
    </row>
    <row r="679" spans="1:461" ht="151.5" customHeight="1" thickBot="1" x14ac:dyDescent="0.3">
      <c r="A679" s="814"/>
      <c r="B679" s="606"/>
      <c r="C679" s="762"/>
      <c r="D679" s="606"/>
      <c r="E679" s="604"/>
      <c r="F679" s="975"/>
      <c r="G679" s="56" t="s">
        <v>1737</v>
      </c>
      <c r="H679" s="285" t="s">
        <v>1731</v>
      </c>
      <c r="I679" s="286" t="s">
        <v>1732</v>
      </c>
      <c r="J679" s="88">
        <v>120</v>
      </c>
      <c r="K679" s="285" t="s">
        <v>1733</v>
      </c>
      <c r="L679" s="31" t="s">
        <v>31</v>
      </c>
      <c r="M679" s="31" t="s">
        <v>31</v>
      </c>
      <c r="N679" s="31">
        <v>10</v>
      </c>
      <c r="O679" s="31">
        <v>10</v>
      </c>
      <c r="P679" s="31">
        <v>10</v>
      </c>
      <c r="Q679" s="31">
        <v>10</v>
      </c>
      <c r="R679" s="31">
        <v>10</v>
      </c>
      <c r="S679" s="31">
        <v>10</v>
      </c>
      <c r="T679" s="31">
        <v>10</v>
      </c>
      <c r="U679" s="31">
        <v>10</v>
      </c>
      <c r="V679" s="31">
        <v>10</v>
      </c>
      <c r="W679" s="31">
        <v>10</v>
      </c>
      <c r="X679" s="31">
        <v>10</v>
      </c>
      <c r="Y679" s="31">
        <v>10</v>
      </c>
      <c r="Z679" s="289" t="s">
        <v>1734</v>
      </c>
      <c r="AA679" s="290" t="s">
        <v>73</v>
      </c>
      <c r="AB679" s="290" t="s">
        <v>1735</v>
      </c>
      <c r="AC679" s="291" t="s">
        <v>1736</v>
      </c>
      <c r="OW679" s="1"/>
      <c r="OX679" s="1"/>
      <c r="OY679" s="1"/>
      <c r="OZ679" s="1"/>
      <c r="PA679" s="1"/>
      <c r="PB679" s="1"/>
      <c r="PC679" s="1"/>
      <c r="PD679" s="1"/>
      <c r="PE679" s="1"/>
      <c r="PF679" s="1"/>
      <c r="PG679" s="1"/>
      <c r="PH679" s="1"/>
      <c r="PI679" s="1"/>
      <c r="PJ679" s="1"/>
      <c r="PK679" s="1"/>
      <c r="PL679" s="1"/>
      <c r="PM679" s="1"/>
      <c r="PN679" s="1"/>
      <c r="PO679" s="1"/>
      <c r="PP679" s="1"/>
      <c r="PQ679" s="1"/>
      <c r="PR679" s="1"/>
      <c r="PS679" s="1"/>
      <c r="PT679" s="1"/>
      <c r="PU679" s="1"/>
      <c r="PV679" s="1"/>
      <c r="PW679" s="1"/>
      <c r="PX679" s="1"/>
      <c r="PY679" s="1"/>
      <c r="PZ679" s="1"/>
      <c r="QA679" s="1"/>
      <c r="QB679" s="1"/>
      <c r="QC679" s="1"/>
      <c r="QD679" s="1"/>
      <c r="QE679" s="1"/>
      <c r="QF679" s="1"/>
      <c r="QG679" s="1"/>
      <c r="QH679" s="1"/>
      <c r="QI679" s="1"/>
      <c r="QJ679" s="1"/>
      <c r="QK679" s="1"/>
      <c r="QL679" s="1"/>
      <c r="QM679" s="1"/>
      <c r="QN679" s="1"/>
      <c r="QO679" s="1"/>
      <c r="QP679" s="1"/>
      <c r="QQ679" s="1"/>
      <c r="QR679" s="1"/>
      <c r="QS679" s="1"/>
    </row>
    <row r="680" spans="1:461" ht="143.25" customHeight="1" x14ac:dyDescent="0.25">
      <c r="A680" s="814"/>
      <c r="B680" s="606"/>
      <c r="C680" s="762"/>
      <c r="D680" s="606"/>
      <c r="E680" s="144">
        <v>1</v>
      </c>
      <c r="F680" s="292" t="s">
        <v>1738</v>
      </c>
      <c r="G680" s="241" t="s">
        <v>1739</v>
      </c>
      <c r="H680" s="157" t="s">
        <v>1740</v>
      </c>
      <c r="I680" s="286" t="s">
        <v>1732</v>
      </c>
      <c r="J680" s="88">
        <v>120</v>
      </c>
      <c r="K680" s="157" t="s">
        <v>1741</v>
      </c>
      <c r="L680" s="31" t="s">
        <v>31</v>
      </c>
      <c r="M680" s="31" t="s">
        <v>31</v>
      </c>
      <c r="N680" s="31">
        <v>10</v>
      </c>
      <c r="O680" s="31">
        <v>10</v>
      </c>
      <c r="P680" s="31">
        <v>10</v>
      </c>
      <c r="Q680" s="31">
        <v>10</v>
      </c>
      <c r="R680" s="31">
        <v>10</v>
      </c>
      <c r="S680" s="31">
        <v>10</v>
      </c>
      <c r="T680" s="31">
        <v>10</v>
      </c>
      <c r="U680" s="31">
        <v>10</v>
      </c>
      <c r="V680" s="31">
        <v>10</v>
      </c>
      <c r="W680" s="31">
        <v>10</v>
      </c>
      <c r="X680" s="31">
        <v>10</v>
      </c>
      <c r="Y680" s="31">
        <v>10</v>
      </c>
      <c r="Z680" s="291" t="s">
        <v>1742</v>
      </c>
      <c r="AA680" s="144" t="s">
        <v>122</v>
      </c>
      <c r="AB680" s="144" t="s">
        <v>1743</v>
      </c>
      <c r="AC680" s="291" t="s">
        <v>1744</v>
      </c>
      <c r="OW680" s="1"/>
      <c r="OX680" s="1"/>
      <c r="OY680" s="1"/>
      <c r="OZ680" s="1"/>
      <c r="PA680" s="1"/>
      <c r="PB680" s="1"/>
      <c r="PC680" s="1"/>
      <c r="PD680" s="1"/>
      <c r="PE680" s="1"/>
      <c r="PF680" s="1"/>
      <c r="PG680" s="1"/>
      <c r="PH680" s="1"/>
      <c r="PI680" s="1"/>
      <c r="PJ680" s="1"/>
      <c r="PK680" s="1"/>
      <c r="PL680" s="1"/>
      <c r="PM680" s="1"/>
      <c r="PN680" s="1"/>
      <c r="PO680" s="1"/>
      <c r="PP680" s="1"/>
      <c r="PQ680" s="1"/>
      <c r="PR680" s="1"/>
      <c r="PS680" s="1"/>
      <c r="PT680" s="1"/>
      <c r="PU680" s="1"/>
      <c r="PV680" s="1"/>
      <c r="PW680" s="1"/>
      <c r="PX680" s="1"/>
      <c r="PY680" s="1"/>
      <c r="PZ680" s="1"/>
      <c r="QA680" s="1"/>
      <c r="QB680" s="1"/>
      <c r="QC680" s="1"/>
      <c r="QD680" s="1"/>
      <c r="QE680" s="1"/>
      <c r="QF680" s="1"/>
      <c r="QG680" s="1"/>
      <c r="QH680" s="1"/>
      <c r="QI680" s="1"/>
      <c r="QJ680" s="1"/>
      <c r="QK680" s="1"/>
      <c r="QL680" s="1"/>
      <c r="QM680" s="1"/>
      <c r="QN680" s="1"/>
      <c r="QO680" s="1"/>
      <c r="QP680" s="1"/>
      <c r="QQ680" s="1"/>
      <c r="QR680" s="1"/>
      <c r="QS680" s="1"/>
    </row>
    <row r="681" spans="1:461" ht="78" customHeight="1" x14ac:dyDescent="0.25">
      <c r="A681" s="814"/>
      <c r="B681" s="606"/>
      <c r="C681" s="762"/>
      <c r="D681" s="606"/>
      <c r="E681" s="602">
        <v>2</v>
      </c>
      <c r="F681" s="976" t="s">
        <v>1745</v>
      </c>
      <c r="G681" s="56" t="s">
        <v>1746</v>
      </c>
      <c r="H681" s="157" t="s">
        <v>1747</v>
      </c>
      <c r="I681" s="68" t="s">
        <v>1732</v>
      </c>
      <c r="J681" s="88">
        <v>1</v>
      </c>
      <c r="K681" s="157" t="s">
        <v>1748</v>
      </c>
      <c r="L681" s="31" t="s">
        <v>31</v>
      </c>
      <c r="M681" s="31" t="s">
        <v>31</v>
      </c>
      <c r="N681" s="293"/>
      <c r="O681" s="293"/>
      <c r="P681" s="294"/>
      <c r="Q681" s="295">
        <v>1</v>
      </c>
      <c r="R681" s="293"/>
      <c r="S681" s="296"/>
      <c r="T681" s="294"/>
      <c r="U681" s="294"/>
      <c r="V681" s="294"/>
      <c r="W681" s="294"/>
      <c r="X681" s="294"/>
      <c r="Y681" s="294"/>
      <c r="Z681" s="291" t="s">
        <v>1749</v>
      </c>
      <c r="AA681" s="144" t="s">
        <v>73</v>
      </c>
      <c r="AB681" s="144" t="s">
        <v>1735</v>
      </c>
      <c r="AC681" s="291" t="s">
        <v>1750</v>
      </c>
      <c r="OW681" s="1"/>
      <c r="OX681" s="1"/>
      <c r="OY681" s="1"/>
      <c r="OZ681" s="1"/>
      <c r="PA681" s="1"/>
      <c r="PB681" s="1"/>
      <c r="PC681" s="1"/>
      <c r="PD681" s="1"/>
      <c r="PE681" s="1"/>
      <c r="PF681" s="1"/>
      <c r="PG681" s="1"/>
      <c r="PH681" s="1"/>
      <c r="PI681" s="1"/>
      <c r="PJ681" s="1"/>
      <c r="PK681" s="1"/>
      <c r="PL681" s="1"/>
      <c r="PM681" s="1"/>
      <c r="PN681" s="1"/>
      <c r="PO681" s="1"/>
      <c r="PP681" s="1"/>
      <c r="PQ681" s="1"/>
      <c r="PR681" s="1"/>
      <c r="PS681" s="1"/>
      <c r="PT681" s="1"/>
      <c r="PU681" s="1"/>
      <c r="PV681" s="1"/>
      <c r="PW681" s="1"/>
      <c r="PX681" s="1"/>
      <c r="PY681" s="1"/>
      <c r="PZ681" s="1"/>
      <c r="QA681" s="1"/>
      <c r="QB681" s="1"/>
      <c r="QC681" s="1"/>
      <c r="QD681" s="1"/>
      <c r="QE681" s="1"/>
      <c r="QF681" s="1"/>
      <c r="QG681" s="1"/>
      <c r="QH681" s="1"/>
      <c r="QI681" s="1"/>
      <c r="QJ681" s="1"/>
      <c r="QK681" s="1"/>
      <c r="QL681" s="1"/>
      <c r="QM681" s="1"/>
      <c r="QN681" s="1"/>
      <c r="QO681" s="1"/>
      <c r="QP681" s="1"/>
      <c r="QQ681" s="1"/>
      <c r="QR681" s="1"/>
      <c r="QS681" s="1"/>
    </row>
    <row r="682" spans="1:461" ht="66.75" customHeight="1" x14ac:dyDescent="0.25">
      <c r="A682" s="814"/>
      <c r="B682" s="606"/>
      <c r="C682" s="762"/>
      <c r="D682" s="606"/>
      <c r="E682" s="604"/>
      <c r="F682" s="976"/>
      <c r="G682" s="56" t="s">
        <v>1751</v>
      </c>
      <c r="H682" s="157" t="s">
        <v>1747</v>
      </c>
      <c r="I682" s="68" t="s">
        <v>1732</v>
      </c>
      <c r="J682" s="88">
        <v>1</v>
      </c>
      <c r="K682" s="157" t="s">
        <v>1748</v>
      </c>
      <c r="L682" s="31" t="s">
        <v>31</v>
      </c>
      <c r="M682" s="31" t="s">
        <v>31</v>
      </c>
      <c r="N682" s="293"/>
      <c r="O682" s="293"/>
      <c r="P682" s="294"/>
      <c r="Q682" s="293"/>
      <c r="R682" s="293"/>
      <c r="S682" s="296"/>
      <c r="T682" s="294"/>
      <c r="U682" s="294"/>
      <c r="V682" s="294"/>
      <c r="W682" s="294"/>
      <c r="X682" s="294"/>
      <c r="Y682" s="207">
        <v>1</v>
      </c>
      <c r="Z682" s="291" t="s">
        <v>1749</v>
      </c>
      <c r="AA682" s="144" t="s">
        <v>73</v>
      </c>
      <c r="AB682" s="144" t="s">
        <v>1735</v>
      </c>
      <c r="AC682" s="291" t="s">
        <v>1750</v>
      </c>
      <c r="OW682" s="1"/>
      <c r="OX682" s="1"/>
      <c r="OY682" s="1"/>
      <c r="OZ682" s="1"/>
      <c r="PA682" s="1"/>
      <c r="PB682" s="1"/>
      <c r="PC682" s="1"/>
      <c r="PD682" s="1"/>
      <c r="PE682" s="1"/>
      <c r="PF682" s="1"/>
      <c r="PG682" s="1"/>
      <c r="PH682" s="1"/>
      <c r="PI682" s="1"/>
      <c r="PJ682" s="1"/>
      <c r="PK682" s="1"/>
      <c r="PL682" s="1"/>
      <c r="PM682" s="1"/>
      <c r="PN682" s="1"/>
      <c r="PO682" s="1"/>
      <c r="PP682" s="1"/>
      <c r="PQ682" s="1"/>
      <c r="PR682" s="1"/>
      <c r="PS682" s="1"/>
      <c r="PT682" s="1"/>
      <c r="PU682" s="1"/>
      <c r="PV682" s="1"/>
      <c r="PW682" s="1"/>
      <c r="PX682" s="1"/>
      <c r="PY682" s="1"/>
      <c r="PZ682" s="1"/>
      <c r="QA682" s="1"/>
      <c r="QB682" s="1"/>
      <c r="QC682" s="1"/>
      <c r="QD682" s="1"/>
      <c r="QE682" s="1"/>
      <c r="QF682" s="1"/>
      <c r="QG682" s="1"/>
      <c r="QH682" s="1"/>
      <c r="QI682" s="1"/>
      <c r="QJ682" s="1"/>
      <c r="QK682" s="1"/>
      <c r="QL682" s="1"/>
      <c r="QM682" s="1"/>
      <c r="QN682" s="1"/>
      <c r="QO682" s="1"/>
      <c r="QP682" s="1"/>
      <c r="QQ682" s="1"/>
      <c r="QR682" s="1"/>
      <c r="QS682" s="1"/>
    </row>
    <row r="683" spans="1:461" ht="110.25" x14ac:dyDescent="0.25">
      <c r="A683" s="814"/>
      <c r="B683" s="606"/>
      <c r="C683" s="762"/>
      <c r="D683" s="606"/>
      <c r="E683" s="602">
        <v>1</v>
      </c>
      <c r="F683" s="977" t="s">
        <v>1752</v>
      </c>
      <c r="G683" s="297" t="s">
        <v>1753</v>
      </c>
      <c r="H683" s="35" t="s">
        <v>1754</v>
      </c>
      <c r="I683" s="68" t="s">
        <v>1732</v>
      </c>
      <c r="J683" s="88">
        <f t="shared" ref="J683:J685" si="12">N683+O683+P683+Q683+R683+S683+T683+U683+V683+W683+X683+Y683</f>
        <v>12</v>
      </c>
      <c r="K683" s="35" t="s">
        <v>1755</v>
      </c>
      <c r="L683" s="31" t="s">
        <v>31</v>
      </c>
      <c r="M683" s="31" t="s">
        <v>31</v>
      </c>
      <c r="N683" s="207">
        <v>1</v>
      </c>
      <c r="O683" s="207">
        <v>1</v>
      </c>
      <c r="P683" s="207">
        <v>1</v>
      </c>
      <c r="Q683" s="207">
        <v>1</v>
      </c>
      <c r="R683" s="207">
        <v>1</v>
      </c>
      <c r="S683" s="207">
        <v>1</v>
      </c>
      <c r="T683" s="207">
        <v>1</v>
      </c>
      <c r="U683" s="207">
        <v>1</v>
      </c>
      <c r="V683" s="207">
        <v>1</v>
      </c>
      <c r="W683" s="207">
        <v>1</v>
      </c>
      <c r="X683" s="207">
        <v>1</v>
      </c>
      <c r="Y683" s="207">
        <v>1</v>
      </c>
      <c r="Z683" s="291" t="s">
        <v>1756</v>
      </c>
      <c r="AA683" s="144" t="s">
        <v>73</v>
      </c>
      <c r="AB683" s="144" t="s">
        <v>1757</v>
      </c>
      <c r="AC683" s="291" t="s">
        <v>1758</v>
      </c>
      <c r="OW683" s="1"/>
      <c r="OX683" s="1"/>
      <c r="OY683" s="1"/>
      <c r="OZ683" s="1"/>
      <c r="PA683" s="1"/>
      <c r="PB683" s="1"/>
      <c r="PC683" s="1"/>
      <c r="PD683" s="1"/>
      <c r="PE683" s="1"/>
      <c r="PF683" s="1"/>
      <c r="PG683" s="1"/>
      <c r="PH683" s="1"/>
      <c r="PI683" s="1"/>
      <c r="PJ683" s="1"/>
      <c r="PK683" s="1"/>
      <c r="PL683" s="1"/>
      <c r="PM683" s="1"/>
      <c r="PN683" s="1"/>
      <c r="PO683" s="1"/>
      <c r="PP683" s="1"/>
      <c r="PQ683" s="1"/>
      <c r="PR683" s="1"/>
      <c r="PS683" s="1"/>
      <c r="PT683" s="1"/>
      <c r="PU683" s="1"/>
      <c r="PV683" s="1"/>
      <c r="PW683" s="1"/>
      <c r="PX683" s="1"/>
      <c r="PY683" s="1"/>
      <c r="PZ683" s="1"/>
      <c r="QA683" s="1"/>
      <c r="QB683" s="1"/>
      <c r="QC683" s="1"/>
      <c r="QD683" s="1"/>
      <c r="QE683" s="1"/>
      <c r="QF683" s="1"/>
      <c r="QG683" s="1"/>
      <c r="QH683" s="1"/>
      <c r="QI683" s="1"/>
      <c r="QJ683" s="1"/>
      <c r="QK683" s="1"/>
      <c r="QL683" s="1"/>
      <c r="QM683" s="1"/>
      <c r="QN683" s="1"/>
      <c r="QO683" s="1"/>
      <c r="QP683" s="1"/>
      <c r="QQ683" s="1"/>
      <c r="QR683" s="1"/>
      <c r="QS683" s="1"/>
    </row>
    <row r="684" spans="1:461" ht="110.25" x14ac:dyDescent="0.25">
      <c r="A684" s="814"/>
      <c r="B684" s="606"/>
      <c r="C684" s="762"/>
      <c r="D684" s="606"/>
      <c r="E684" s="604"/>
      <c r="F684" s="977"/>
      <c r="G684" s="297" t="s">
        <v>1759</v>
      </c>
      <c r="H684" s="35" t="s">
        <v>1754</v>
      </c>
      <c r="I684" s="68" t="s">
        <v>1732</v>
      </c>
      <c r="J684" s="88">
        <f t="shared" si="12"/>
        <v>1</v>
      </c>
      <c r="K684" s="35" t="s">
        <v>1755</v>
      </c>
      <c r="L684" s="31" t="s">
        <v>31</v>
      </c>
      <c r="M684" s="31" t="s">
        <v>31</v>
      </c>
      <c r="N684" s="60"/>
      <c r="O684" s="206"/>
      <c r="P684" s="75"/>
      <c r="Q684" s="75"/>
      <c r="R684" s="60">
        <v>1</v>
      </c>
      <c r="S684" s="60"/>
      <c r="T684" s="206"/>
      <c r="U684" s="206"/>
      <c r="V684" s="206"/>
      <c r="W684" s="206"/>
      <c r="X684" s="206"/>
      <c r="Y684" s="60"/>
      <c r="Z684" s="291" t="s">
        <v>1756</v>
      </c>
      <c r="AA684" s="144" t="s">
        <v>73</v>
      </c>
      <c r="AB684" s="144" t="s">
        <v>1757</v>
      </c>
      <c r="AC684" s="291" t="s">
        <v>1758</v>
      </c>
      <c r="OW684" s="1"/>
      <c r="OX684" s="1"/>
      <c r="OY684" s="1"/>
      <c r="OZ684" s="1"/>
      <c r="PA684" s="1"/>
      <c r="PB684" s="1"/>
      <c r="PC684" s="1"/>
      <c r="PD684" s="1"/>
      <c r="PE684" s="1"/>
      <c r="PF684" s="1"/>
      <c r="PG684" s="1"/>
      <c r="PH684" s="1"/>
      <c r="PI684" s="1"/>
      <c r="PJ684" s="1"/>
      <c r="PK684" s="1"/>
      <c r="PL684" s="1"/>
      <c r="PM684" s="1"/>
      <c r="PN684" s="1"/>
      <c r="PO684" s="1"/>
      <c r="PP684" s="1"/>
      <c r="PQ684" s="1"/>
      <c r="PR684" s="1"/>
      <c r="PS684" s="1"/>
      <c r="PT684" s="1"/>
      <c r="PU684" s="1"/>
      <c r="PV684" s="1"/>
      <c r="PW684" s="1"/>
      <c r="PX684" s="1"/>
      <c r="PY684" s="1"/>
      <c r="PZ684" s="1"/>
      <c r="QA684" s="1"/>
      <c r="QB684" s="1"/>
      <c r="QC684" s="1"/>
      <c r="QD684" s="1"/>
      <c r="QE684" s="1"/>
      <c r="QF684" s="1"/>
      <c r="QG684" s="1"/>
      <c r="QH684" s="1"/>
      <c r="QI684" s="1"/>
      <c r="QJ684" s="1"/>
      <c r="QK684" s="1"/>
      <c r="QL684" s="1"/>
      <c r="QM684" s="1"/>
      <c r="QN684" s="1"/>
      <c r="QO684" s="1"/>
      <c r="QP684" s="1"/>
      <c r="QQ684" s="1"/>
      <c r="QR684" s="1"/>
      <c r="QS684" s="1"/>
    </row>
    <row r="685" spans="1:461" ht="118.5" customHeight="1" thickBot="1" x14ac:dyDescent="0.3">
      <c r="A685" s="972"/>
      <c r="B685" s="973"/>
      <c r="C685" s="762"/>
      <c r="D685" s="973"/>
      <c r="E685" s="118">
        <v>3</v>
      </c>
      <c r="F685" s="298" t="s">
        <v>1760</v>
      </c>
      <c r="G685" s="299" t="s">
        <v>1761</v>
      </c>
      <c r="H685" s="86" t="s">
        <v>1762</v>
      </c>
      <c r="I685" s="68" t="s">
        <v>1732</v>
      </c>
      <c r="J685" s="221">
        <f t="shared" si="12"/>
        <v>4</v>
      </c>
      <c r="K685" s="86" t="s">
        <v>1755</v>
      </c>
      <c r="L685" s="31" t="s">
        <v>31</v>
      </c>
      <c r="M685" s="63" t="s">
        <v>31</v>
      </c>
      <c r="N685" s="273"/>
      <c r="O685" s="273"/>
      <c r="P685" s="300">
        <v>1</v>
      </c>
      <c r="Q685" s="300"/>
      <c r="R685" s="300"/>
      <c r="S685" s="300">
        <v>1</v>
      </c>
      <c r="T685" s="300"/>
      <c r="U685" s="300"/>
      <c r="V685" s="300">
        <v>1</v>
      </c>
      <c r="W685" s="300"/>
      <c r="X685" s="300"/>
      <c r="Y685" s="300">
        <v>1</v>
      </c>
      <c r="Z685" s="291" t="s">
        <v>1756</v>
      </c>
      <c r="AA685" s="144" t="s">
        <v>73</v>
      </c>
      <c r="AB685" s="144" t="s">
        <v>1757</v>
      </c>
      <c r="AC685" s="291" t="s">
        <v>1758</v>
      </c>
      <c r="OW685" s="1"/>
      <c r="OX685" s="1"/>
      <c r="OY685" s="1"/>
      <c r="OZ685" s="1"/>
      <c r="PA685" s="1"/>
      <c r="PB685" s="1"/>
      <c r="PC685" s="1"/>
      <c r="PD685" s="1"/>
      <c r="PE685" s="1"/>
      <c r="PF685" s="1"/>
      <c r="PG685" s="1"/>
      <c r="PH685" s="1"/>
      <c r="PI685" s="1"/>
      <c r="PJ685" s="1"/>
      <c r="PK685" s="1"/>
      <c r="PL685" s="1"/>
      <c r="PM685" s="1"/>
      <c r="PN685" s="1"/>
      <c r="PO685" s="1"/>
      <c r="PP685" s="1"/>
      <c r="PQ685" s="1"/>
      <c r="PR685" s="1"/>
      <c r="PS685" s="1"/>
      <c r="PT685" s="1"/>
      <c r="PU685" s="1"/>
      <c r="PV685" s="1"/>
      <c r="PW685" s="1"/>
      <c r="PX685" s="1"/>
      <c r="PY685" s="1"/>
      <c r="PZ685" s="1"/>
      <c r="QA685" s="1"/>
      <c r="QB685" s="1"/>
      <c r="QC685" s="1"/>
      <c r="QD685" s="1"/>
      <c r="QE685" s="1"/>
      <c r="QF685" s="1"/>
      <c r="QG685" s="1"/>
      <c r="QH685" s="1"/>
      <c r="QI685" s="1"/>
      <c r="QJ685" s="1"/>
      <c r="QK685" s="1"/>
      <c r="QL685" s="1"/>
      <c r="QM685" s="1"/>
      <c r="QN685" s="1"/>
      <c r="QO685" s="1"/>
      <c r="QP685" s="1"/>
      <c r="QQ685" s="1"/>
      <c r="QR685" s="1"/>
      <c r="QS685" s="1"/>
    </row>
    <row r="686" spans="1:461" ht="39.75" customHeight="1" thickBot="1" x14ac:dyDescent="0.3">
      <c r="A686" s="726" t="s">
        <v>0</v>
      </c>
      <c r="B686" s="727"/>
      <c r="C686" s="570" t="s">
        <v>2084</v>
      </c>
      <c r="D686" s="365"/>
      <c r="E686" s="365"/>
      <c r="F686" s="365"/>
      <c r="G686" s="365"/>
      <c r="H686" s="365"/>
      <c r="I686" s="365"/>
      <c r="J686" s="365"/>
      <c r="K686" s="365"/>
      <c r="L686" s="365"/>
      <c r="M686" s="183">
        <v>0</v>
      </c>
      <c r="N686" s="365"/>
      <c r="O686" s="365"/>
      <c r="P686" s="365"/>
      <c r="Q686" s="365"/>
      <c r="R686" s="365"/>
      <c r="S686" s="365"/>
      <c r="T686" s="365"/>
      <c r="U686" s="365"/>
      <c r="V686" s="365"/>
      <c r="W686" s="365"/>
      <c r="X686" s="365"/>
      <c r="Y686" s="365"/>
      <c r="Z686" s="365"/>
      <c r="AA686" s="365"/>
      <c r="AB686" s="365"/>
      <c r="AC686" s="562"/>
      <c r="OW686" s="1"/>
      <c r="OX686" s="1"/>
      <c r="OY686" s="1"/>
      <c r="OZ686" s="1"/>
      <c r="PA686" s="1"/>
      <c r="PB686" s="1"/>
      <c r="PC686" s="1"/>
      <c r="PD686" s="1"/>
      <c r="PE686" s="1"/>
      <c r="PF686" s="1"/>
      <c r="PG686" s="1"/>
      <c r="PH686" s="1"/>
      <c r="PI686" s="1"/>
      <c r="PJ686" s="1"/>
      <c r="PK686" s="1"/>
      <c r="PL686" s="1"/>
      <c r="PM686" s="1"/>
      <c r="PN686" s="1"/>
      <c r="PO686" s="1"/>
      <c r="PP686" s="1"/>
      <c r="PQ686" s="1"/>
      <c r="PR686" s="1"/>
      <c r="PS686" s="1"/>
      <c r="PT686" s="1"/>
      <c r="PU686" s="1"/>
      <c r="PV686" s="1"/>
      <c r="PW686" s="1"/>
      <c r="PX686" s="1"/>
      <c r="PY686" s="1"/>
      <c r="PZ686" s="1"/>
      <c r="QA686" s="1"/>
      <c r="QB686" s="1"/>
      <c r="QC686" s="1"/>
      <c r="QD686" s="1"/>
      <c r="QE686" s="1"/>
      <c r="QF686" s="1"/>
      <c r="QG686" s="1"/>
      <c r="QH686" s="1"/>
      <c r="QI686" s="1"/>
      <c r="QJ686" s="1"/>
      <c r="QK686" s="1"/>
      <c r="QL686" s="1"/>
      <c r="QM686" s="1"/>
      <c r="QN686" s="1"/>
      <c r="QO686" s="1"/>
      <c r="QP686" s="1"/>
      <c r="QQ686" s="1"/>
      <c r="QR686" s="1"/>
      <c r="QS686" s="1"/>
    </row>
    <row r="687" spans="1:461" x14ac:dyDescent="0.25">
      <c r="A687" s="633" t="s">
        <v>1</v>
      </c>
      <c r="B687" s="634"/>
      <c r="C687" s="631" t="s">
        <v>2</v>
      </c>
      <c r="D687" s="631" t="s">
        <v>3</v>
      </c>
      <c r="E687" s="631" t="s">
        <v>27</v>
      </c>
      <c r="F687" s="627" t="s">
        <v>4</v>
      </c>
      <c r="G687" s="627" t="s">
        <v>5</v>
      </c>
      <c r="H687" s="631" t="s">
        <v>6</v>
      </c>
      <c r="I687" s="631" t="s">
        <v>7</v>
      </c>
      <c r="J687" s="631" t="s">
        <v>23</v>
      </c>
      <c r="K687" s="631" t="s">
        <v>8</v>
      </c>
      <c r="L687" s="627" t="s">
        <v>9</v>
      </c>
      <c r="M687" s="627"/>
      <c r="N687" s="627" t="s">
        <v>10</v>
      </c>
      <c r="O687" s="627"/>
      <c r="P687" s="627"/>
      <c r="Q687" s="627"/>
      <c r="R687" s="627"/>
      <c r="S687" s="627"/>
      <c r="T687" s="627"/>
      <c r="U687" s="627"/>
      <c r="V687" s="627"/>
      <c r="W687" s="627"/>
      <c r="X687" s="627"/>
      <c r="Y687" s="627"/>
      <c r="Z687" s="627" t="s">
        <v>11</v>
      </c>
      <c r="AA687" s="627"/>
      <c r="AB687" s="627"/>
      <c r="AC687" s="628"/>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c r="KJ687" s="1"/>
      <c r="KK687" s="1"/>
      <c r="KL687" s="1"/>
      <c r="KM687" s="1"/>
      <c r="KN687" s="1"/>
      <c r="KO687" s="1"/>
      <c r="KP687" s="1"/>
      <c r="KQ687" s="1"/>
      <c r="KR687" s="1"/>
      <c r="KS687" s="1"/>
      <c r="KT687" s="1"/>
      <c r="KU687" s="1"/>
      <c r="KV687" s="1"/>
      <c r="KW687" s="1"/>
      <c r="KX687" s="1"/>
      <c r="KY687" s="1"/>
      <c r="KZ687" s="1"/>
      <c r="LA687" s="1"/>
      <c r="LB687" s="1"/>
      <c r="LC687" s="1"/>
      <c r="LD687" s="1"/>
      <c r="LE687" s="1"/>
      <c r="LF687" s="1"/>
      <c r="LG687" s="1"/>
      <c r="LH687" s="1"/>
      <c r="LI687" s="1"/>
      <c r="LJ687" s="1"/>
      <c r="LK687" s="1"/>
      <c r="LL687" s="1"/>
      <c r="LM687" s="1"/>
      <c r="LN687" s="1"/>
      <c r="LO687" s="1"/>
      <c r="LP687" s="1"/>
      <c r="LQ687" s="1"/>
      <c r="LR687" s="1"/>
      <c r="LS687" s="1"/>
      <c r="LT687" s="1"/>
      <c r="LU687" s="1"/>
      <c r="LV687" s="1"/>
      <c r="LW687" s="1"/>
      <c r="LX687" s="1"/>
      <c r="LY687" s="1"/>
      <c r="LZ687" s="1"/>
      <c r="MA687" s="1"/>
      <c r="MB687" s="1"/>
      <c r="MC687" s="1"/>
      <c r="MD687" s="1"/>
      <c r="ME687" s="1"/>
      <c r="MF687" s="1"/>
      <c r="MG687" s="1"/>
      <c r="MH687" s="1"/>
      <c r="MI687" s="1"/>
      <c r="MJ687" s="1"/>
      <c r="MK687" s="1"/>
      <c r="ML687" s="1"/>
      <c r="MM687" s="1"/>
      <c r="MN687" s="1"/>
      <c r="MO687" s="1"/>
      <c r="MP687" s="1"/>
      <c r="MQ687" s="1"/>
      <c r="MR687" s="1"/>
      <c r="MS687" s="1"/>
      <c r="MT687" s="1"/>
      <c r="MU687" s="1"/>
      <c r="MV687" s="1"/>
      <c r="MW687" s="1"/>
      <c r="MX687" s="1"/>
      <c r="MY687" s="1"/>
      <c r="MZ687" s="1"/>
      <c r="NA687" s="1"/>
      <c r="NB687" s="1"/>
      <c r="NC687" s="1"/>
      <c r="ND687" s="1"/>
      <c r="NE687" s="1"/>
      <c r="NF687" s="1"/>
      <c r="NG687" s="1"/>
      <c r="NH687" s="1"/>
      <c r="NI687" s="1"/>
      <c r="NJ687" s="1"/>
      <c r="NK687" s="1"/>
      <c r="NL687" s="1"/>
      <c r="NM687" s="1"/>
      <c r="NN687" s="1"/>
      <c r="NO687" s="1"/>
      <c r="NP687" s="1"/>
      <c r="NQ687" s="1"/>
      <c r="NR687" s="1"/>
      <c r="NS687" s="1"/>
      <c r="NT687" s="1"/>
      <c r="NU687" s="1"/>
      <c r="NV687" s="1"/>
      <c r="NW687" s="1"/>
      <c r="NX687" s="1"/>
      <c r="NY687" s="1"/>
      <c r="NZ687" s="1"/>
      <c r="OA687" s="1"/>
      <c r="OB687" s="1"/>
      <c r="OC687" s="1"/>
      <c r="OD687" s="1"/>
      <c r="OE687" s="1"/>
      <c r="OF687" s="1"/>
      <c r="OG687" s="1"/>
      <c r="OH687" s="1"/>
      <c r="OI687" s="1"/>
      <c r="OJ687" s="1"/>
      <c r="OK687" s="1"/>
      <c r="OL687" s="1"/>
      <c r="OM687" s="1"/>
      <c r="ON687" s="1"/>
      <c r="OO687" s="1"/>
      <c r="OP687" s="1"/>
      <c r="OQ687" s="1"/>
      <c r="OR687" s="1"/>
      <c r="OS687" s="1"/>
      <c r="OT687" s="1"/>
      <c r="OU687" s="1"/>
      <c r="OV687" s="1"/>
      <c r="OW687" s="1"/>
      <c r="OX687" s="1"/>
      <c r="OY687" s="1"/>
      <c r="OZ687" s="1"/>
      <c r="PA687" s="1"/>
      <c r="PB687" s="1"/>
      <c r="PC687" s="1"/>
      <c r="PD687" s="1"/>
      <c r="PE687" s="1"/>
      <c r="PF687" s="1"/>
      <c r="PG687" s="1"/>
      <c r="PH687" s="1"/>
      <c r="PI687" s="1"/>
      <c r="PJ687" s="1"/>
      <c r="PK687" s="1"/>
      <c r="PL687" s="1"/>
      <c r="PM687" s="1"/>
      <c r="PN687" s="1"/>
      <c r="PO687" s="1"/>
      <c r="PP687" s="1"/>
      <c r="PQ687" s="1"/>
      <c r="PR687" s="1"/>
      <c r="PS687" s="1"/>
      <c r="PT687" s="1"/>
      <c r="PU687" s="1"/>
      <c r="PV687" s="1"/>
      <c r="PW687" s="1"/>
      <c r="PX687" s="1"/>
      <c r="PY687" s="1"/>
      <c r="PZ687" s="1"/>
      <c r="QA687" s="1"/>
      <c r="QB687" s="1"/>
      <c r="QC687" s="1"/>
      <c r="QD687" s="1"/>
      <c r="QE687" s="1"/>
      <c r="QF687" s="1"/>
      <c r="QG687" s="1"/>
      <c r="QH687" s="1"/>
      <c r="QI687" s="1"/>
      <c r="QJ687" s="1"/>
      <c r="QK687" s="1"/>
      <c r="QL687" s="1"/>
      <c r="QM687" s="1"/>
      <c r="QN687" s="1"/>
      <c r="QO687" s="1"/>
      <c r="QP687" s="1"/>
      <c r="QQ687" s="1"/>
      <c r="QR687" s="1"/>
      <c r="QS687" s="1"/>
    </row>
    <row r="688" spans="1:461" x14ac:dyDescent="0.25">
      <c r="A688" s="635"/>
      <c r="B688" s="629"/>
      <c r="C688" s="629"/>
      <c r="D688" s="629"/>
      <c r="E688" s="629"/>
      <c r="F688" s="610"/>
      <c r="G688" s="610"/>
      <c r="H688" s="629"/>
      <c r="I688" s="629"/>
      <c r="J688" s="629"/>
      <c r="K688" s="629"/>
      <c r="L688" s="610"/>
      <c r="M688" s="610"/>
      <c r="N688" s="610" t="s">
        <v>12</v>
      </c>
      <c r="O688" s="610"/>
      <c r="P688" s="610"/>
      <c r="Q688" s="610" t="s">
        <v>13</v>
      </c>
      <c r="R688" s="610"/>
      <c r="S688" s="610"/>
      <c r="T688" s="610" t="s">
        <v>14</v>
      </c>
      <c r="U688" s="610"/>
      <c r="V688" s="610"/>
      <c r="W688" s="610" t="s">
        <v>15</v>
      </c>
      <c r="X688" s="610"/>
      <c r="Y688" s="610"/>
      <c r="Z688" s="629" t="s">
        <v>16</v>
      </c>
      <c r="AA688" s="629" t="s">
        <v>17</v>
      </c>
      <c r="AB688" s="629"/>
      <c r="AC688" s="656" t="s">
        <v>18</v>
      </c>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c r="KJ688" s="1"/>
      <c r="KK688" s="1"/>
      <c r="KL688" s="1"/>
      <c r="KM688" s="1"/>
      <c r="KN688" s="1"/>
      <c r="KO688" s="1"/>
      <c r="KP688" s="1"/>
      <c r="KQ688" s="1"/>
      <c r="KR688" s="1"/>
      <c r="KS688" s="1"/>
      <c r="KT688" s="1"/>
      <c r="KU688" s="1"/>
      <c r="KV688" s="1"/>
      <c r="KW688" s="1"/>
      <c r="KX688" s="1"/>
      <c r="KY688" s="1"/>
      <c r="KZ688" s="1"/>
      <c r="LA688" s="1"/>
      <c r="LB688" s="1"/>
      <c r="LC688" s="1"/>
      <c r="LD688" s="1"/>
      <c r="LE688" s="1"/>
      <c r="LF688" s="1"/>
      <c r="LG688" s="1"/>
      <c r="LH688" s="1"/>
      <c r="LI688" s="1"/>
      <c r="LJ688" s="1"/>
      <c r="LK688" s="1"/>
      <c r="LL688" s="1"/>
      <c r="LM688" s="1"/>
      <c r="LN688" s="1"/>
      <c r="LO688" s="1"/>
      <c r="LP688" s="1"/>
      <c r="LQ688" s="1"/>
      <c r="LR688" s="1"/>
      <c r="LS688" s="1"/>
      <c r="LT688" s="1"/>
      <c r="LU688" s="1"/>
      <c r="LV688" s="1"/>
      <c r="LW688" s="1"/>
      <c r="LX688" s="1"/>
      <c r="LY688" s="1"/>
      <c r="LZ688" s="1"/>
      <c r="MA688" s="1"/>
      <c r="MB688" s="1"/>
      <c r="MC688" s="1"/>
      <c r="MD688" s="1"/>
      <c r="ME688" s="1"/>
      <c r="MF688" s="1"/>
      <c r="MG688" s="1"/>
      <c r="MH688" s="1"/>
      <c r="MI688" s="1"/>
      <c r="MJ688" s="1"/>
      <c r="MK688" s="1"/>
      <c r="ML688" s="1"/>
      <c r="MM688" s="1"/>
      <c r="MN688" s="1"/>
      <c r="MO688" s="1"/>
      <c r="MP688" s="1"/>
      <c r="MQ688" s="1"/>
      <c r="MR688" s="1"/>
      <c r="MS688" s="1"/>
      <c r="MT688" s="1"/>
      <c r="MU688" s="1"/>
      <c r="MV688" s="1"/>
      <c r="MW688" s="1"/>
      <c r="MX688" s="1"/>
      <c r="MY688" s="1"/>
      <c r="MZ688" s="1"/>
      <c r="NA688" s="1"/>
      <c r="NB688" s="1"/>
      <c r="NC688" s="1"/>
      <c r="ND688" s="1"/>
      <c r="NE688" s="1"/>
      <c r="NF688" s="1"/>
      <c r="NG688" s="1"/>
      <c r="NH688" s="1"/>
      <c r="NI688" s="1"/>
      <c r="NJ688" s="1"/>
      <c r="NK688" s="1"/>
      <c r="NL688" s="1"/>
      <c r="NM688" s="1"/>
      <c r="NN688" s="1"/>
      <c r="NO688" s="1"/>
      <c r="NP688" s="1"/>
      <c r="NQ688" s="1"/>
      <c r="NR688" s="1"/>
      <c r="NS688" s="1"/>
      <c r="NT688" s="1"/>
      <c r="NU688" s="1"/>
      <c r="NV688" s="1"/>
      <c r="NW688" s="1"/>
      <c r="NX688" s="1"/>
      <c r="NY688" s="1"/>
      <c r="NZ688" s="1"/>
      <c r="OA688" s="1"/>
      <c r="OB688" s="1"/>
      <c r="OC688" s="1"/>
      <c r="OD688" s="1"/>
      <c r="OE688" s="1"/>
      <c r="OF688" s="1"/>
      <c r="OG688" s="1"/>
      <c r="OH688" s="1"/>
      <c r="OI688" s="1"/>
      <c r="OJ688" s="1"/>
      <c r="OK688" s="1"/>
      <c r="OL688" s="1"/>
      <c r="OM688" s="1"/>
      <c r="ON688" s="1"/>
      <c r="OO688" s="1"/>
      <c r="OP688" s="1"/>
      <c r="OQ688" s="1"/>
      <c r="OR688" s="1"/>
      <c r="OS688" s="1"/>
      <c r="OT688" s="1"/>
      <c r="OU688" s="1"/>
      <c r="OV688" s="1"/>
      <c r="OW688" s="1"/>
      <c r="OX688" s="1"/>
      <c r="OY688" s="1"/>
      <c r="OZ688" s="1"/>
      <c r="PA688" s="1"/>
      <c r="PB688" s="1"/>
      <c r="PC688" s="1"/>
      <c r="PD688" s="1"/>
      <c r="PE688" s="1"/>
      <c r="PF688" s="1"/>
      <c r="PG688" s="1"/>
      <c r="PH688" s="1"/>
      <c r="PI688" s="1"/>
      <c r="PJ688" s="1"/>
      <c r="PK688" s="1"/>
      <c r="PL688" s="1"/>
      <c r="PM688" s="1"/>
      <c r="PN688" s="1"/>
      <c r="PO688" s="1"/>
      <c r="PP688" s="1"/>
      <c r="PQ688" s="1"/>
      <c r="PR688" s="1"/>
      <c r="PS688" s="1"/>
      <c r="PT688" s="1"/>
      <c r="PU688" s="1"/>
      <c r="PV688" s="1"/>
      <c r="PW688" s="1"/>
      <c r="PX688" s="1"/>
      <c r="PY688" s="1"/>
      <c r="PZ688" s="1"/>
      <c r="QA688" s="1"/>
      <c r="QB688" s="1"/>
      <c r="QC688" s="1"/>
      <c r="QD688" s="1"/>
      <c r="QE688" s="1"/>
      <c r="QF688" s="1"/>
      <c r="QG688" s="1"/>
      <c r="QH688" s="1"/>
      <c r="QI688" s="1"/>
      <c r="QJ688" s="1"/>
      <c r="QK688" s="1"/>
      <c r="QL688" s="1"/>
      <c r="QM688" s="1"/>
      <c r="QN688" s="1"/>
      <c r="QO688" s="1"/>
      <c r="QP688" s="1"/>
      <c r="QQ688" s="1"/>
      <c r="QR688" s="1"/>
      <c r="QS688" s="1"/>
    </row>
    <row r="689" spans="1:461" ht="31.5" customHeight="1" thickBot="1" x14ac:dyDescent="0.3">
      <c r="A689" s="636"/>
      <c r="B689" s="630"/>
      <c r="C689" s="750"/>
      <c r="D689" s="630"/>
      <c r="E689" s="630"/>
      <c r="F689" s="632"/>
      <c r="G689" s="632"/>
      <c r="H689" s="630"/>
      <c r="I689" s="630"/>
      <c r="J689" s="630"/>
      <c r="K689" s="630"/>
      <c r="L689" s="227" t="s">
        <v>19</v>
      </c>
      <c r="M689" s="228" t="s">
        <v>20</v>
      </c>
      <c r="N689" s="227">
        <v>1</v>
      </c>
      <c r="O689" s="227">
        <v>2</v>
      </c>
      <c r="P689" s="227">
        <v>3</v>
      </c>
      <c r="Q689" s="227">
        <v>4</v>
      </c>
      <c r="R689" s="227">
        <v>5</v>
      </c>
      <c r="S689" s="227">
        <v>6</v>
      </c>
      <c r="T689" s="227">
        <v>7</v>
      </c>
      <c r="U689" s="227">
        <v>8</v>
      </c>
      <c r="V689" s="227">
        <v>9</v>
      </c>
      <c r="W689" s="227">
        <v>10</v>
      </c>
      <c r="X689" s="227">
        <v>11</v>
      </c>
      <c r="Y689" s="227">
        <v>12</v>
      </c>
      <c r="Z689" s="630"/>
      <c r="AA689" s="226" t="s">
        <v>21</v>
      </c>
      <c r="AB689" s="226" t="s">
        <v>22</v>
      </c>
      <c r="AC689" s="687"/>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c r="KJ689" s="1"/>
      <c r="KK689" s="1"/>
      <c r="KL689" s="1"/>
      <c r="KM689" s="1"/>
      <c r="KN689" s="1"/>
      <c r="KO689" s="1"/>
      <c r="KP689" s="1"/>
      <c r="KQ689" s="1"/>
      <c r="KR689" s="1"/>
      <c r="KS689" s="1"/>
      <c r="KT689" s="1"/>
      <c r="KU689" s="1"/>
      <c r="KV689" s="1"/>
      <c r="KW689" s="1"/>
      <c r="KX689" s="1"/>
      <c r="KY689" s="1"/>
      <c r="KZ689" s="1"/>
      <c r="LA689" s="1"/>
      <c r="LB689" s="1"/>
      <c r="LC689" s="1"/>
      <c r="LD689" s="1"/>
      <c r="LE689" s="1"/>
      <c r="LF689" s="1"/>
      <c r="LG689" s="1"/>
      <c r="LH689" s="1"/>
      <c r="LI689" s="1"/>
      <c r="LJ689" s="1"/>
      <c r="LK689" s="1"/>
      <c r="LL689" s="1"/>
      <c r="LM689" s="1"/>
      <c r="LN689" s="1"/>
      <c r="LO689" s="1"/>
      <c r="LP689" s="1"/>
      <c r="LQ689" s="1"/>
      <c r="LR689" s="1"/>
      <c r="LS689" s="1"/>
      <c r="LT689" s="1"/>
      <c r="LU689" s="1"/>
      <c r="LV689" s="1"/>
      <c r="LW689" s="1"/>
      <c r="LX689" s="1"/>
      <c r="LY689" s="1"/>
      <c r="LZ689" s="1"/>
      <c r="MA689" s="1"/>
      <c r="MB689" s="1"/>
      <c r="MC689" s="1"/>
      <c r="MD689" s="1"/>
      <c r="ME689" s="1"/>
      <c r="MF689" s="1"/>
      <c r="MG689" s="1"/>
      <c r="MH689" s="1"/>
      <c r="MI689" s="1"/>
      <c r="MJ689" s="1"/>
      <c r="MK689" s="1"/>
      <c r="ML689" s="1"/>
      <c r="MM689" s="1"/>
      <c r="MN689" s="1"/>
      <c r="MO689" s="1"/>
      <c r="MP689" s="1"/>
      <c r="MQ689" s="1"/>
      <c r="MR689" s="1"/>
      <c r="MS689" s="1"/>
      <c r="MT689" s="1"/>
      <c r="MU689" s="1"/>
      <c r="MV689" s="1"/>
      <c r="MW689" s="1"/>
      <c r="MX689" s="1"/>
      <c r="MY689" s="1"/>
      <c r="MZ689" s="1"/>
      <c r="NA689" s="1"/>
      <c r="NB689" s="1"/>
      <c r="NC689" s="1"/>
      <c r="ND689" s="1"/>
      <c r="NE689" s="1"/>
      <c r="NF689" s="1"/>
      <c r="NG689" s="1"/>
      <c r="NH689" s="1"/>
      <c r="NI689" s="1"/>
      <c r="NJ689" s="1"/>
      <c r="NK689" s="1"/>
      <c r="NL689" s="1"/>
      <c r="NM689" s="1"/>
      <c r="NN689" s="1"/>
      <c r="NO689" s="1"/>
      <c r="NP689" s="1"/>
      <c r="NQ689" s="1"/>
      <c r="NR689" s="1"/>
      <c r="NS689" s="1"/>
      <c r="NT689" s="1"/>
      <c r="NU689" s="1"/>
      <c r="NV689" s="1"/>
      <c r="NW689" s="1"/>
      <c r="NX689" s="1"/>
      <c r="NY689" s="1"/>
      <c r="NZ689" s="1"/>
      <c r="OA689" s="1"/>
      <c r="OB689" s="1"/>
      <c r="OC689" s="1"/>
      <c r="OD689" s="1"/>
      <c r="OE689" s="1"/>
      <c r="OF689" s="1"/>
      <c r="OG689" s="1"/>
      <c r="OH689" s="1"/>
      <c r="OI689" s="1"/>
      <c r="OJ689" s="1"/>
      <c r="OK689" s="1"/>
      <c r="OL689" s="1"/>
      <c r="OM689" s="1"/>
      <c r="ON689" s="1"/>
      <c r="OO689" s="1"/>
      <c r="OP689" s="1"/>
      <c r="OQ689" s="1"/>
      <c r="OR689" s="1"/>
      <c r="OS689" s="1"/>
      <c r="OT689" s="1"/>
      <c r="OU689" s="1"/>
      <c r="OV689" s="1"/>
      <c r="OW689" s="1"/>
      <c r="OX689" s="1"/>
      <c r="OY689" s="1"/>
      <c r="OZ689" s="1"/>
      <c r="PA689" s="1"/>
      <c r="PB689" s="1"/>
      <c r="PC689" s="1"/>
      <c r="PD689" s="1"/>
      <c r="PE689" s="1"/>
      <c r="PF689" s="1"/>
      <c r="PG689" s="1"/>
      <c r="PH689" s="1"/>
      <c r="PI689" s="1"/>
      <c r="PJ689" s="1"/>
      <c r="PK689" s="1"/>
      <c r="PL689" s="1"/>
      <c r="PM689" s="1"/>
      <c r="PN689" s="1"/>
      <c r="PO689" s="1"/>
      <c r="PP689" s="1"/>
      <c r="PQ689" s="1"/>
      <c r="PR689" s="1"/>
      <c r="PS689" s="1"/>
      <c r="PT689" s="1"/>
      <c r="PU689" s="1"/>
      <c r="PV689" s="1"/>
      <c r="PW689" s="1"/>
      <c r="PX689" s="1"/>
      <c r="PY689" s="1"/>
      <c r="PZ689" s="1"/>
      <c r="QA689" s="1"/>
      <c r="QB689" s="1"/>
      <c r="QC689" s="1"/>
      <c r="QD689" s="1"/>
      <c r="QE689" s="1"/>
      <c r="QF689" s="1"/>
      <c r="QG689" s="1"/>
      <c r="QH689" s="1"/>
      <c r="QI689" s="1"/>
      <c r="QJ689" s="1"/>
      <c r="QK689" s="1"/>
      <c r="QL689" s="1"/>
      <c r="QM689" s="1"/>
      <c r="QN689" s="1"/>
      <c r="QO689" s="1"/>
      <c r="QP689" s="1"/>
      <c r="QQ689" s="1"/>
      <c r="QR689" s="1"/>
      <c r="QS689" s="1"/>
    </row>
    <row r="690" spans="1:461" ht="231" customHeight="1" x14ac:dyDescent="0.25">
      <c r="A690" s="986" t="s">
        <v>24</v>
      </c>
      <c r="B690" s="857"/>
      <c r="C690" s="606" t="s">
        <v>28</v>
      </c>
      <c r="D690" s="792">
        <v>11.2</v>
      </c>
      <c r="E690" s="602">
        <v>1</v>
      </c>
      <c r="F690" s="608" t="s">
        <v>1763</v>
      </c>
      <c r="G690" s="241" t="s">
        <v>1764</v>
      </c>
      <c r="H690" s="35" t="s">
        <v>1765</v>
      </c>
      <c r="I690" s="774" t="s">
        <v>1766</v>
      </c>
      <c r="J690" s="88">
        <v>1500</v>
      </c>
      <c r="K690" s="35" t="s">
        <v>1767</v>
      </c>
      <c r="L690" s="813"/>
      <c r="M690" s="930">
        <v>5000000</v>
      </c>
      <c r="N690" s="31"/>
      <c r="O690" s="31"/>
      <c r="P690" s="31">
        <v>300</v>
      </c>
      <c r="Q690" s="31"/>
      <c r="R690" s="31"/>
      <c r="S690" s="252">
        <v>400</v>
      </c>
      <c r="T690" s="31"/>
      <c r="U690" s="31"/>
      <c r="V690" s="31">
        <v>400</v>
      </c>
      <c r="W690" s="31"/>
      <c r="X690" s="31"/>
      <c r="Y690" s="31">
        <v>400</v>
      </c>
      <c r="Z690" s="237" t="s">
        <v>1768</v>
      </c>
      <c r="AA690" s="144" t="s">
        <v>73</v>
      </c>
      <c r="AB690" s="144" t="s">
        <v>73</v>
      </c>
      <c r="AC690" s="237" t="s">
        <v>1769</v>
      </c>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c r="KJ690" s="1"/>
      <c r="KK690" s="1"/>
      <c r="KL690" s="1"/>
      <c r="KM690" s="1"/>
      <c r="KN690" s="1"/>
      <c r="KO690" s="1"/>
      <c r="KP690" s="1"/>
      <c r="KQ690" s="1"/>
      <c r="KR690" s="1"/>
      <c r="KS690" s="1"/>
      <c r="KT690" s="1"/>
      <c r="KU690" s="1"/>
      <c r="KV690" s="1"/>
      <c r="KW690" s="1"/>
      <c r="KX690" s="1"/>
      <c r="KY690" s="1"/>
      <c r="KZ690" s="1"/>
      <c r="LA690" s="1"/>
      <c r="LB690" s="1"/>
      <c r="LC690" s="1"/>
      <c r="LD690" s="1"/>
      <c r="LE690" s="1"/>
      <c r="LF690" s="1"/>
      <c r="LG690" s="1"/>
      <c r="LH690" s="1"/>
      <c r="LI690" s="1"/>
      <c r="LJ690" s="1"/>
      <c r="LK690" s="1"/>
      <c r="LL690" s="1"/>
      <c r="LM690" s="1"/>
      <c r="LN690" s="1"/>
      <c r="LO690" s="1"/>
      <c r="LP690" s="1"/>
      <c r="LQ690" s="1"/>
      <c r="LR690" s="1"/>
      <c r="LS690" s="1"/>
      <c r="LT690" s="1"/>
      <c r="LU690" s="1"/>
      <c r="LV690" s="1"/>
      <c r="LW690" s="1"/>
      <c r="LX690" s="1"/>
      <c r="LY690" s="1"/>
      <c r="LZ690" s="1"/>
      <c r="MA690" s="1"/>
      <c r="MB690" s="1"/>
      <c r="MC690" s="1"/>
      <c r="MD690" s="1"/>
      <c r="ME690" s="1"/>
      <c r="MF690" s="1"/>
      <c r="MG690" s="1"/>
      <c r="MH690" s="1"/>
      <c r="MI690" s="1"/>
      <c r="MJ690" s="1"/>
      <c r="MK690" s="1"/>
      <c r="ML690" s="1"/>
      <c r="MM690" s="1"/>
      <c r="MN690" s="1"/>
      <c r="MO690" s="1"/>
      <c r="MP690" s="1"/>
      <c r="MQ690" s="1"/>
      <c r="MR690" s="1"/>
      <c r="MS690" s="1"/>
      <c r="MT690" s="1"/>
      <c r="MU690" s="1"/>
      <c r="MV690" s="1"/>
      <c r="MW690" s="1"/>
      <c r="MX690" s="1"/>
      <c r="MY690" s="1"/>
      <c r="MZ690" s="1"/>
      <c r="NA690" s="1"/>
      <c r="NB690" s="1"/>
      <c r="NC690" s="1"/>
      <c r="ND690" s="1"/>
      <c r="NE690" s="1"/>
      <c r="NF690" s="1"/>
      <c r="NG690" s="1"/>
      <c r="NH690" s="1"/>
      <c r="NI690" s="1"/>
      <c r="NJ690" s="1"/>
      <c r="NK690" s="1"/>
      <c r="NL690" s="1"/>
      <c r="NM690" s="1"/>
      <c r="NN690" s="1"/>
      <c r="NO690" s="1"/>
      <c r="NP690" s="1"/>
      <c r="NQ690" s="1"/>
      <c r="NR690" s="1"/>
      <c r="NS690" s="1"/>
      <c r="NT690" s="1"/>
      <c r="NU690" s="1"/>
      <c r="NV690" s="1"/>
      <c r="NW690" s="1"/>
      <c r="NX690" s="1"/>
      <c r="NY690" s="1"/>
      <c r="NZ690" s="1"/>
      <c r="OA690" s="1"/>
      <c r="OB690" s="1"/>
      <c r="OC690" s="1"/>
      <c r="OD690" s="1"/>
      <c r="OE690" s="1"/>
      <c r="OF690" s="1"/>
      <c r="OG690" s="1"/>
      <c r="OH690" s="1"/>
      <c r="OI690" s="1"/>
      <c r="OJ690" s="1"/>
      <c r="OK690" s="1"/>
      <c r="OL690" s="1"/>
      <c r="OM690" s="1"/>
      <c r="ON690" s="1"/>
      <c r="OO690" s="1"/>
      <c r="OP690" s="1"/>
      <c r="OQ690" s="1"/>
      <c r="OR690" s="1"/>
      <c r="OS690" s="1"/>
      <c r="OT690" s="1"/>
      <c r="OU690" s="1"/>
      <c r="OV690" s="1"/>
      <c r="OW690" s="1"/>
      <c r="OX690" s="1"/>
      <c r="OY690" s="1"/>
      <c r="OZ690" s="1"/>
      <c r="PA690" s="1"/>
      <c r="PB690" s="1"/>
      <c r="PC690" s="1"/>
      <c r="PD690" s="1"/>
      <c r="PE690" s="1"/>
      <c r="PF690" s="1"/>
      <c r="PG690" s="1"/>
      <c r="PH690" s="1"/>
      <c r="PI690" s="1"/>
      <c r="PJ690" s="1"/>
      <c r="PK690" s="1"/>
      <c r="PL690" s="1"/>
      <c r="PM690" s="1"/>
      <c r="PN690" s="1"/>
      <c r="PO690" s="1"/>
      <c r="PP690" s="1"/>
      <c r="PQ690" s="1"/>
      <c r="PR690" s="1"/>
      <c r="PS690" s="1"/>
      <c r="PT690" s="1"/>
      <c r="PU690" s="1"/>
      <c r="PV690" s="1"/>
      <c r="PW690" s="1"/>
      <c r="PX690" s="1"/>
      <c r="PY690" s="1"/>
      <c r="PZ690" s="1"/>
      <c r="QA690" s="1"/>
      <c r="QB690" s="1"/>
      <c r="QC690" s="1"/>
      <c r="QD690" s="1"/>
      <c r="QE690" s="1"/>
      <c r="QF690" s="1"/>
      <c r="QG690" s="1"/>
      <c r="QH690" s="1"/>
      <c r="QI690" s="1"/>
      <c r="QJ690" s="1"/>
      <c r="QK690" s="1"/>
      <c r="QL690" s="1"/>
      <c r="QM690" s="1"/>
      <c r="QN690" s="1"/>
      <c r="QO690" s="1"/>
      <c r="QP690" s="1"/>
      <c r="QQ690" s="1"/>
      <c r="QR690" s="1"/>
      <c r="QS690" s="1"/>
    </row>
    <row r="691" spans="1:461" ht="282" customHeight="1" x14ac:dyDescent="0.25">
      <c r="A691" s="987"/>
      <c r="B691" s="933"/>
      <c r="C691" s="606"/>
      <c r="D691" s="737"/>
      <c r="E691" s="603"/>
      <c r="F691" s="608"/>
      <c r="G691" s="241" t="s">
        <v>1770</v>
      </c>
      <c r="H691" s="35" t="s">
        <v>1771</v>
      </c>
      <c r="I691" s="774"/>
      <c r="J691" s="88">
        <v>1500</v>
      </c>
      <c r="K691" s="35" t="s">
        <v>1772</v>
      </c>
      <c r="L691" s="603"/>
      <c r="M691" s="931"/>
      <c r="N691" s="66"/>
      <c r="O691" s="72"/>
      <c r="P691" s="31">
        <v>300</v>
      </c>
      <c r="Q691" s="31"/>
      <c r="R691" s="31"/>
      <c r="S691" s="252">
        <v>400</v>
      </c>
      <c r="T691" s="31"/>
      <c r="U691" s="31"/>
      <c r="V691" s="31">
        <v>400</v>
      </c>
      <c r="W691" s="31"/>
      <c r="X691" s="31"/>
      <c r="Y691" s="31">
        <v>400</v>
      </c>
      <c r="Z691" s="237" t="s">
        <v>1768</v>
      </c>
      <c r="AA691" s="144" t="s">
        <v>73</v>
      </c>
      <c r="AB691" s="144" t="s">
        <v>73</v>
      </c>
      <c r="AC691" s="237" t="s">
        <v>1769</v>
      </c>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c r="KJ691" s="1"/>
      <c r="KK691" s="1"/>
      <c r="KL691" s="1"/>
      <c r="KM691" s="1"/>
      <c r="KN691" s="1"/>
      <c r="KO691" s="1"/>
      <c r="KP691" s="1"/>
      <c r="KQ691" s="1"/>
      <c r="KR691" s="1"/>
      <c r="KS691" s="1"/>
      <c r="KT691" s="1"/>
      <c r="KU691" s="1"/>
      <c r="KV691" s="1"/>
      <c r="KW691" s="1"/>
      <c r="KX691" s="1"/>
      <c r="KY691" s="1"/>
      <c r="KZ691" s="1"/>
      <c r="LA691" s="1"/>
      <c r="LB691" s="1"/>
      <c r="LC691" s="1"/>
      <c r="LD691" s="1"/>
      <c r="LE691" s="1"/>
      <c r="LF691" s="1"/>
      <c r="LG691" s="1"/>
      <c r="LH691" s="1"/>
      <c r="LI691" s="1"/>
      <c r="LJ691" s="1"/>
      <c r="LK691" s="1"/>
      <c r="LL691" s="1"/>
      <c r="LM691" s="1"/>
      <c r="LN691" s="1"/>
      <c r="LO691" s="1"/>
      <c r="LP691" s="1"/>
      <c r="LQ691" s="1"/>
      <c r="LR691" s="1"/>
      <c r="LS691" s="1"/>
      <c r="LT691" s="1"/>
      <c r="LU691" s="1"/>
      <c r="LV691" s="1"/>
      <c r="LW691" s="1"/>
      <c r="LX691" s="1"/>
      <c r="LY691" s="1"/>
      <c r="LZ691" s="1"/>
      <c r="MA691" s="1"/>
      <c r="MB691" s="1"/>
      <c r="MC691" s="1"/>
      <c r="MD691" s="1"/>
      <c r="ME691" s="1"/>
      <c r="MF691" s="1"/>
      <c r="MG691" s="1"/>
      <c r="MH691" s="1"/>
      <c r="MI691" s="1"/>
      <c r="MJ691" s="1"/>
      <c r="MK691" s="1"/>
      <c r="ML691" s="1"/>
      <c r="MM691" s="1"/>
      <c r="MN691" s="1"/>
      <c r="MO691" s="1"/>
      <c r="MP691" s="1"/>
      <c r="MQ691" s="1"/>
      <c r="MR691" s="1"/>
      <c r="MS691" s="1"/>
      <c r="MT691" s="1"/>
      <c r="MU691" s="1"/>
      <c r="MV691" s="1"/>
      <c r="MW691" s="1"/>
      <c r="MX691" s="1"/>
      <c r="MY691" s="1"/>
      <c r="MZ691" s="1"/>
      <c r="NA691" s="1"/>
      <c r="NB691" s="1"/>
      <c r="NC691" s="1"/>
      <c r="ND691" s="1"/>
      <c r="NE691" s="1"/>
      <c r="NF691" s="1"/>
      <c r="NG691" s="1"/>
      <c r="NH691" s="1"/>
      <c r="NI691" s="1"/>
      <c r="NJ691" s="1"/>
      <c r="NK691" s="1"/>
      <c r="NL691" s="1"/>
      <c r="NM691" s="1"/>
      <c r="NN691" s="1"/>
      <c r="NO691" s="1"/>
      <c r="NP691" s="1"/>
      <c r="NQ691" s="1"/>
      <c r="NR691" s="1"/>
      <c r="NS691" s="1"/>
      <c r="NT691" s="1"/>
      <c r="NU691" s="1"/>
      <c r="NV691" s="1"/>
      <c r="NW691" s="1"/>
      <c r="NX691" s="1"/>
      <c r="NY691" s="1"/>
      <c r="NZ691" s="1"/>
      <c r="OA691" s="1"/>
      <c r="OB691" s="1"/>
      <c r="OC691" s="1"/>
      <c r="OD691" s="1"/>
      <c r="OE691" s="1"/>
      <c r="OF691" s="1"/>
      <c r="OG691" s="1"/>
      <c r="OH691" s="1"/>
      <c r="OI691" s="1"/>
      <c r="OJ691" s="1"/>
      <c r="OK691" s="1"/>
      <c r="OL691" s="1"/>
      <c r="OM691" s="1"/>
      <c r="ON691" s="1"/>
      <c r="OO691" s="1"/>
      <c r="OP691" s="1"/>
      <c r="OQ691" s="1"/>
      <c r="OR691" s="1"/>
      <c r="OS691" s="1"/>
      <c r="OT691" s="1"/>
      <c r="OU691" s="1"/>
      <c r="OV691" s="1"/>
      <c r="OW691" s="1"/>
      <c r="OX691" s="1"/>
      <c r="OY691" s="1"/>
      <c r="OZ691" s="1"/>
      <c r="PA691" s="1"/>
      <c r="PB691" s="1"/>
      <c r="PC691" s="1"/>
      <c r="PD691" s="1"/>
      <c r="PE691" s="1"/>
      <c r="PF691" s="1"/>
      <c r="PG691" s="1"/>
      <c r="PH691" s="1"/>
      <c r="PI691" s="1"/>
      <c r="PJ691" s="1"/>
      <c r="PK691" s="1"/>
      <c r="PL691" s="1"/>
      <c r="PM691" s="1"/>
      <c r="PN691" s="1"/>
      <c r="PO691" s="1"/>
      <c r="PP691" s="1"/>
      <c r="PQ691" s="1"/>
      <c r="PR691" s="1"/>
      <c r="PS691" s="1"/>
      <c r="PT691" s="1"/>
      <c r="PU691" s="1"/>
      <c r="PV691" s="1"/>
      <c r="PW691" s="1"/>
      <c r="PX691" s="1"/>
      <c r="PY691" s="1"/>
      <c r="PZ691" s="1"/>
      <c r="QA691" s="1"/>
      <c r="QB691" s="1"/>
      <c r="QC691" s="1"/>
      <c r="QD691" s="1"/>
      <c r="QE691" s="1"/>
      <c r="QF691" s="1"/>
      <c r="QG691" s="1"/>
      <c r="QH691" s="1"/>
      <c r="QI691" s="1"/>
      <c r="QJ691" s="1"/>
      <c r="QK691" s="1"/>
      <c r="QL691" s="1"/>
      <c r="QM691" s="1"/>
      <c r="QN691" s="1"/>
      <c r="QO691" s="1"/>
      <c r="QP691" s="1"/>
      <c r="QQ691" s="1"/>
      <c r="QR691" s="1"/>
      <c r="QS691" s="1"/>
    </row>
    <row r="692" spans="1:461" ht="204.75" customHeight="1" x14ac:dyDescent="0.25">
      <c r="A692" s="987"/>
      <c r="B692" s="933"/>
      <c r="C692" s="606"/>
      <c r="D692" s="737"/>
      <c r="E692" s="604"/>
      <c r="F692" s="608"/>
      <c r="G692" s="56" t="s">
        <v>1773</v>
      </c>
      <c r="H692" s="68" t="s">
        <v>1774</v>
      </c>
      <c r="I692" s="774"/>
      <c r="J692" s="88">
        <v>700</v>
      </c>
      <c r="K692" s="35" t="s">
        <v>1775</v>
      </c>
      <c r="L692" s="604"/>
      <c r="M692" s="932"/>
      <c r="N692" s="60"/>
      <c r="O692" s="60"/>
      <c r="P692" s="31">
        <v>100</v>
      </c>
      <c r="Q692" s="31"/>
      <c r="R692" s="31"/>
      <c r="S692" s="252">
        <v>150</v>
      </c>
      <c r="T692" s="31"/>
      <c r="U692" s="31"/>
      <c r="V692" s="31">
        <v>150</v>
      </c>
      <c r="W692" s="31"/>
      <c r="X692" s="31"/>
      <c r="Y692" s="31">
        <v>300</v>
      </c>
      <c r="Z692" s="237" t="s">
        <v>1768</v>
      </c>
      <c r="AA692" s="144" t="s">
        <v>73</v>
      </c>
      <c r="AB692" s="144" t="s">
        <v>73</v>
      </c>
      <c r="AC692" s="237" t="s">
        <v>1769</v>
      </c>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c r="KJ692" s="1"/>
      <c r="KK692" s="1"/>
      <c r="KL692" s="1"/>
      <c r="KM692" s="1"/>
      <c r="KN692" s="1"/>
      <c r="KO692" s="1"/>
      <c r="KP692" s="1"/>
      <c r="KQ692" s="1"/>
      <c r="KR692" s="1"/>
      <c r="KS692" s="1"/>
      <c r="KT692" s="1"/>
      <c r="KU692" s="1"/>
      <c r="KV692" s="1"/>
      <c r="KW692" s="1"/>
      <c r="KX692" s="1"/>
      <c r="KY692" s="1"/>
      <c r="KZ692" s="1"/>
      <c r="LA692" s="1"/>
      <c r="LB692" s="1"/>
      <c r="LC692" s="1"/>
      <c r="LD692" s="1"/>
      <c r="LE692" s="1"/>
      <c r="LF692" s="1"/>
      <c r="LG692" s="1"/>
      <c r="LH692" s="1"/>
      <c r="LI692" s="1"/>
      <c r="LJ692" s="1"/>
      <c r="LK692" s="1"/>
      <c r="LL692" s="1"/>
      <c r="LM692" s="1"/>
      <c r="LN692" s="1"/>
      <c r="LO692" s="1"/>
      <c r="LP692" s="1"/>
      <c r="LQ692" s="1"/>
      <c r="LR692" s="1"/>
      <c r="LS692" s="1"/>
      <c r="LT692" s="1"/>
      <c r="LU692" s="1"/>
      <c r="LV692" s="1"/>
      <c r="LW692" s="1"/>
      <c r="LX692" s="1"/>
      <c r="LY692" s="1"/>
      <c r="LZ692" s="1"/>
      <c r="MA692" s="1"/>
      <c r="MB692" s="1"/>
      <c r="MC692" s="1"/>
      <c r="MD692" s="1"/>
      <c r="ME692" s="1"/>
      <c r="MF692" s="1"/>
      <c r="MG692" s="1"/>
      <c r="MH692" s="1"/>
      <c r="MI692" s="1"/>
      <c r="MJ692" s="1"/>
      <c r="MK692" s="1"/>
      <c r="ML692" s="1"/>
      <c r="MM692" s="1"/>
      <c r="MN692" s="1"/>
      <c r="MO692" s="1"/>
      <c r="MP692" s="1"/>
      <c r="MQ692" s="1"/>
      <c r="MR692" s="1"/>
      <c r="MS692" s="1"/>
      <c r="MT692" s="1"/>
      <c r="MU692" s="1"/>
      <c r="MV692" s="1"/>
      <c r="MW692" s="1"/>
      <c r="MX692" s="1"/>
      <c r="MY692" s="1"/>
      <c r="MZ692" s="1"/>
      <c r="NA692" s="1"/>
      <c r="NB692" s="1"/>
      <c r="NC692" s="1"/>
      <c r="ND692" s="1"/>
      <c r="NE692" s="1"/>
      <c r="NF692" s="1"/>
      <c r="NG692" s="1"/>
      <c r="NH692" s="1"/>
      <c r="NI692" s="1"/>
      <c r="NJ692" s="1"/>
      <c r="NK692" s="1"/>
      <c r="NL692" s="1"/>
      <c r="NM692" s="1"/>
      <c r="NN692" s="1"/>
      <c r="NO692" s="1"/>
      <c r="NP692" s="1"/>
      <c r="NQ692" s="1"/>
      <c r="NR692" s="1"/>
      <c r="NS692" s="1"/>
      <c r="NT692" s="1"/>
      <c r="NU692" s="1"/>
      <c r="NV692" s="1"/>
      <c r="NW692" s="1"/>
      <c r="NX692" s="1"/>
      <c r="NY692" s="1"/>
      <c r="NZ692" s="1"/>
      <c r="OA692" s="1"/>
      <c r="OB692" s="1"/>
      <c r="OC692" s="1"/>
      <c r="OD692" s="1"/>
      <c r="OE692" s="1"/>
      <c r="OF692" s="1"/>
      <c r="OG692" s="1"/>
      <c r="OH692" s="1"/>
      <c r="OI692" s="1"/>
      <c r="OJ692" s="1"/>
      <c r="OK692" s="1"/>
      <c r="OL692" s="1"/>
      <c r="OM692" s="1"/>
      <c r="ON692" s="1"/>
      <c r="OO692" s="1"/>
      <c r="OP692" s="1"/>
      <c r="OQ692" s="1"/>
      <c r="OR692" s="1"/>
      <c r="OS692" s="1"/>
      <c r="OT692" s="1"/>
      <c r="OU692" s="1"/>
      <c r="OV692" s="1"/>
      <c r="OW692" s="1"/>
      <c r="OX692" s="1"/>
      <c r="OY692" s="1"/>
      <c r="OZ692" s="1"/>
      <c r="PA692" s="1"/>
      <c r="PB692" s="1"/>
      <c r="PC692" s="1"/>
      <c r="PD692" s="1"/>
      <c r="PE692" s="1"/>
      <c r="PF692" s="1"/>
      <c r="PG692" s="1"/>
      <c r="PH692" s="1"/>
      <c r="PI692" s="1"/>
      <c r="PJ692" s="1"/>
      <c r="PK692" s="1"/>
      <c r="PL692" s="1"/>
      <c r="PM692" s="1"/>
      <c r="PN692" s="1"/>
      <c r="PO692" s="1"/>
      <c r="PP692" s="1"/>
      <c r="PQ692" s="1"/>
      <c r="PR692" s="1"/>
      <c r="PS692" s="1"/>
      <c r="PT692" s="1"/>
      <c r="PU692" s="1"/>
      <c r="PV692" s="1"/>
      <c r="PW692" s="1"/>
      <c r="PX692" s="1"/>
      <c r="PY692" s="1"/>
      <c r="PZ692" s="1"/>
      <c r="QA692" s="1"/>
      <c r="QB692" s="1"/>
      <c r="QC692" s="1"/>
      <c r="QD692" s="1"/>
      <c r="QE692" s="1"/>
      <c r="QF692" s="1"/>
      <c r="QG692" s="1"/>
      <c r="QH692" s="1"/>
      <c r="QI692" s="1"/>
      <c r="QJ692" s="1"/>
      <c r="QK692" s="1"/>
      <c r="QL692" s="1"/>
      <c r="QM692" s="1"/>
      <c r="QN692" s="1"/>
      <c r="QO692" s="1"/>
      <c r="QP692" s="1"/>
      <c r="QQ692" s="1"/>
      <c r="QR692" s="1"/>
      <c r="QS692" s="1"/>
    </row>
    <row r="693" spans="1:461" ht="272.25" customHeight="1" x14ac:dyDescent="0.25">
      <c r="A693" s="987"/>
      <c r="B693" s="933"/>
      <c r="C693" s="606"/>
      <c r="D693" s="737"/>
      <c r="E693" s="603"/>
      <c r="F693" s="774"/>
      <c r="G693" s="239" t="s">
        <v>1776</v>
      </c>
      <c r="H693" s="68" t="s">
        <v>1777</v>
      </c>
      <c r="I693" s="774"/>
      <c r="J693" s="88">
        <v>200</v>
      </c>
      <c r="K693" s="410" t="s">
        <v>1778</v>
      </c>
      <c r="L693" s="144"/>
      <c r="M693" s="60"/>
      <c r="N693" s="60"/>
      <c r="O693" s="60"/>
      <c r="P693" s="144">
        <v>50</v>
      </c>
      <c r="Q693" s="60"/>
      <c r="R693" s="60"/>
      <c r="S693" s="207">
        <v>50</v>
      </c>
      <c r="T693" s="60"/>
      <c r="U693" s="60"/>
      <c r="V693" s="60">
        <v>50</v>
      </c>
      <c r="W693" s="60"/>
      <c r="X693" s="60"/>
      <c r="Y693" s="60">
        <v>50</v>
      </c>
      <c r="Z693" s="237" t="s">
        <v>1768</v>
      </c>
      <c r="AA693" s="144" t="s">
        <v>73</v>
      </c>
      <c r="AB693" s="144" t="s">
        <v>73</v>
      </c>
      <c r="AC693" s="237" t="s">
        <v>1769</v>
      </c>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c r="KJ693" s="1"/>
      <c r="KK693" s="1"/>
      <c r="KL693" s="1"/>
      <c r="KM693" s="1"/>
      <c r="KN693" s="1"/>
      <c r="KO693" s="1"/>
      <c r="KP693" s="1"/>
      <c r="KQ693" s="1"/>
      <c r="KR693" s="1"/>
      <c r="KS693" s="1"/>
      <c r="KT693" s="1"/>
      <c r="KU693" s="1"/>
      <c r="KV693" s="1"/>
      <c r="KW693" s="1"/>
      <c r="KX693" s="1"/>
      <c r="KY693" s="1"/>
      <c r="KZ693" s="1"/>
      <c r="LA693" s="1"/>
      <c r="LB693" s="1"/>
      <c r="LC693" s="1"/>
      <c r="LD693" s="1"/>
      <c r="LE693" s="1"/>
      <c r="LF693" s="1"/>
      <c r="LG693" s="1"/>
      <c r="LH693" s="1"/>
      <c r="LI693" s="1"/>
      <c r="LJ693" s="1"/>
      <c r="LK693" s="1"/>
      <c r="LL693" s="1"/>
      <c r="LM693" s="1"/>
      <c r="LN693" s="1"/>
      <c r="LO693" s="1"/>
      <c r="LP693" s="1"/>
      <c r="LQ693" s="1"/>
      <c r="LR693" s="1"/>
      <c r="LS693" s="1"/>
      <c r="LT693" s="1"/>
      <c r="LU693" s="1"/>
      <c r="LV693" s="1"/>
      <c r="LW693" s="1"/>
      <c r="LX693" s="1"/>
      <c r="LY693" s="1"/>
      <c r="LZ693" s="1"/>
      <c r="MA693" s="1"/>
      <c r="MB693" s="1"/>
      <c r="MC693" s="1"/>
      <c r="MD693" s="1"/>
      <c r="ME693" s="1"/>
      <c r="MF693" s="1"/>
      <c r="MG693" s="1"/>
      <c r="MH693" s="1"/>
      <c r="MI693" s="1"/>
      <c r="MJ693" s="1"/>
      <c r="MK693" s="1"/>
      <c r="ML693" s="1"/>
      <c r="MM693" s="1"/>
      <c r="MN693" s="1"/>
      <c r="MO693" s="1"/>
      <c r="MP693" s="1"/>
      <c r="MQ693" s="1"/>
      <c r="MR693" s="1"/>
      <c r="MS693" s="1"/>
      <c r="MT693" s="1"/>
      <c r="MU693" s="1"/>
      <c r="MV693" s="1"/>
      <c r="MW693" s="1"/>
      <c r="MX693" s="1"/>
      <c r="MY693" s="1"/>
      <c r="MZ693" s="1"/>
      <c r="NA693" s="1"/>
      <c r="NB693" s="1"/>
      <c r="NC693" s="1"/>
      <c r="ND693" s="1"/>
      <c r="NE693" s="1"/>
      <c r="NF693" s="1"/>
      <c r="NG693" s="1"/>
      <c r="NH693" s="1"/>
      <c r="NI693" s="1"/>
      <c r="NJ693" s="1"/>
      <c r="NK693" s="1"/>
      <c r="NL693" s="1"/>
      <c r="NM693" s="1"/>
      <c r="NN693" s="1"/>
      <c r="NO693" s="1"/>
      <c r="NP693" s="1"/>
      <c r="NQ693" s="1"/>
      <c r="NR693" s="1"/>
      <c r="NS693" s="1"/>
      <c r="NT693" s="1"/>
      <c r="NU693" s="1"/>
      <c r="NV693" s="1"/>
      <c r="NW693" s="1"/>
      <c r="NX693" s="1"/>
      <c r="NY693" s="1"/>
      <c r="NZ693" s="1"/>
      <c r="OA693" s="1"/>
      <c r="OB693" s="1"/>
      <c r="OC693" s="1"/>
      <c r="OD693" s="1"/>
      <c r="OE693" s="1"/>
      <c r="OF693" s="1"/>
      <c r="OG693" s="1"/>
      <c r="OH693" s="1"/>
      <c r="OI693" s="1"/>
      <c r="OJ693" s="1"/>
      <c r="OK693" s="1"/>
      <c r="OL693" s="1"/>
      <c r="OM693" s="1"/>
      <c r="ON693" s="1"/>
      <c r="OO693" s="1"/>
      <c r="OP693" s="1"/>
      <c r="OQ693" s="1"/>
      <c r="OR693" s="1"/>
      <c r="OS693" s="1"/>
      <c r="OT693" s="1"/>
      <c r="OU693" s="1"/>
      <c r="OV693" s="1"/>
      <c r="OW693" s="1"/>
      <c r="OX693" s="1"/>
      <c r="OY693" s="1"/>
      <c r="OZ693" s="1"/>
      <c r="PA693" s="1"/>
      <c r="PB693" s="1"/>
      <c r="PC693" s="1"/>
      <c r="PD693" s="1"/>
      <c r="PE693" s="1"/>
      <c r="PF693" s="1"/>
      <c r="PG693" s="1"/>
      <c r="PH693" s="1"/>
      <c r="PI693" s="1"/>
      <c r="PJ693" s="1"/>
      <c r="PK693" s="1"/>
      <c r="PL693" s="1"/>
      <c r="PM693" s="1"/>
      <c r="PN693" s="1"/>
      <c r="PO693" s="1"/>
      <c r="PP693" s="1"/>
      <c r="PQ693" s="1"/>
      <c r="PR693" s="1"/>
      <c r="PS693" s="1"/>
      <c r="PT693" s="1"/>
      <c r="PU693" s="1"/>
      <c r="PV693" s="1"/>
      <c r="PW693" s="1"/>
      <c r="PX693" s="1"/>
      <c r="PY693" s="1"/>
      <c r="PZ693" s="1"/>
      <c r="QA693" s="1"/>
      <c r="QB693" s="1"/>
      <c r="QC693" s="1"/>
      <c r="QD693" s="1"/>
      <c r="QE693" s="1"/>
      <c r="QF693" s="1"/>
      <c r="QG693" s="1"/>
      <c r="QH693" s="1"/>
      <c r="QI693" s="1"/>
      <c r="QJ693" s="1"/>
      <c r="QK693" s="1"/>
      <c r="QL693" s="1"/>
      <c r="QM693" s="1"/>
      <c r="QN693" s="1"/>
      <c r="QO693" s="1"/>
      <c r="QP693" s="1"/>
      <c r="QQ693" s="1"/>
      <c r="QR693" s="1"/>
      <c r="QS693" s="1"/>
    </row>
    <row r="694" spans="1:461" ht="89.25" customHeight="1" x14ac:dyDescent="0.25">
      <c r="A694" s="987"/>
      <c r="B694" s="933"/>
      <c r="C694" s="606"/>
      <c r="D694" s="737"/>
      <c r="E694" s="603"/>
      <c r="F694" s="774"/>
      <c r="G694" s="939" t="s">
        <v>1779</v>
      </c>
      <c r="H694" s="774" t="s">
        <v>1780</v>
      </c>
      <c r="I694" s="774"/>
      <c r="J694" s="938">
        <v>200</v>
      </c>
      <c r="K694" s="781" t="s">
        <v>1781</v>
      </c>
      <c r="L694" s="984"/>
      <c r="M694" s="985"/>
      <c r="N694" s="985"/>
      <c r="O694" s="985"/>
      <c r="P694" s="985">
        <v>250</v>
      </c>
      <c r="Q694" s="985"/>
      <c r="R694" s="985"/>
      <c r="S694" s="985">
        <v>250</v>
      </c>
      <c r="T694" s="985"/>
      <c r="U694" s="985"/>
      <c r="V694" s="985">
        <v>250</v>
      </c>
      <c r="W694" s="985"/>
      <c r="X694" s="985"/>
      <c r="Y694" s="985">
        <v>250</v>
      </c>
      <c r="Z694" s="736" t="s">
        <v>1768</v>
      </c>
      <c r="AA694" s="602" t="s">
        <v>73</v>
      </c>
      <c r="AB694" s="602" t="s">
        <v>73</v>
      </c>
      <c r="AC694" s="736" t="s">
        <v>1769</v>
      </c>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c r="KJ694" s="1"/>
      <c r="KK694" s="1"/>
      <c r="KL694" s="1"/>
      <c r="KM694" s="1"/>
      <c r="KN694" s="1"/>
      <c r="KO694" s="1"/>
      <c r="KP694" s="1"/>
      <c r="KQ694" s="1"/>
      <c r="KR694" s="1"/>
      <c r="KS694" s="1"/>
      <c r="KT694" s="1"/>
      <c r="KU694" s="1"/>
      <c r="KV694" s="1"/>
      <c r="KW694" s="1"/>
      <c r="KX694" s="1"/>
      <c r="KY694" s="1"/>
      <c r="KZ694" s="1"/>
      <c r="LA694" s="1"/>
      <c r="LB694" s="1"/>
      <c r="LC694" s="1"/>
      <c r="LD694" s="1"/>
      <c r="LE694" s="1"/>
      <c r="LF694" s="1"/>
      <c r="LG694" s="1"/>
      <c r="LH694" s="1"/>
      <c r="LI694" s="1"/>
      <c r="LJ694" s="1"/>
      <c r="LK694" s="1"/>
      <c r="LL694" s="1"/>
      <c r="LM694" s="1"/>
      <c r="LN694" s="1"/>
      <c r="LO694" s="1"/>
      <c r="LP694" s="1"/>
      <c r="LQ694" s="1"/>
      <c r="LR694" s="1"/>
      <c r="LS694" s="1"/>
      <c r="LT694" s="1"/>
      <c r="LU694" s="1"/>
      <c r="LV694" s="1"/>
      <c r="LW694" s="1"/>
      <c r="LX694" s="1"/>
      <c r="LY694" s="1"/>
      <c r="LZ694" s="1"/>
      <c r="MA694" s="1"/>
      <c r="MB694" s="1"/>
      <c r="MC694" s="1"/>
      <c r="MD694" s="1"/>
      <c r="ME694" s="1"/>
      <c r="MF694" s="1"/>
      <c r="MG694" s="1"/>
      <c r="MH694" s="1"/>
      <c r="MI694" s="1"/>
      <c r="MJ694" s="1"/>
      <c r="MK694" s="1"/>
      <c r="ML694" s="1"/>
      <c r="MM694" s="1"/>
      <c r="MN694" s="1"/>
      <c r="MO694" s="1"/>
      <c r="MP694" s="1"/>
      <c r="MQ694" s="1"/>
      <c r="MR694" s="1"/>
      <c r="MS694" s="1"/>
      <c r="MT694" s="1"/>
      <c r="MU694" s="1"/>
      <c r="MV694" s="1"/>
      <c r="MW694" s="1"/>
      <c r="MX694" s="1"/>
      <c r="MY694" s="1"/>
      <c r="MZ694" s="1"/>
      <c r="NA694" s="1"/>
      <c r="NB694" s="1"/>
      <c r="NC694" s="1"/>
      <c r="ND694" s="1"/>
      <c r="NE694" s="1"/>
      <c r="NF694" s="1"/>
      <c r="NG694" s="1"/>
      <c r="NH694" s="1"/>
      <c r="NI694" s="1"/>
      <c r="NJ694" s="1"/>
      <c r="NK694" s="1"/>
      <c r="NL694" s="1"/>
      <c r="NM694" s="1"/>
      <c r="NN694" s="1"/>
      <c r="NO694" s="1"/>
      <c r="NP694" s="1"/>
      <c r="NQ694" s="1"/>
      <c r="NR694" s="1"/>
      <c r="NS694" s="1"/>
      <c r="NT694" s="1"/>
      <c r="NU694" s="1"/>
      <c r="NV694" s="1"/>
      <c r="NW694" s="1"/>
      <c r="NX694" s="1"/>
      <c r="NY694" s="1"/>
      <c r="NZ694" s="1"/>
      <c r="OA694" s="1"/>
      <c r="OB694" s="1"/>
      <c r="OC694" s="1"/>
      <c r="OD694" s="1"/>
      <c r="OE694" s="1"/>
      <c r="OF694" s="1"/>
      <c r="OG694" s="1"/>
      <c r="OH694" s="1"/>
      <c r="OI694" s="1"/>
      <c r="OJ694" s="1"/>
      <c r="OK694" s="1"/>
      <c r="OL694" s="1"/>
      <c r="OM694" s="1"/>
      <c r="ON694" s="1"/>
      <c r="OO694" s="1"/>
      <c r="OP694" s="1"/>
      <c r="OQ694" s="1"/>
      <c r="OR694" s="1"/>
      <c r="OS694" s="1"/>
      <c r="OT694" s="1"/>
      <c r="OU694" s="1"/>
      <c r="OV694" s="1"/>
      <c r="OW694" s="1"/>
      <c r="OX694" s="1"/>
      <c r="OY694" s="1"/>
      <c r="OZ694" s="1"/>
      <c r="PA694" s="1"/>
      <c r="PB694" s="1"/>
      <c r="PC694" s="1"/>
      <c r="PD694" s="1"/>
      <c r="PE694" s="1"/>
      <c r="PF694" s="1"/>
      <c r="PG694" s="1"/>
      <c r="PH694" s="1"/>
      <c r="PI694" s="1"/>
      <c r="PJ694" s="1"/>
      <c r="PK694" s="1"/>
      <c r="PL694" s="1"/>
      <c r="PM694" s="1"/>
      <c r="PN694" s="1"/>
      <c r="PO694" s="1"/>
      <c r="PP694" s="1"/>
      <c r="PQ694" s="1"/>
      <c r="PR694" s="1"/>
      <c r="PS694" s="1"/>
      <c r="PT694" s="1"/>
      <c r="PU694" s="1"/>
      <c r="PV694" s="1"/>
      <c r="PW694" s="1"/>
      <c r="PX694" s="1"/>
      <c r="PY694" s="1"/>
      <c r="PZ694" s="1"/>
      <c r="QA694" s="1"/>
      <c r="QB694" s="1"/>
      <c r="QC694" s="1"/>
      <c r="QD694" s="1"/>
      <c r="QE694" s="1"/>
      <c r="QF694" s="1"/>
      <c r="QG694" s="1"/>
      <c r="QH694" s="1"/>
      <c r="QI694" s="1"/>
      <c r="QJ694" s="1"/>
      <c r="QK694" s="1"/>
      <c r="QL694" s="1"/>
      <c r="QM694" s="1"/>
      <c r="QN694" s="1"/>
      <c r="QO694" s="1"/>
      <c r="QP694" s="1"/>
      <c r="QQ694" s="1"/>
      <c r="QR694" s="1"/>
      <c r="QS694" s="1"/>
    </row>
    <row r="695" spans="1:461" ht="147" customHeight="1" x14ac:dyDescent="0.25">
      <c r="A695" s="988"/>
      <c r="B695" s="934"/>
      <c r="C695" s="606"/>
      <c r="D695" s="737"/>
      <c r="E695" s="604"/>
      <c r="F695" s="774"/>
      <c r="G695" s="939"/>
      <c r="H695" s="774"/>
      <c r="I695" s="774"/>
      <c r="J695" s="938"/>
      <c r="K695" s="781"/>
      <c r="L695" s="984"/>
      <c r="M695" s="985"/>
      <c r="N695" s="985"/>
      <c r="O695" s="985"/>
      <c r="P695" s="985"/>
      <c r="Q695" s="985"/>
      <c r="R695" s="985"/>
      <c r="S695" s="985"/>
      <c r="T695" s="985"/>
      <c r="U695" s="985"/>
      <c r="V695" s="985"/>
      <c r="W695" s="985"/>
      <c r="X695" s="985"/>
      <c r="Y695" s="985"/>
      <c r="Z695" s="738"/>
      <c r="AA695" s="604"/>
      <c r="AB695" s="604"/>
      <c r="AC695" s="738"/>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c r="KJ695" s="1"/>
      <c r="KK695" s="1"/>
      <c r="KL695" s="1"/>
      <c r="KM695" s="1"/>
      <c r="KN695" s="1"/>
      <c r="KO695" s="1"/>
      <c r="KP695" s="1"/>
      <c r="KQ695" s="1"/>
      <c r="KR695" s="1"/>
      <c r="KS695" s="1"/>
      <c r="KT695" s="1"/>
      <c r="KU695" s="1"/>
      <c r="KV695" s="1"/>
      <c r="KW695" s="1"/>
      <c r="KX695" s="1"/>
      <c r="KY695" s="1"/>
      <c r="KZ695" s="1"/>
      <c r="LA695" s="1"/>
      <c r="LB695" s="1"/>
      <c r="LC695" s="1"/>
      <c r="LD695" s="1"/>
      <c r="LE695" s="1"/>
      <c r="LF695" s="1"/>
      <c r="LG695" s="1"/>
      <c r="LH695" s="1"/>
      <c r="LI695" s="1"/>
      <c r="LJ695" s="1"/>
      <c r="LK695" s="1"/>
      <c r="LL695" s="1"/>
      <c r="LM695" s="1"/>
      <c r="LN695" s="1"/>
      <c r="LO695" s="1"/>
      <c r="LP695" s="1"/>
      <c r="LQ695" s="1"/>
      <c r="LR695" s="1"/>
      <c r="LS695" s="1"/>
      <c r="LT695" s="1"/>
      <c r="LU695" s="1"/>
      <c r="LV695" s="1"/>
      <c r="LW695" s="1"/>
      <c r="LX695" s="1"/>
      <c r="LY695" s="1"/>
      <c r="LZ695" s="1"/>
      <c r="MA695" s="1"/>
      <c r="MB695" s="1"/>
      <c r="MC695" s="1"/>
      <c r="MD695" s="1"/>
      <c r="ME695" s="1"/>
      <c r="MF695" s="1"/>
      <c r="MG695" s="1"/>
      <c r="MH695" s="1"/>
      <c r="MI695" s="1"/>
      <c r="MJ695" s="1"/>
      <c r="MK695" s="1"/>
      <c r="ML695" s="1"/>
      <c r="MM695" s="1"/>
      <c r="MN695" s="1"/>
      <c r="MO695" s="1"/>
      <c r="MP695" s="1"/>
      <c r="MQ695" s="1"/>
      <c r="MR695" s="1"/>
      <c r="MS695" s="1"/>
      <c r="MT695" s="1"/>
      <c r="MU695" s="1"/>
      <c r="MV695" s="1"/>
      <c r="MW695" s="1"/>
      <c r="MX695" s="1"/>
      <c r="MY695" s="1"/>
      <c r="MZ695" s="1"/>
      <c r="NA695" s="1"/>
      <c r="NB695" s="1"/>
      <c r="NC695" s="1"/>
      <c r="ND695" s="1"/>
      <c r="NE695" s="1"/>
      <c r="NF695" s="1"/>
      <c r="NG695" s="1"/>
      <c r="NH695" s="1"/>
      <c r="NI695" s="1"/>
      <c r="NJ695" s="1"/>
      <c r="NK695" s="1"/>
      <c r="NL695" s="1"/>
      <c r="NM695" s="1"/>
      <c r="NN695" s="1"/>
      <c r="NO695" s="1"/>
      <c r="NP695" s="1"/>
      <c r="NQ695" s="1"/>
      <c r="NR695" s="1"/>
      <c r="NS695" s="1"/>
      <c r="NT695" s="1"/>
      <c r="NU695" s="1"/>
      <c r="NV695" s="1"/>
      <c r="NW695" s="1"/>
      <c r="NX695" s="1"/>
      <c r="NY695" s="1"/>
      <c r="NZ695" s="1"/>
      <c r="OA695" s="1"/>
      <c r="OB695" s="1"/>
      <c r="OC695" s="1"/>
      <c r="OD695" s="1"/>
      <c r="OE695" s="1"/>
      <c r="OF695" s="1"/>
      <c r="OG695" s="1"/>
      <c r="OH695" s="1"/>
      <c r="OI695" s="1"/>
      <c r="OJ695" s="1"/>
      <c r="OK695" s="1"/>
      <c r="OL695" s="1"/>
      <c r="OM695" s="1"/>
      <c r="ON695" s="1"/>
      <c r="OO695" s="1"/>
      <c r="OP695" s="1"/>
      <c r="OQ695" s="1"/>
      <c r="OR695" s="1"/>
      <c r="OS695" s="1"/>
      <c r="OT695" s="1"/>
      <c r="OU695" s="1"/>
      <c r="OV695" s="1"/>
      <c r="OW695" s="1"/>
      <c r="OX695" s="1"/>
      <c r="OY695" s="1"/>
      <c r="OZ695" s="1"/>
      <c r="PA695" s="1"/>
      <c r="PB695" s="1"/>
      <c r="PC695" s="1"/>
      <c r="PD695" s="1"/>
      <c r="PE695" s="1"/>
      <c r="PF695" s="1"/>
      <c r="PG695" s="1"/>
      <c r="PH695" s="1"/>
      <c r="PI695" s="1"/>
      <c r="PJ695" s="1"/>
      <c r="PK695" s="1"/>
      <c r="PL695" s="1"/>
      <c r="PM695" s="1"/>
      <c r="PN695" s="1"/>
      <c r="PO695" s="1"/>
      <c r="PP695" s="1"/>
      <c r="PQ695" s="1"/>
      <c r="PR695" s="1"/>
      <c r="PS695" s="1"/>
      <c r="PT695" s="1"/>
      <c r="PU695" s="1"/>
      <c r="PV695" s="1"/>
      <c r="PW695" s="1"/>
      <c r="PX695" s="1"/>
      <c r="PY695" s="1"/>
      <c r="PZ695" s="1"/>
      <c r="QA695" s="1"/>
      <c r="QB695" s="1"/>
      <c r="QC695" s="1"/>
      <c r="QD695" s="1"/>
      <c r="QE695" s="1"/>
      <c r="QF695" s="1"/>
      <c r="QG695" s="1"/>
      <c r="QH695" s="1"/>
      <c r="QI695" s="1"/>
      <c r="QJ695" s="1"/>
      <c r="QK695" s="1"/>
      <c r="QL695" s="1"/>
      <c r="QM695" s="1"/>
      <c r="QN695" s="1"/>
      <c r="QO695" s="1"/>
      <c r="QP695" s="1"/>
      <c r="QQ695" s="1"/>
      <c r="QR695" s="1"/>
      <c r="QS695" s="1"/>
    </row>
    <row r="696" spans="1:461" ht="207.75" customHeight="1" x14ac:dyDescent="0.25">
      <c r="A696" s="989" t="s">
        <v>26</v>
      </c>
      <c r="B696" s="990"/>
      <c r="C696" s="606"/>
      <c r="D696" s="738"/>
      <c r="E696" s="31">
        <v>1</v>
      </c>
      <c r="F696" s="31">
        <v>1</v>
      </c>
      <c r="G696" s="40" t="s">
        <v>1782</v>
      </c>
      <c r="H696" s="31" t="s">
        <v>1783</v>
      </c>
      <c r="I696" s="30" t="s">
        <v>1784</v>
      </c>
      <c r="J696" s="31">
        <v>1</v>
      </c>
      <c r="K696" s="30" t="s">
        <v>1785</v>
      </c>
      <c r="L696" s="75"/>
      <c r="M696" s="470">
        <v>158888845</v>
      </c>
      <c r="N696" s="148"/>
      <c r="O696" s="148"/>
      <c r="P696" s="148">
        <v>1</v>
      </c>
      <c r="Q696" s="148"/>
      <c r="R696" s="148"/>
      <c r="S696" s="148"/>
      <c r="T696" s="148"/>
      <c r="U696" s="148"/>
      <c r="V696" s="148"/>
      <c r="W696" s="148"/>
      <c r="X696" s="148"/>
      <c r="Y696" s="148"/>
      <c r="Z696" s="237" t="s">
        <v>1768</v>
      </c>
      <c r="AA696" s="144" t="s">
        <v>73</v>
      </c>
      <c r="AB696" s="31" t="s">
        <v>1037</v>
      </c>
      <c r="AC696" s="30" t="s">
        <v>1769</v>
      </c>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c r="KJ696" s="1"/>
      <c r="KK696" s="1"/>
      <c r="KL696" s="1"/>
      <c r="KM696" s="1"/>
      <c r="KN696" s="1"/>
      <c r="KO696" s="1"/>
      <c r="KP696" s="1"/>
      <c r="KQ696" s="1"/>
      <c r="KR696" s="1"/>
      <c r="KS696" s="1"/>
      <c r="KT696" s="1"/>
      <c r="KU696" s="1"/>
      <c r="KV696" s="1"/>
      <c r="KW696" s="1"/>
      <c r="KX696" s="1"/>
      <c r="KY696" s="1"/>
      <c r="KZ696" s="1"/>
      <c r="LA696" s="1"/>
      <c r="LB696" s="1"/>
      <c r="LC696" s="1"/>
      <c r="LD696" s="1"/>
      <c r="LE696" s="1"/>
      <c r="LF696" s="1"/>
      <c r="LG696" s="1"/>
      <c r="LH696" s="1"/>
      <c r="LI696" s="1"/>
      <c r="LJ696" s="1"/>
      <c r="LK696" s="1"/>
      <c r="LL696" s="1"/>
      <c r="LM696" s="1"/>
      <c r="LN696" s="1"/>
      <c r="LO696" s="1"/>
      <c r="LP696" s="1"/>
      <c r="LQ696" s="1"/>
      <c r="LR696" s="1"/>
      <c r="LS696" s="1"/>
      <c r="LT696" s="1"/>
      <c r="LU696" s="1"/>
      <c r="LV696" s="1"/>
      <c r="LW696" s="1"/>
      <c r="LX696" s="1"/>
      <c r="LY696" s="1"/>
      <c r="LZ696" s="1"/>
      <c r="MA696" s="1"/>
      <c r="MB696" s="1"/>
      <c r="MC696" s="1"/>
      <c r="MD696" s="1"/>
      <c r="ME696" s="1"/>
      <c r="MF696" s="1"/>
      <c r="MG696" s="1"/>
      <c r="MH696" s="1"/>
      <c r="MI696" s="1"/>
      <c r="MJ696" s="1"/>
      <c r="MK696" s="1"/>
      <c r="ML696" s="1"/>
      <c r="MM696" s="1"/>
      <c r="MN696" s="1"/>
      <c r="MO696" s="1"/>
      <c r="MP696" s="1"/>
      <c r="MQ696" s="1"/>
      <c r="MR696" s="1"/>
      <c r="MS696" s="1"/>
      <c r="MT696" s="1"/>
      <c r="MU696" s="1"/>
      <c r="MV696" s="1"/>
      <c r="MW696" s="1"/>
      <c r="MX696" s="1"/>
      <c r="MY696" s="1"/>
      <c r="MZ696" s="1"/>
      <c r="NA696" s="1"/>
      <c r="NB696" s="1"/>
      <c r="NC696" s="1"/>
      <c r="ND696" s="1"/>
      <c r="NE696" s="1"/>
      <c r="NF696" s="1"/>
      <c r="NG696" s="1"/>
      <c r="NH696" s="1"/>
      <c r="NI696" s="1"/>
      <c r="NJ696" s="1"/>
      <c r="NK696" s="1"/>
      <c r="NL696" s="1"/>
      <c r="NM696" s="1"/>
      <c r="NN696" s="1"/>
      <c r="NO696" s="1"/>
      <c r="NP696" s="1"/>
      <c r="NQ696" s="1"/>
      <c r="NR696" s="1"/>
      <c r="NS696" s="1"/>
      <c r="NT696" s="1"/>
      <c r="NU696" s="1"/>
      <c r="NV696" s="1"/>
      <c r="NW696" s="1"/>
      <c r="NX696" s="1"/>
      <c r="NY696" s="1"/>
      <c r="NZ696" s="1"/>
      <c r="OA696" s="1"/>
      <c r="OB696" s="1"/>
      <c r="OC696" s="1"/>
      <c r="OD696" s="1"/>
      <c r="OE696" s="1"/>
      <c r="OF696" s="1"/>
      <c r="OG696" s="1"/>
      <c r="OH696" s="1"/>
      <c r="OI696" s="1"/>
      <c r="OJ696" s="1"/>
      <c r="OK696" s="1"/>
      <c r="OL696" s="1"/>
      <c r="OM696" s="1"/>
      <c r="ON696" s="1"/>
      <c r="OO696" s="1"/>
      <c r="OP696" s="1"/>
      <c r="OQ696" s="1"/>
      <c r="OR696" s="1"/>
      <c r="OS696" s="1"/>
      <c r="OT696" s="1"/>
      <c r="OU696" s="1"/>
      <c r="OV696" s="1"/>
      <c r="OW696" s="1"/>
      <c r="OX696" s="1"/>
      <c r="OY696" s="1"/>
      <c r="OZ696" s="1"/>
      <c r="PA696" s="1"/>
      <c r="PB696" s="1"/>
      <c r="PC696" s="1"/>
      <c r="PD696" s="1"/>
      <c r="PE696" s="1"/>
      <c r="PF696" s="1"/>
      <c r="PG696" s="1"/>
      <c r="PH696" s="1"/>
      <c r="PI696" s="1"/>
      <c r="PJ696" s="1"/>
      <c r="PK696" s="1"/>
      <c r="PL696" s="1"/>
      <c r="PM696" s="1"/>
      <c r="PN696" s="1"/>
      <c r="PO696" s="1"/>
      <c r="PP696" s="1"/>
      <c r="PQ696" s="1"/>
      <c r="PR696" s="1"/>
      <c r="PS696" s="1"/>
      <c r="PT696" s="1"/>
      <c r="PU696" s="1"/>
      <c r="PV696" s="1"/>
      <c r="PW696" s="1"/>
      <c r="PX696" s="1"/>
      <c r="PY696" s="1"/>
      <c r="PZ696" s="1"/>
      <c r="QA696" s="1"/>
      <c r="QB696" s="1"/>
      <c r="QC696" s="1"/>
      <c r="QD696" s="1"/>
      <c r="QE696" s="1"/>
      <c r="QF696" s="1"/>
      <c r="QG696" s="1"/>
      <c r="QH696" s="1"/>
      <c r="QI696" s="1"/>
      <c r="QJ696" s="1"/>
      <c r="QK696" s="1"/>
      <c r="QL696" s="1"/>
      <c r="QM696" s="1"/>
      <c r="QN696" s="1"/>
      <c r="QO696" s="1"/>
      <c r="QP696" s="1"/>
      <c r="QQ696" s="1"/>
      <c r="QR696" s="1"/>
      <c r="QS696" s="1"/>
    </row>
    <row r="697" spans="1:461" ht="104.25" customHeight="1" x14ac:dyDescent="0.25">
      <c r="A697" s="991"/>
      <c r="B697" s="992"/>
      <c r="C697" s="606"/>
      <c r="D697" s="85">
        <v>16.600000000000001</v>
      </c>
      <c r="E697" s="85" t="s">
        <v>31</v>
      </c>
      <c r="F697" s="86" t="s">
        <v>279</v>
      </c>
      <c r="G697" s="240" t="s">
        <v>280</v>
      </c>
      <c r="H697" s="68" t="s">
        <v>281</v>
      </c>
      <c r="I697" s="68" t="s">
        <v>1786</v>
      </c>
      <c r="J697" s="88">
        <v>4</v>
      </c>
      <c r="K697" s="35" t="s">
        <v>439</v>
      </c>
      <c r="L697" s="63" t="s">
        <v>31</v>
      </c>
      <c r="M697" s="63"/>
      <c r="N697" s="30"/>
      <c r="O697" s="30"/>
      <c r="P697" s="30">
        <v>1</v>
      </c>
      <c r="Q697" s="30"/>
      <c r="R697" s="30"/>
      <c r="S697" s="30">
        <v>1</v>
      </c>
      <c r="T697" s="30"/>
      <c r="U697" s="30"/>
      <c r="V697" s="30">
        <v>1</v>
      </c>
      <c r="W697" s="30"/>
      <c r="X697" s="30"/>
      <c r="Y697" s="30">
        <v>1</v>
      </c>
      <c r="Z697" s="40" t="s">
        <v>563</v>
      </c>
      <c r="AA697" s="30" t="s">
        <v>564</v>
      </c>
      <c r="AB697" s="91" t="s">
        <v>1037</v>
      </c>
      <c r="AC697" s="30" t="s">
        <v>565</v>
      </c>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c r="KJ697" s="1"/>
      <c r="KK697" s="1"/>
      <c r="KL697" s="1"/>
      <c r="KM697" s="1"/>
      <c r="KN697" s="1"/>
      <c r="KO697" s="1"/>
      <c r="KP697" s="1"/>
      <c r="KQ697" s="1"/>
      <c r="KR697" s="1"/>
      <c r="KS697" s="1"/>
      <c r="KT697" s="1"/>
      <c r="KU697" s="1"/>
      <c r="KV697" s="1"/>
      <c r="KW697" s="1"/>
      <c r="KX697" s="1"/>
      <c r="KY697" s="1"/>
      <c r="KZ697" s="1"/>
      <c r="LA697" s="1"/>
      <c r="LB697" s="1"/>
      <c r="LC697" s="1"/>
      <c r="LD697" s="1"/>
      <c r="LE697" s="1"/>
      <c r="LF697" s="1"/>
      <c r="LG697" s="1"/>
      <c r="LH697" s="1"/>
      <c r="LI697" s="1"/>
      <c r="LJ697" s="1"/>
      <c r="LK697" s="1"/>
      <c r="LL697" s="1"/>
      <c r="LM697" s="1"/>
      <c r="LN697" s="1"/>
      <c r="LO697" s="1"/>
      <c r="LP697" s="1"/>
      <c r="LQ697" s="1"/>
      <c r="LR697" s="1"/>
      <c r="LS697" s="1"/>
      <c r="LT697" s="1"/>
      <c r="LU697" s="1"/>
      <c r="LV697" s="1"/>
      <c r="LW697" s="1"/>
      <c r="LX697" s="1"/>
      <c r="LY697" s="1"/>
      <c r="LZ697" s="1"/>
      <c r="MA697" s="1"/>
      <c r="MB697" s="1"/>
      <c r="MC697" s="1"/>
      <c r="MD697" s="1"/>
      <c r="ME697" s="1"/>
      <c r="MF697" s="1"/>
      <c r="MG697" s="1"/>
      <c r="MH697" s="1"/>
      <c r="MI697" s="1"/>
      <c r="MJ697" s="1"/>
      <c r="MK697" s="1"/>
      <c r="ML697" s="1"/>
      <c r="MM697" s="1"/>
      <c r="MN697" s="1"/>
      <c r="MO697" s="1"/>
      <c r="MP697" s="1"/>
      <c r="MQ697" s="1"/>
      <c r="MR697" s="1"/>
      <c r="MS697" s="1"/>
      <c r="MT697" s="1"/>
      <c r="MU697" s="1"/>
      <c r="MV697" s="1"/>
      <c r="MW697" s="1"/>
      <c r="MX697" s="1"/>
      <c r="MY697" s="1"/>
      <c r="MZ697" s="1"/>
      <c r="NA697" s="1"/>
      <c r="NB697" s="1"/>
      <c r="NC697" s="1"/>
      <c r="ND697" s="1"/>
      <c r="NE697" s="1"/>
      <c r="NF697" s="1"/>
      <c r="NG697" s="1"/>
      <c r="NH697" s="1"/>
      <c r="NI697" s="1"/>
      <c r="NJ697" s="1"/>
      <c r="NK697" s="1"/>
      <c r="NL697" s="1"/>
      <c r="NM697" s="1"/>
      <c r="NN697" s="1"/>
      <c r="NO697" s="1"/>
      <c r="NP697" s="1"/>
      <c r="NQ697" s="1"/>
      <c r="NR697" s="1"/>
      <c r="NS697" s="1"/>
      <c r="NT697" s="1"/>
      <c r="NU697" s="1"/>
      <c r="NV697" s="1"/>
      <c r="NW697" s="1"/>
      <c r="NX697" s="1"/>
      <c r="NY697" s="1"/>
      <c r="NZ697" s="1"/>
      <c r="OA697" s="1"/>
      <c r="OB697" s="1"/>
      <c r="OC697" s="1"/>
      <c r="OD697" s="1"/>
      <c r="OE697" s="1"/>
      <c r="OF697" s="1"/>
      <c r="OG697" s="1"/>
      <c r="OH697" s="1"/>
      <c r="OI697" s="1"/>
      <c r="OJ697" s="1"/>
      <c r="OK697" s="1"/>
      <c r="OL697" s="1"/>
      <c r="OM697" s="1"/>
      <c r="ON697" s="1"/>
      <c r="OO697" s="1"/>
      <c r="OP697" s="1"/>
      <c r="OQ697" s="1"/>
      <c r="OR697" s="1"/>
      <c r="OS697" s="1"/>
      <c r="OT697" s="1"/>
      <c r="OU697" s="1"/>
      <c r="OV697" s="1"/>
      <c r="OW697" s="1"/>
      <c r="OX697" s="1"/>
      <c r="OY697" s="1"/>
      <c r="OZ697" s="1"/>
      <c r="PA697" s="1"/>
      <c r="PB697" s="1"/>
      <c r="PC697" s="1"/>
      <c r="PD697" s="1"/>
      <c r="PE697" s="1"/>
      <c r="PF697" s="1"/>
      <c r="PG697" s="1"/>
      <c r="PH697" s="1"/>
      <c r="PI697" s="1"/>
      <c r="PJ697" s="1"/>
      <c r="PK697" s="1"/>
      <c r="PL697" s="1"/>
      <c r="PM697" s="1"/>
      <c r="PN697" s="1"/>
      <c r="PO697" s="1"/>
      <c r="PP697" s="1"/>
      <c r="PQ697" s="1"/>
      <c r="PR697" s="1"/>
      <c r="PS697" s="1"/>
      <c r="PT697" s="1"/>
      <c r="PU697" s="1"/>
      <c r="PV697" s="1"/>
      <c r="PW697" s="1"/>
      <c r="PX697" s="1"/>
      <c r="PY697" s="1"/>
      <c r="PZ697" s="1"/>
      <c r="QA697" s="1"/>
      <c r="QB697" s="1"/>
      <c r="QC697" s="1"/>
      <c r="QD697" s="1"/>
      <c r="QE697" s="1"/>
      <c r="QF697" s="1"/>
      <c r="QG697" s="1"/>
      <c r="QH697" s="1"/>
      <c r="QI697" s="1"/>
      <c r="QJ697" s="1"/>
      <c r="QK697" s="1"/>
      <c r="QL697" s="1"/>
      <c r="QM697" s="1"/>
      <c r="QN697" s="1"/>
      <c r="QO697" s="1"/>
      <c r="QP697" s="1"/>
      <c r="QQ697" s="1"/>
      <c r="QR697" s="1"/>
      <c r="QS697" s="1"/>
    </row>
    <row r="698" spans="1:461" ht="208.5" customHeight="1" x14ac:dyDescent="0.25">
      <c r="A698" s="991"/>
      <c r="B698" s="992"/>
      <c r="C698" s="606"/>
      <c r="D698" s="30" t="s">
        <v>288</v>
      </c>
      <c r="E698" s="85" t="s">
        <v>31</v>
      </c>
      <c r="F698" s="35" t="s">
        <v>442</v>
      </c>
      <c r="G698" s="276" t="s">
        <v>290</v>
      </c>
      <c r="H698" s="68" t="s">
        <v>291</v>
      </c>
      <c r="I698" s="68" t="s">
        <v>1787</v>
      </c>
      <c r="J698" s="88">
        <v>4</v>
      </c>
      <c r="K698" s="35" t="s">
        <v>299</v>
      </c>
      <c r="L698" s="63" t="s">
        <v>31</v>
      </c>
      <c r="M698" s="63"/>
      <c r="N698" s="30"/>
      <c r="O698" s="30"/>
      <c r="P698" s="30">
        <v>1</v>
      </c>
      <c r="Q698" s="30"/>
      <c r="R698" s="30"/>
      <c r="S698" s="30">
        <v>1</v>
      </c>
      <c r="T698" s="30"/>
      <c r="U698" s="30"/>
      <c r="V698" s="30">
        <v>1</v>
      </c>
      <c r="W698" s="30"/>
      <c r="X698" s="30"/>
      <c r="Y698" s="30">
        <v>1</v>
      </c>
      <c r="Z698" s="30" t="s">
        <v>31</v>
      </c>
      <c r="AA698" s="30" t="s">
        <v>31</v>
      </c>
      <c r="AB698" s="91" t="s">
        <v>31</v>
      </c>
      <c r="AC698" s="30" t="s">
        <v>31</v>
      </c>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c r="KJ698" s="1"/>
      <c r="KK698" s="1"/>
      <c r="KL698" s="1"/>
      <c r="KM698" s="1"/>
      <c r="KN698" s="1"/>
      <c r="KO698" s="1"/>
      <c r="KP698" s="1"/>
      <c r="KQ698" s="1"/>
      <c r="KR698" s="1"/>
      <c r="KS698" s="1"/>
      <c r="KT698" s="1"/>
      <c r="KU698" s="1"/>
      <c r="KV698" s="1"/>
      <c r="KW698" s="1"/>
      <c r="KX698" s="1"/>
      <c r="KY698" s="1"/>
      <c r="KZ698" s="1"/>
      <c r="LA698" s="1"/>
      <c r="LB698" s="1"/>
      <c r="LC698" s="1"/>
      <c r="LD698" s="1"/>
      <c r="LE698" s="1"/>
      <c r="LF698" s="1"/>
      <c r="LG698" s="1"/>
      <c r="LH698" s="1"/>
      <c r="LI698" s="1"/>
      <c r="LJ698" s="1"/>
      <c r="LK698" s="1"/>
      <c r="LL698" s="1"/>
      <c r="LM698" s="1"/>
      <c r="LN698" s="1"/>
      <c r="LO698" s="1"/>
      <c r="LP698" s="1"/>
      <c r="LQ698" s="1"/>
      <c r="LR698" s="1"/>
      <c r="LS698" s="1"/>
      <c r="LT698" s="1"/>
      <c r="LU698" s="1"/>
      <c r="LV698" s="1"/>
      <c r="LW698" s="1"/>
      <c r="LX698" s="1"/>
      <c r="LY698" s="1"/>
      <c r="LZ698" s="1"/>
      <c r="MA698" s="1"/>
      <c r="MB698" s="1"/>
      <c r="MC698" s="1"/>
      <c r="MD698" s="1"/>
      <c r="ME698" s="1"/>
      <c r="MF698" s="1"/>
      <c r="MG698" s="1"/>
      <c r="MH698" s="1"/>
      <c r="MI698" s="1"/>
      <c r="MJ698" s="1"/>
      <c r="MK698" s="1"/>
      <c r="ML698" s="1"/>
      <c r="MM698" s="1"/>
      <c r="MN698" s="1"/>
      <c r="MO698" s="1"/>
      <c r="MP698" s="1"/>
      <c r="MQ698" s="1"/>
      <c r="MR698" s="1"/>
      <c r="MS698" s="1"/>
      <c r="MT698" s="1"/>
      <c r="MU698" s="1"/>
      <c r="MV698" s="1"/>
      <c r="MW698" s="1"/>
      <c r="MX698" s="1"/>
      <c r="MY698" s="1"/>
      <c r="MZ698" s="1"/>
      <c r="NA698" s="1"/>
      <c r="NB698" s="1"/>
      <c r="NC698" s="1"/>
      <c r="ND698" s="1"/>
      <c r="NE698" s="1"/>
      <c r="NF698" s="1"/>
      <c r="NG698" s="1"/>
      <c r="NH698" s="1"/>
      <c r="NI698" s="1"/>
      <c r="NJ698" s="1"/>
      <c r="NK698" s="1"/>
      <c r="NL698" s="1"/>
      <c r="NM698" s="1"/>
      <c r="NN698" s="1"/>
      <c r="NO698" s="1"/>
      <c r="NP698" s="1"/>
      <c r="NQ698" s="1"/>
      <c r="NR698" s="1"/>
      <c r="NS698" s="1"/>
      <c r="NT698" s="1"/>
      <c r="NU698" s="1"/>
      <c r="NV698" s="1"/>
      <c r="NW698" s="1"/>
      <c r="NX698" s="1"/>
      <c r="NY698" s="1"/>
      <c r="NZ698" s="1"/>
      <c r="OA698" s="1"/>
      <c r="OB698" s="1"/>
      <c r="OC698" s="1"/>
      <c r="OD698" s="1"/>
      <c r="OE698" s="1"/>
      <c r="OF698" s="1"/>
      <c r="OG698" s="1"/>
      <c r="OH698" s="1"/>
      <c r="OI698" s="1"/>
      <c r="OJ698" s="1"/>
      <c r="OK698" s="1"/>
      <c r="OL698" s="1"/>
      <c r="OM698" s="1"/>
      <c r="ON698" s="1"/>
      <c r="OO698" s="1"/>
      <c r="OP698" s="1"/>
      <c r="OQ698" s="1"/>
      <c r="OR698" s="1"/>
      <c r="OS698" s="1"/>
      <c r="OT698" s="1"/>
      <c r="OU698" s="1"/>
      <c r="OV698" s="1"/>
      <c r="OW698" s="1"/>
      <c r="OX698" s="1"/>
      <c r="OY698" s="1"/>
      <c r="OZ698" s="1"/>
      <c r="PA698" s="1"/>
      <c r="PB698" s="1"/>
      <c r="PC698" s="1"/>
      <c r="PD698" s="1"/>
      <c r="PE698" s="1"/>
      <c r="PF698" s="1"/>
      <c r="PG698" s="1"/>
      <c r="PH698" s="1"/>
      <c r="PI698" s="1"/>
      <c r="PJ698" s="1"/>
      <c r="PK698" s="1"/>
      <c r="PL698" s="1"/>
      <c r="PM698" s="1"/>
      <c r="PN698" s="1"/>
      <c r="PO698" s="1"/>
      <c r="PP698" s="1"/>
      <c r="PQ698" s="1"/>
      <c r="PR698" s="1"/>
      <c r="PS698" s="1"/>
      <c r="PT698" s="1"/>
      <c r="PU698" s="1"/>
      <c r="PV698" s="1"/>
      <c r="PW698" s="1"/>
      <c r="PX698" s="1"/>
      <c r="PY698" s="1"/>
      <c r="PZ698" s="1"/>
      <c r="QA698" s="1"/>
      <c r="QB698" s="1"/>
      <c r="QC698" s="1"/>
      <c r="QD698" s="1"/>
      <c r="QE698" s="1"/>
      <c r="QF698" s="1"/>
      <c r="QG698" s="1"/>
      <c r="QH698" s="1"/>
      <c r="QI698" s="1"/>
      <c r="QJ698" s="1"/>
      <c r="QK698" s="1"/>
      <c r="QL698" s="1"/>
      <c r="QM698" s="1"/>
      <c r="QN698" s="1"/>
      <c r="QO698" s="1"/>
      <c r="QP698" s="1"/>
      <c r="QQ698" s="1"/>
      <c r="QR698" s="1"/>
      <c r="QS698" s="1"/>
    </row>
    <row r="699" spans="1:461" ht="201" customHeight="1" x14ac:dyDescent="0.25">
      <c r="A699" s="991"/>
      <c r="B699" s="992"/>
      <c r="C699" s="606"/>
      <c r="D699" s="654">
        <v>16.600000000000001</v>
      </c>
      <c r="E699" s="85" t="s">
        <v>31</v>
      </c>
      <c r="F699" s="31" t="s">
        <v>296</v>
      </c>
      <c r="G699" s="56" t="s">
        <v>297</v>
      </c>
      <c r="H699" s="68" t="s">
        <v>298</v>
      </c>
      <c r="I699" s="68" t="s">
        <v>1787</v>
      </c>
      <c r="J699" s="88">
        <v>4</v>
      </c>
      <c r="K699" s="35" t="s">
        <v>299</v>
      </c>
      <c r="L699" s="63" t="s">
        <v>31</v>
      </c>
      <c r="M699" s="63"/>
      <c r="N699" s="30"/>
      <c r="O699" s="30"/>
      <c r="P699" s="30">
        <v>1</v>
      </c>
      <c r="Q699" s="30"/>
      <c r="R699" s="30"/>
      <c r="S699" s="30">
        <v>1</v>
      </c>
      <c r="T699" s="30"/>
      <c r="U699" s="30"/>
      <c r="V699" s="30">
        <v>1</v>
      </c>
      <c r="W699" s="30"/>
      <c r="X699" s="30"/>
      <c r="Y699" s="30">
        <v>1</v>
      </c>
      <c r="Z699" s="44" t="s">
        <v>627</v>
      </c>
      <c r="AA699" s="31" t="s">
        <v>564</v>
      </c>
      <c r="AB699" s="301" t="s">
        <v>1037</v>
      </c>
      <c r="AC699" s="30" t="s">
        <v>570</v>
      </c>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c r="KJ699" s="1"/>
      <c r="KK699" s="1"/>
      <c r="KL699" s="1"/>
      <c r="KM699" s="1"/>
      <c r="KN699" s="1"/>
      <c r="KO699" s="1"/>
      <c r="KP699" s="1"/>
      <c r="KQ699" s="1"/>
      <c r="KR699" s="1"/>
      <c r="KS699" s="1"/>
      <c r="KT699" s="1"/>
      <c r="KU699" s="1"/>
      <c r="KV699" s="1"/>
      <c r="KW699" s="1"/>
      <c r="KX699" s="1"/>
      <c r="KY699" s="1"/>
      <c r="KZ699" s="1"/>
      <c r="LA699" s="1"/>
      <c r="LB699" s="1"/>
      <c r="LC699" s="1"/>
      <c r="LD699" s="1"/>
      <c r="LE699" s="1"/>
      <c r="LF699" s="1"/>
      <c r="LG699" s="1"/>
      <c r="LH699" s="1"/>
      <c r="LI699" s="1"/>
      <c r="LJ699" s="1"/>
      <c r="LK699" s="1"/>
      <c r="LL699" s="1"/>
      <c r="LM699" s="1"/>
      <c r="LN699" s="1"/>
      <c r="LO699" s="1"/>
      <c r="LP699" s="1"/>
      <c r="LQ699" s="1"/>
      <c r="LR699" s="1"/>
      <c r="LS699" s="1"/>
      <c r="LT699" s="1"/>
      <c r="LU699" s="1"/>
      <c r="LV699" s="1"/>
      <c r="LW699" s="1"/>
      <c r="LX699" s="1"/>
      <c r="LY699" s="1"/>
      <c r="LZ699" s="1"/>
      <c r="MA699" s="1"/>
      <c r="MB699" s="1"/>
      <c r="MC699" s="1"/>
      <c r="MD699" s="1"/>
      <c r="ME699" s="1"/>
      <c r="MF699" s="1"/>
      <c r="MG699" s="1"/>
      <c r="MH699" s="1"/>
      <c r="MI699" s="1"/>
      <c r="MJ699" s="1"/>
      <c r="MK699" s="1"/>
      <c r="ML699" s="1"/>
      <c r="MM699" s="1"/>
      <c r="MN699" s="1"/>
      <c r="MO699" s="1"/>
      <c r="MP699" s="1"/>
      <c r="MQ699" s="1"/>
      <c r="MR699" s="1"/>
      <c r="MS699" s="1"/>
      <c r="MT699" s="1"/>
      <c r="MU699" s="1"/>
      <c r="MV699" s="1"/>
      <c r="MW699" s="1"/>
      <c r="MX699" s="1"/>
      <c r="MY699" s="1"/>
      <c r="MZ699" s="1"/>
      <c r="NA699" s="1"/>
      <c r="NB699" s="1"/>
      <c r="NC699" s="1"/>
      <c r="ND699" s="1"/>
      <c r="NE699" s="1"/>
      <c r="NF699" s="1"/>
      <c r="NG699" s="1"/>
      <c r="NH699" s="1"/>
      <c r="NI699" s="1"/>
      <c r="NJ699" s="1"/>
      <c r="NK699" s="1"/>
      <c r="NL699" s="1"/>
      <c r="NM699" s="1"/>
      <c r="NN699" s="1"/>
      <c r="NO699" s="1"/>
      <c r="NP699" s="1"/>
      <c r="NQ699" s="1"/>
      <c r="NR699" s="1"/>
      <c r="NS699" s="1"/>
      <c r="NT699" s="1"/>
      <c r="NU699" s="1"/>
      <c r="NV699" s="1"/>
      <c r="NW699" s="1"/>
      <c r="NX699" s="1"/>
      <c r="NY699" s="1"/>
      <c r="NZ699" s="1"/>
      <c r="OA699" s="1"/>
      <c r="OB699" s="1"/>
      <c r="OC699" s="1"/>
      <c r="OD699" s="1"/>
      <c r="OE699" s="1"/>
      <c r="OF699" s="1"/>
      <c r="OG699" s="1"/>
      <c r="OH699" s="1"/>
      <c r="OI699" s="1"/>
      <c r="OJ699" s="1"/>
      <c r="OK699" s="1"/>
      <c r="OL699" s="1"/>
      <c r="OM699" s="1"/>
      <c r="ON699" s="1"/>
      <c r="OO699" s="1"/>
      <c r="OP699" s="1"/>
      <c r="OQ699" s="1"/>
      <c r="OR699" s="1"/>
      <c r="OS699" s="1"/>
      <c r="OT699" s="1"/>
      <c r="OU699" s="1"/>
      <c r="OV699" s="1"/>
      <c r="OW699" s="1"/>
      <c r="OX699" s="1"/>
      <c r="OY699" s="1"/>
      <c r="OZ699" s="1"/>
      <c r="PA699" s="1"/>
      <c r="PB699" s="1"/>
      <c r="PC699" s="1"/>
      <c r="PD699" s="1"/>
      <c r="PE699" s="1"/>
      <c r="PF699" s="1"/>
      <c r="PG699" s="1"/>
      <c r="PH699" s="1"/>
      <c r="PI699" s="1"/>
      <c r="PJ699" s="1"/>
      <c r="PK699" s="1"/>
      <c r="PL699" s="1"/>
      <c r="PM699" s="1"/>
      <c r="PN699" s="1"/>
      <c r="PO699" s="1"/>
      <c r="PP699" s="1"/>
      <c r="PQ699" s="1"/>
      <c r="PR699" s="1"/>
      <c r="PS699" s="1"/>
      <c r="PT699" s="1"/>
      <c r="PU699" s="1"/>
      <c r="PV699" s="1"/>
      <c r="PW699" s="1"/>
      <c r="PX699" s="1"/>
      <c r="PY699" s="1"/>
      <c r="PZ699" s="1"/>
      <c r="QA699" s="1"/>
      <c r="QB699" s="1"/>
      <c r="QC699" s="1"/>
      <c r="QD699" s="1"/>
      <c r="QE699" s="1"/>
      <c r="QF699" s="1"/>
      <c r="QG699" s="1"/>
      <c r="QH699" s="1"/>
      <c r="QI699" s="1"/>
      <c r="QJ699" s="1"/>
      <c r="QK699" s="1"/>
      <c r="QL699" s="1"/>
      <c r="QM699" s="1"/>
      <c r="QN699" s="1"/>
      <c r="QO699" s="1"/>
      <c r="QP699" s="1"/>
      <c r="QQ699" s="1"/>
      <c r="QR699" s="1"/>
      <c r="QS699" s="1"/>
    </row>
    <row r="700" spans="1:461" ht="201" customHeight="1" x14ac:dyDescent="0.25">
      <c r="A700" s="993"/>
      <c r="B700" s="994"/>
      <c r="C700" s="606"/>
      <c r="D700" s="661"/>
      <c r="E700" s="30" t="s">
        <v>31</v>
      </c>
      <c r="F700" s="94" t="s">
        <v>302</v>
      </c>
      <c r="G700" s="56" t="s">
        <v>303</v>
      </c>
      <c r="H700" s="68" t="s">
        <v>304</v>
      </c>
      <c r="I700" s="68" t="s">
        <v>1787</v>
      </c>
      <c r="J700" s="88">
        <v>1</v>
      </c>
      <c r="K700" s="35" t="s">
        <v>306</v>
      </c>
      <c r="L700" s="31" t="s">
        <v>31</v>
      </c>
      <c r="M700" s="31"/>
      <c r="N700" s="31">
        <v>1</v>
      </c>
      <c r="O700" s="31"/>
      <c r="P700" s="31"/>
      <c r="Q700" s="31"/>
      <c r="R700" s="31"/>
      <c r="S700" s="31"/>
      <c r="T700" s="31"/>
      <c r="U700" s="31"/>
      <c r="V700" s="31"/>
      <c r="W700" s="31"/>
      <c r="X700" s="31"/>
      <c r="Y700" s="31"/>
      <c r="Z700" s="44" t="s">
        <v>572</v>
      </c>
      <c r="AA700" s="31" t="s">
        <v>564</v>
      </c>
      <c r="AB700" s="301" t="s">
        <v>1037</v>
      </c>
      <c r="AC700" s="30" t="s">
        <v>573</v>
      </c>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c r="KJ700" s="1"/>
      <c r="KK700" s="1"/>
      <c r="KL700" s="1"/>
      <c r="KM700" s="1"/>
      <c r="KN700" s="1"/>
      <c r="KO700" s="1"/>
      <c r="KP700" s="1"/>
      <c r="KQ700" s="1"/>
      <c r="KR700" s="1"/>
      <c r="KS700" s="1"/>
      <c r="KT700" s="1"/>
      <c r="KU700" s="1"/>
      <c r="KV700" s="1"/>
      <c r="KW700" s="1"/>
      <c r="KX700" s="1"/>
      <c r="KY700" s="1"/>
      <c r="KZ700" s="1"/>
      <c r="LA700" s="1"/>
      <c r="LB700" s="1"/>
      <c r="LC700" s="1"/>
      <c r="LD700" s="1"/>
      <c r="LE700" s="1"/>
      <c r="LF700" s="1"/>
      <c r="LG700" s="1"/>
      <c r="LH700" s="1"/>
      <c r="LI700" s="1"/>
      <c r="LJ700" s="1"/>
      <c r="LK700" s="1"/>
      <c r="LL700" s="1"/>
      <c r="LM700" s="1"/>
      <c r="LN700" s="1"/>
      <c r="LO700" s="1"/>
      <c r="LP700" s="1"/>
      <c r="LQ700" s="1"/>
      <c r="LR700" s="1"/>
      <c r="LS700" s="1"/>
      <c r="LT700" s="1"/>
      <c r="LU700" s="1"/>
      <c r="LV700" s="1"/>
      <c r="LW700" s="1"/>
      <c r="LX700" s="1"/>
      <c r="LY700" s="1"/>
      <c r="LZ700" s="1"/>
      <c r="MA700" s="1"/>
      <c r="MB700" s="1"/>
      <c r="MC700" s="1"/>
      <c r="MD700" s="1"/>
      <c r="ME700" s="1"/>
      <c r="MF700" s="1"/>
      <c r="MG700" s="1"/>
      <c r="MH700" s="1"/>
      <c r="MI700" s="1"/>
      <c r="MJ700" s="1"/>
      <c r="MK700" s="1"/>
      <c r="ML700" s="1"/>
      <c r="MM700" s="1"/>
      <c r="MN700" s="1"/>
      <c r="MO700" s="1"/>
      <c r="MP700" s="1"/>
      <c r="MQ700" s="1"/>
      <c r="MR700" s="1"/>
      <c r="MS700" s="1"/>
      <c r="MT700" s="1"/>
      <c r="MU700" s="1"/>
      <c r="MV700" s="1"/>
      <c r="MW700" s="1"/>
      <c r="MX700" s="1"/>
      <c r="MY700" s="1"/>
      <c r="MZ700" s="1"/>
      <c r="NA700" s="1"/>
      <c r="NB700" s="1"/>
      <c r="NC700" s="1"/>
      <c r="ND700" s="1"/>
      <c r="NE700" s="1"/>
      <c r="NF700" s="1"/>
      <c r="NG700" s="1"/>
      <c r="NH700" s="1"/>
      <c r="NI700" s="1"/>
      <c r="NJ700" s="1"/>
      <c r="NK700" s="1"/>
      <c r="NL700" s="1"/>
      <c r="NM700" s="1"/>
      <c r="NN700" s="1"/>
      <c r="NO700" s="1"/>
      <c r="NP700" s="1"/>
      <c r="NQ700" s="1"/>
      <c r="NR700" s="1"/>
      <c r="NS700" s="1"/>
      <c r="NT700" s="1"/>
      <c r="NU700" s="1"/>
      <c r="NV700" s="1"/>
      <c r="NW700" s="1"/>
      <c r="NX700" s="1"/>
      <c r="NY700" s="1"/>
      <c r="NZ700" s="1"/>
      <c r="OA700" s="1"/>
      <c r="OB700" s="1"/>
      <c r="OC700" s="1"/>
      <c r="OD700" s="1"/>
      <c r="OE700" s="1"/>
      <c r="OF700" s="1"/>
      <c r="OG700" s="1"/>
      <c r="OH700" s="1"/>
      <c r="OI700" s="1"/>
      <c r="OJ700" s="1"/>
      <c r="OK700" s="1"/>
      <c r="OL700" s="1"/>
      <c r="OM700" s="1"/>
      <c r="ON700" s="1"/>
      <c r="OO700" s="1"/>
      <c r="OP700" s="1"/>
      <c r="OQ700" s="1"/>
      <c r="OR700" s="1"/>
      <c r="OS700" s="1"/>
      <c r="OT700" s="1"/>
      <c r="OU700" s="1"/>
      <c r="OV700" s="1"/>
      <c r="OW700" s="1"/>
      <c r="OX700" s="1"/>
      <c r="OY700" s="1"/>
      <c r="OZ700" s="1"/>
      <c r="PA700" s="1"/>
      <c r="PB700" s="1"/>
      <c r="PC700" s="1"/>
      <c r="PD700" s="1"/>
      <c r="PE700" s="1"/>
      <c r="PF700" s="1"/>
      <c r="PG700" s="1"/>
      <c r="PH700" s="1"/>
      <c r="PI700" s="1"/>
      <c r="PJ700" s="1"/>
      <c r="PK700" s="1"/>
      <c r="PL700" s="1"/>
      <c r="PM700" s="1"/>
      <c r="PN700" s="1"/>
      <c r="PO700" s="1"/>
      <c r="PP700" s="1"/>
      <c r="PQ700" s="1"/>
      <c r="PR700" s="1"/>
      <c r="PS700" s="1"/>
      <c r="PT700" s="1"/>
      <c r="PU700" s="1"/>
      <c r="PV700" s="1"/>
      <c r="PW700" s="1"/>
      <c r="PX700" s="1"/>
      <c r="PY700" s="1"/>
      <c r="PZ700" s="1"/>
      <c r="QA700" s="1"/>
      <c r="QB700" s="1"/>
      <c r="QC700" s="1"/>
      <c r="QD700" s="1"/>
      <c r="QE700" s="1"/>
      <c r="QF700" s="1"/>
      <c r="QG700" s="1"/>
      <c r="QH700" s="1"/>
      <c r="QI700" s="1"/>
      <c r="QJ700" s="1"/>
      <c r="QK700" s="1"/>
      <c r="QL700" s="1"/>
      <c r="QM700" s="1"/>
      <c r="QN700" s="1"/>
      <c r="QO700" s="1"/>
      <c r="QP700" s="1"/>
      <c r="QQ700" s="1"/>
      <c r="QR700" s="1"/>
      <c r="QS700" s="1"/>
    </row>
    <row r="701" spans="1:461" ht="27.75" customHeight="1" x14ac:dyDescent="0.25">
      <c r="A701" s="563"/>
      <c r="B701" s="564"/>
      <c r="C701" s="564"/>
      <c r="D701" s="564"/>
      <c r="E701" s="564"/>
      <c r="F701" s="564"/>
      <c r="G701" s="564"/>
      <c r="H701" s="564"/>
      <c r="I701" s="564"/>
      <c r="J701" s="564"/>
      <c r="K701" s="564"/>
      <c r="L701" s="564"/>
      <c r="M701" s="565">
        <f>SUM(M690:M700)</f>
        <v>163888845</v>
      </c>
      <c r="N701" s="564"/>
      <c r="O701" s="564"/>
      <c r="P701" s="564"/>
      <c r="Q701" s="564"/>
      <c r="R701" s="564"/>
      <c r="S701" s="564"/>
      <c r="T701" s="564"/>
      <c r="U701" s="564"/>
      <c r="V701" s="564"/>
      <c r="W701" s="564"/>
      <c r="X701" s="564"/>
      <c r="Y701" s="564"/>
      <c r="Z701" s="564"/>
      <c r="AA701" s="564"/>
      <c r="AB701" s="564"/>
      <c r="AC701" s="564"/>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c r="KJ701" s="1"/>
      <c r="KK701" s="1"/>
      <c r="KL701" s="1"/>
      <c r="KM701" s="1"/>
      <c r="KN701" s="1"/>
      <c r="KO701" s="1"/>
      <c r="KP701" s="1"/>
      <c r="KQ701" s="1"/>
      <c r="KR701" s="1"/>
      <c r="KS701" s="1"/>
      <c r="KT701" s="1"/>
      <c r="KU701" s="1"/>
      <c r="KV701" s="1"/>
      <c r="KW701" s="1"/>
      <c r="KX701" s="1"/>
      <c r="KY701" s="1"/>
      <c r="KZ701" s="1"/>
      <c r="LA701" s="1"/>
      <c r="LB701" s="1"/>
      <c r="LC701" s="1"/>
      <c r="LD701" s="1"/>
      <c r="LE701" s="1"/>
      <c r="LF701" s="1"/>
      <c r="LG701" s="1"/>
      <c r="LH701" s="1"/>
      <c r="LI701" s="1"/>
      <c r="LJ701" s="1"/>
      <c r="LK701" s="1"/>
      <c r="LL701" s="1"/>
      <c r="LM701" s="1"/>
      <c r="LN701" s="1"/>
      <c r="LO701" s="1"/>
      <c r="LP701" s="1"/>
      <c r="LQ701" s="1"/>
      <c r="LR701" s="1"/>
      <c r="LS701" s="1"/>
      <c r="LT701" s="1"/>
      <c r="LU701" s="1"/>
      <c r="LV701" s="1"/>
      <c r="LW701" s="1"/>
      <c r="LX701" s="1"/>
      <c r="LY701" s="1"/>
      <c r="LZ701" s="1"/>
      <c r="MA701" s="1"/>
      <c r="MB701" s="1"/>
      <c r="MC701" s="1"/>
      <c r="MD701" s="1"/>
      <c r="ME701" s="1"/>
      <c r="MF701" s="1"/>
      <c r="MG701" s="1"/>
      <c r="MH701" s="1"/>
      <c r="MI701" s="1"/>
      <c r="MJ701" s="1"/>
      <c r="MK701" s="1"/>
      <c r="ML701" s="1"/>
      <c r="MM701" s="1"/>
      <c r="MN701" s="1"/>
      <c r="MO701" s="1"/>
      <c r="MP701" s="1"/>
      <c r="MQ701" s="1"/>
      <c r="MR701" s="1"/>
      <c r="MS701" s="1"/>
      <c r="MT701" s="1"/>
      <c r="MU701" s="1"/>
      <c r="MV701" s="1"/>
      <c r="MW701" s="1"/>
      <c r="MX701" s="1"/>
      <c r="MY701" s="1"/>
      <c r="MZ701" s="1"/>
      <c r="NA701" s="1"/>
      <c r="NB701" s="1"/>
      <c r="NC701" s="1"/>
      <c r="ND701" s="1"/>
      <c r="NE701" s="1"/>
      <c r="NF701" s="1"/>
      <c r="NG701" s="1"/>
      <c r="NH701" s="1"/>
      <c r="NI701" s="1"/>
      <c r="NJ701" s="1"/>
      <c r="NK701" s="1"/>
      <c r="NL701" s="1"/>
      <c r="NM701" s="1"/>
      <c r="NN701" s="1"/>
      <c r="NO701" s="1"/>
      <c r="NP701" s="1"/>
      <c r="NQ701" s="1"/>
      <c r="NR701" s="1"/>
      <c r="NS701" s="1"/>
      <c r="NT701" s="1"/>
      <c r="NU701" s="1"/>
      <c r="NV701" s="1"/>
      <c r="NW701" s="1"/>
      <c r="NX701" s="1"/>
      <c r="NY701" s="1"/>
      <c r="NZ701" s="1"/>
      <c r="OA701" s="1"/>
      <c r="OB701" s="1"/>
      <c r="OC701" s="1"/>
      <c r="OD701" s="1"/>
      <c r="OE701" s="1"/>
      <c r="OF701" s="1"/>
      <c r="OG701" s="1"/>
      <c r="OH701" s="1"/>
      <c r="OI701" s="1"/>
      <c r="OJ701" s="1"/>
      <c r="OK701" s="1"/>
      <c r="OL701" s="1"/>
      <c r="OM701" s="1"/>
      <c r="ON701" s="1"/>
      <c r="OO701" s="1"/>
      <c r="OP701" s="1"/>
      <c r="OQ701" s="1"/>
      <c r="OR701" s="1"/>
      <c r="OS701" s="1"/>
      <c r="OT701" s="1"/>
      <c r="OU701" s="1"/>
      <c r="OV701" s="1"/>
      <c r="OW701" s="1"/>
      <c r="OX701" s="1"/>
      <c r="OY701" s="1"/>
      <c r="OZ701" s="1"/>
      <c r="PA701" s="1"/>
      <c r="PB701" s="1"/>
      <c r="PC701" s="1"/>
      <c r="PD701" s="1"/>
      <c r="PE701" s="1"/>
      <c r="PF701" s="1"/>
      <c r="PG701" s="1"/>
      <c r="PH701" s="1"/>
      <c r="PI701" s="1"/>
      <c r="PJ701" s="1"/>
      <c r="PK701" s="1"/>
      <c r="PL701" s="1"/>
      <c r="PM701" s="1"/>
      <c r="PN701" s="1"/>
      <c r="PO701" s="1"/>
      <c r="PP701" s="1"/>
      <c r="PQ701" s="1"/>
      <c r="PR701" s="1"/>
      <c r="PS701" s="1"/>
      <c r="PT701" s="1"/>
      <c r="PU701" s="1"/>
      <c r="PV701" s="1"/>
      <c r="PW701" s="1"/>
      <c r="PX701" s="1"/>
      <c r="PY701" s="1"/>
      <c r="PZ701" s="1"/>
      <c r="QA701" s="1"/>
      <c r="QB701" s="1"/>
      <c r="QC701" s="1"/>
      <c r="QD701" s="1"/>
      <c r="QE701" s="1"/>
      <c r="QF701" s="1"/>
      <c r="QG701" s="1"/>
      <c r="QH701" s="1"/>
      <c r="QI701" s="1"/>
      <c r="QJ701" s="1"/>
      <c r="QK701" s="1"/>
      <c r="QL701" s="1"/>
      <c r="QM701" s="1"/>
      <c r="QN701" s="1"/>
      <c r="QO701" s="1"/>
      <c r="QP701" s="1"/>
      <c r="QQ701" s="1"/>
      <c r="QR701" s="1"/>
      <c r="QS701" s="1"/>
    </row>
    <row r="702" spans="1:461" ht="27.75" customHeight="1" x14ac:dyDescent="0.25">
      <c r="A702" s="726" t="s">
        <v>0</v>
      </c>
      <c r="B702" s="727"/>
      <c r="C702" s="1031" t="s">
        <v>2083</v>
      </c>
      <c r="D702" s="1031"/>
      <c r="E702" s="1031"/>
      <c r="F702" s="1031"/>
      <c r="G702" s="1031"/>
      <c r="H702" s="1031"/>
      <c r="I702" s="1031"/>
      <c r="J702" s="1031"/>
      <c r="K702" s="1031"/>
      <c r="L702" s="1031"/>
      <c r="M702" s="1031"/>
      <c r="N702" s="1031"/>
      <c r="O702" s="1031"/>
      <c r="P702" s="1031"/>
      <c r="Q702" s="1031"/>
      <c r="R702" s="1031"/>
      <c r="S702" s="1031"/>
      <c r="T702" s="1031"/>
      <c r="U702" s="1031"/>
      <c r="V702" s="1031"/>
      <c r="W702" s="1031"/>
      <c r="X702" s="1031"/>
      <c r="Y702" s="1031"/>
      <c r="Z702" s="1031"/>
      <c r="AA702" s="1031"/>
      <c r="AB702" s="1031"/>
      <c r="AC702" s="103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c r="KJ702" s="1"/>
      <c r="KK702" s="1"/>
      <c r="KL702" s="1"/>
      <c r="KM702" s="1"/>
      <c r="KN702" s="1"/>
      <c r="KO702" s="1"/>
      <c r="KP702" s="1"/>
      <c r="KQ702" s="1"/>
      <c r="KR702" s="1"/>
      <c r="KS702" s="1"/>
      <c r="KT702" s="1"/>
      <c r="KU702" s="1"/>
      <c r="KV702" s="1"/>
      <c r="KW702" s="1"/>
      <c r="KX702" s="1"/>
      <c r="KY702" s="1"/>
      <c r="KZ702" s="1"/>
      <c r="LA702" s="1"/>
      <c r="LB702" s="1"/>
      <c r="LC702" s="1"/>
      <c r="LD702" s="1"/>
      <c r="LE702" s="1"/>
      <c r="LF702" s="1"/>
      <c r="LG702" s="1"/>
      <c r="LH702" s="1"/>
      <c r="LI702" s="1"/>
      <c r="LJ702" s="1"/>
      <c r="LK702" s="1"/>
      <c r="LL702" s="1"/>
      <c r="LM702" s="1"/>
      <c r="LN702" s="1"/>
      <c r="LO702" s="1"/>
      <c r="LP702" s="1"/>
      <c r="LQ702" s="1"/>
      <c r="LR702" s="1"/>
      <c r="LS702" s="1"/>
      <c r="LT702" s="1"/>
      <c r="LU702" s="1"/>
      <c r="LV702" s="1"/>
      <c r="LW702" s="1"/>
      <c r="LX702" s="1"/>
      <c r="LY702" s="1"/>
      <c r="LZ702" s="1"/>
      <c r="MA702" s="1"/>
      <c r="MB702" s="1"/>
      <c r="MC702" s="1"/>
      <c r="MD702" s="1"/>
      <c r="ME702" s="1"/>
      <c r="MF702" s="1"/>
      <c r="MG702" s="1"/>
      <c r="MH702" s="1"/>
      <c r="MI702" s="1"/>
      <c r="MJ702" s="1"/>
      <c r="MK702" s="1"/>
      <c r="ML702" s="1"/>
      <c r="MM702" s="1"/>
      <c r="MN702" s="1"/>
      <c r="MO702" s="1"/>
      <c r="MP702" s="1"/>
      <c r="MQ702" s="1"/>
      <c r="MR702" s="1"/>
      <c r="MS702" s="1"/>
      <c r="MT702" s="1"/>
      <c r="MU702" s="1"/>
      <c r="MV702" s="1"/>
      <c r="MW702" s="1"/>
      <c r="MX702" s="1"/>
      <c r="MY702" s="1"/>
      <c r="MZ702" s="1"/>
      <c r="NA702" s="1"/>
      <c r="NB702" s="1"/>
      <c r="NC702" s="1"/>
      <c r="ND702" s="1"/>
      <c r="NE702" s="1"/>
      <c r="NF702" s="1"/>
      <c r="NG702" s="1"/>
      <c r="NH702" s="1"/>
      <c r="NI702" s="1"/>
      <c r="NJ702" s="1"/>
      <c r="NK702" s="1"/>
      <c r="NL702" s="1"/>
      <c r="NM702" s="1"/>
      <c r="NN702" s="1"/>
      <c r="NO702" s="1"/>
      <c r="NP702" s="1"/>
      <c r="NQ702" s="1"/>
      <c r="NR702" s="1"/>
      <c r="NS702" s="1"/>
      <c r="NT702" s="1"/>
      <c r="NU702" s="1"/>
      <c r="NV702" s="1"/>
      <c r="NW702" s="1"/>
      <c r="NX702" s="1"/>
      <c r="NY702" s="1"/>
      <c r="NZ702" s="1"/>
      <c r="OA702" s="1"/>
      <c r="OB702" s="1"/>
      <c r="OC702" s="1"/>
      <c r="OD702" s="1"/>
      <c r="OE702" s="1"/>
      <c r="OF702" s="1"/>
      <c r="OG702" s="1"/>
      <c r="OH702" s="1"/>
      <c r="OI702" s="1"/>
      <c r="OJ702" s="1"/>
      <c r="OK702" s="1"/>
      <c r="OL702" s="1"/>
      <c r="OM702" s="1"/>
      <c r="ON702" s="1"/>
      <c r="OO702" s="1"/>
      <c r="OP702" s="1"/>
      <c r="OQ702" s="1"/>
      <c r="OR702" s="1"/>
      <c r="OS702" s="1"/>
      <c r="OT702" s="1"/>
      <c r="OU702" s="1"/>
      <c r="OV702" s="1"/>
      <c r="OW702" s="1"/>
      <c r="OX702" s="1"/>
      <c r="OY702" s="1"/>
      <c r="OZ702" s="1"/>
      <c r="PA702" s="1"/>
      <c r="PB702" s="1"/>
      <c r="PC702" s="1"/>
      <c r="PD702" s="1"/>
      <c r="PE702" s="1"/>
      <c r="PF702" s="1"/>
      <c r="PG702" s="1"/>
      <c r="PH702" s="1"/>
      <c r="PI702" s="1"/>
      <c r="PJ702" s="1"/>
      <c r="PK702" s="1"/>
      <c r="PL702" s="1"/>
      <c r="PM702" s="1"/>
      <c r="PN702" s="1"/>
      <c r="PO702" s="1"/>
      <c r="PP702" s="1"/>
      <c r="PQ702" s="1"/>
      <c r="PR702" s="1"/>
      <c r="PS702" s="1"/>
      <c r="PT702" s="1"/>
      <c r="PU702" s="1"/>
      <c r="PV702" s="1"/>
      <c r="PW702" s="1"/>
      <c r="PX702" s="1"/>
      <c r="PY702" s="1"/>
      <c r="PZ702" s="1"/>
      <c r="QA702" s="1"/>
      <c r="QB702" s="1"/>
      <c r="QC702" s="1"/>
      <c r="QD702" s="1"/>
      <c r="QE702" s="1"/>
      <c r="QF702" s="1"/>
      <c r="QG702" s="1"/>
      <c r="QH702" s="1"/>
      <c r="QI702" s="1"/>
      <c r="QJ702" s="1"/>
      <c r="QK702" s="1"/>
      <c r="QL702" s="1"/>
      <c r="QM702" s="1"/>
      <c r="QN702" s="1"/>
      <c r="QO702" s="1"/>
      <c r="QP702" s="1"/>
      <c r="QQ702" s="1"/>
      <c r="QR702" s="1"/>
      <c r="QS702" s="1"/>
    </row>
    <row r="703" spans="1:461" x14ac:dyDescent="0.25">
      <c r="A703" s="995" t="s">
        <v>1</v>
      </c>
      <c r="B703" s="631"/>
      <c r="C703" s="631" t="s">
        <v>2</v>
      </c>
      <c r="D703" s="631" t="s">
        <v>3</v>
      </c>
      <c r="E703" s="631" t="s">
        <v>27</v>
      </c>
      <c r="F703" s="627" t="s">
        <v>4</v>
      </c>
      <c r="G703" s="627" t="s">
        <v>5</v>
      </c>
      <c r="H703" s="631" t="s">
        <v>6</v>
      </c>
      <c r="I703" s="631" t="s">
        <v>7</v>
      </c>
      <c r="J703" s="631" t="s">
        <v>23</v>
      </c>
      <c r="K703" s="631" t="s">
        <v>8</v>
      </c>
      <c r="L703" s="627" t="s">
        <v>9</v>
      </c>
      <c r="M703" s="627"/>
      <c r="N703" s="627" t="s">
        <v>10</v>
      </c>
      <c r="O703" s="627"/>
      <c r="P703" s="627"/>
      <c r="Q703" s="627"/>
      <c r="R703" s="627"/>
      <c r="S703" s="627"/>
      <c r="T703" s="627"/>
      <c r="U703" s="627"/>
      <c r="V703" s="627"/>
      <c r="W703" s="627"/>
      <c r="X703" s="627"/>
      <c r="Y703" s="627"/>
      <c r="Z703" s="627" t="s">
        <v>11</v>
      </c>
      <c r="AA703" s="627"/>
      <c r="AB703" s="627"/>
      <c r="AC703" s="628"/>
    </row>
    <row r="704" spans="1:461" x14ac:dyDescent="0.25">
      <c r="A704" s="635"/>
      <c r="B704" s="629"/>
      <c r="C704" s="629"/>
      <c r="D704" s="629"/>
      <c r="E704" s="629"/>
      <c r="F704" s="610"/>
      <c r="G704" s="610"/>
      <c r="H704" s="629"/>
      <c r="I704" s="629"/>
      <c r="J704" s="629"/>
      <c r="K704" s="629"/>
      <c r="L704" s="610"/>
      <c r="M704" s="610"/>
      <c r="N704" s="610" t="s">
        <v>12</v>
      </c>
      <c r="O704" s="610"/>
      <c r="P704" s="610"/>
      <c r="Q704" s="610" t="s">
        <v>13</v>
      </c>
      <c r="R704" s="610"/>
      <c r="S704" s="610"/>
      <c r="T704" s="610" t="s">
        <v>14</v>
      </c>
      <c r="U704" s="610"/>
      <c r="V704" s="610"/>
      <c r="W704" s="610" t="s">
        <v>15</v>
      </c>
      <c r="X704" s="610"/>
      <c r="Y704" s="610"/>
      <c r="Z704" s="629" t="s">
        <v>16</v>
      </c>
      <c r="AA704" s="629" t="s">
        <v>17</v>
      </c>
      <c r="AB704" s="629"/>
      <c r="AC704" s="629" t="s">
        <v>18</v>
      </c>
    </row>
    <row r="705" spans="1:29" ht="31.5" customHeight="1" thickBot="1" x14ac:dyDescent="0.3">
      <c r="A705" s="636"/>
      <c r="B705" s="630"/>
      <c r="C705" s="630"/>
      <c r="D705" s="630"/>
      <c r="E705" s="630"/>
      <c r="F705" s="632"/>
      <c r="G705" s="632"/>
      <c r="H705" s="630"/>
      <c r="I705" s="630"/>
      <c r="J705" s="630"/>
      <c r="K705" s="630"/>
      <c r="L705" s="227" t="s">
        <v>19</v>
      </c>
      <c r="M705" s="228" t="s">
        <v>20</v>
      </c>
      <c r="N705" s="227">
        <v>1</v>
      </c>
      <c r="O705" s="227">
        <v>2</v>
      </c>
      <c r="P705" s="227">
        <v>3</v>
      </c>
      <c r="Q705" s="227">
        <v>4</v>
      </c>
      <c r="R705" s="227">
        <v>5</v>
      </c>
      <c r="S705" s="227">
        <v>6</v>
      </c>
      <c r="T705" s="227">
        <v>7</v>
      </c>
      <c r="U705" s="227">
        <v>8</v>
      </c>
      <c r="V705" s="227">
        <v>9</v>
      </c>
      <c r="W705" s="227">
        <v>10</v>
      </c>
      <c r="X705" s="227">
        <v>11</v>
      </c>
      <c r="Y705" s="227">
        <v>12</v>
      </c>
      <c r="Z705" s="630"/>
      <c r="AA705" s="226" t="s">
        <v>21</v>
      </c>
      <c r="AB705" s="320" t="s">
        <v>22</v>
      </c>
      <c r="AC705" s="629"/>
    </row>
    <row r="706" spans="1:29" ht="195.75" customHeight="1" x14ac:dyDescent="0.25">
      <c r="A706" s="1033" t="s">
        <v>26</v>
      </c>
      <c r="B706" s="937"/>
      <c r="C706" s="833" t="s">
        <v>29</v>
      </c>
      <c r="D706" s="833" t="s">
        <v>30</v>
      </c>
      <c r="E706" s="31">
        <v>2</v>
      </c>
      <c r="F706" s="1034" t="s">
        <v>1788</v>
      </c>
      <c r="G706" s="508" t="s">
        <v>1789</v>
      </c>
      <c r="H706" s="357" t="s">
        <v>1790</v>
      </c>
      <c r="I706" s="362" t="s">
        <v>1791</v>
      </c>
      <c r="J706" s="559">
        <v>1</v>
      </c>
      <c r="K706" s="357" t="s">
        <v>1792</v>
      </c>
      <c r="L706" s="63" t="s">
        <v>31</v>
      </c>
      <c r="M706" s="123"/>
      <c r="N706" s="31"/>
      <c r="O706" s="31"/>
      <c r="P706" s="349">
        <v>0.25</v>
      </c>
      <c r="Q706" s="31"/>
      <c r="R706" s="31"/>
      <c r="S706" s="349">
        <v>0.25</v>
      </c>
      <c r="T706" s="31"/>
      <c r="U706" s="31"/>
      <c r="V706" s="349">
        <v>0.25</v>
      </c>
      <c r="W706" s="31"/>
      <c r="X706" s="31"/>
      <c r="Y706" s="349">
        <v>0.25</v>
      </c>
      <c r="Z706" s="566" t="s">
        <v>1793</v>
      </c>
      <c r="AA706" s="362" t="s">
        <v>286</v>
      </c>
      <c r="AB706" s="362" t="s">
        <v>458</v>
      </c>
      <c r="AC706" s="362" t="s">
        <v>1794</v>
      </c>
    </row>
    <row r="707" spans="1:29" ht="158.25" customHeight="1" x14ac:dyDescent="0.25">
      <c r="A707" s="769"/>
      <c r="B707" s="770"/>
      <c r="C707" s="725"/>
      <c r="D707" s="725"/>
      <c r="E707" s="31">
        <v>2</v>
      </c>
      <c r="F707" s="1035"/>
      <c r="G707" s="508" t="s">
        <v>1795</v>
      </c>
      <c r="H707" s="357" t="s">
        <v>1790</v>
      </c>
      <c r="I707" s="362" t="s">
        <v>1796</v>
      </c>
      <c r="J707" s="559">
        <v>1</v>
      </c>
      <c r="K707" s="357" t="s">
        <v>1792</v>
      </c>
      <c r="L707" s="63" t="s">
        <v>31</v>
      </c>
      <c r="M707" s="132"/>
      <c r="N707" s="66"/>
      <c r="O707" s="72"/>
      <c r="P707" s="349">
        <v>0.25</v>
      </c>
      <c r="Q707" s="66"/>
      <c r="R707" s="72"/>
      <c r="S707" s="349">
        <v>0.25</v>
      </c>
      <c r="T707" s="66"/>
      <c r="U707" s="72"/>
      <c r="V707" s="349">
        <v>0.25</v>
      </c>
      <c r="W707" s="66"/>
      <c r="X707" s="72"/>
      <c r="Y707" s="349">
        <v>0.25</v>
      </c>
      <c r="Z707" s="566" t="s">
        <v>1797</v>
      </c>
      <c r="AA707" s="362" t="s">
        <v>286</v>
      </c>
      <c r="AB707" s="362" t="s">
        <v>458</v>
      </c>
      <c r="AC707" s="362" t="s">
        <v>1794</v>
      </c>
    </row>
    <row r="708" spans="1:29" ht="177" customHeight="1" x14ac:dyDescent="0.25">
      <c r="A708" s="769"/>
      <c r="B708" s="770"/>
      <c r="C708" s="725"/>
      <c r="D708" s="725"/>
      <c r="E708" s="31">
        <v>3</v>
      </c>
      <c r="F708" s="1035"/>
      <c r="G708" s="508" t="s">
        <v>1798</v>
      </c>
      <c r="H708" s="357" t="s">
        <v>1790</v>
      </c>
      <c r="I708" s="362" t="s">
        <v>1796</v>
      </c>
      <c r="J708" s="559">
        <v>1</v>
      </c>
      <c r="K708" s="357" t="s">
        <v>1792</v>
      </c>
      <c r="L708" s="63" t="s">
        <v>31</v>
      </c>
      <c r="M708" s="133"/>
      <c r="N708" s="60"/>
      <c r="O708" s="60"/>
      <c r="P708" s="349">
        <v>0.25</v>
      </c>
      <c r="Q708" s="60"/>
      <c r="R708" s="60"/>
      <c r="S708" s="349">
        <v>0.25</v>
      </c>
      <c r="T708" s="60"/>
      <c r="U708" s="60"/>
      <c r="V708" s="349">
        <v>0.25</v>
      </c>
      <c r="W708" s="60"/>
      <c r="X708" s="60"/>
      <c r="Y708" s="349">
        <v>0.25</v>
      </c>
      <c r="Z708" s="566" t="s">
        <v>1797</v>
      </c>
      <c r="AA708" s="362" t="s">
        <v>286</v>
      </c>
      <c r="AB708" s="362" t="s">
        <v>458</v>
      </c>
      <c r="AC708" s="362" t="s">
        <v>1799</v>
      </c>
    </row>
    <row r="709" spans="1:29" ht="163.5" customHeight="1" x14ac:dyDescent="0.25">
      <c r="A709" s="769"/>
      <c r="B709" s="770"/>
      <c r="C709" s="725"/>
      <c r="D709" s="725"/>
      <c r="E709" s="31">
        <v>2</v>
      </c>
      <c r="F709" s="1035"/>
      <c r="G709" s="508" t="s">
        <v>1800</v>
      </c>
      <c r="H709" s="357" t="s">
        <v>1801</v>
      </c>
      <c r="I709" s="362" t="s">
        <v>1791</v>
      </c>
      <c r="J709" s="559">
        <v>1</v>
      </c>
      <c r="K709" s="357" t="s">
        <v>1792</v>
      </c>
      <c r="L709" s="63" t="s">
        <v>31</v>
      </c>
      <c r="M709" s="137"/>
      <c r="N709" s="206"/>
      <c r="O709" s="206"/>
      <c r="P709" s="349">
        <v>0.25</v>
      </c>
      <c r="Q709" s="60"/>
      <c r="R709" s="60"/>
      <c r="S709" s="349">
        <v>0.25</v>
      </c>
      <c r="T709" s="60"/>
      <c r="U709" s="60"/>
      <c r="V709" s="349">
        <v>0.25</v>
      </c>
      <c r="W709" s="60"/>
      <c r="X709" s="60"/>
      <c r="Y709" s="349">
        <v>0.25</v>
      </c>
      <c r="Z709" s="566" t="s">
        <v>1802</v>
      </c>
      <c r="AA709" s="362" t="s">
        <v>286</v>
      </c>
      <c r="AB709" s="362" t="s">
        <v>458</v>
      </c>
      <c r="AC709" s="362" t="s">
        <v>1803</v>
      </c>
    </row>
    <row r="710" spans="1:29" ht="281.25" customHeight="1" x14ac:dyDescent="0.25">
      <c r="A710" s="769"/>
      <c r="B710" s="770"/>
      <c r="C710" s="725"/>
      <c r="D710" s="725"/>
      <c r="E710" s="31">
        <v>2</v>
      </c>
      <c r="F710" s="1036"/>
      <c r="G710" s="508" t="s">
        <v>1804</v>
      </c>
      <c r="H710" s="357" t="s">
        <v>1805</v>
      </c>
      <c r="I710" s="362" t="s">
        <v>1806</v>
      </c>
      <c r="J710" s="559">
        <v>1</v>
      </c>
      <c r="K710" s="357" t="s">
        <v>1792</v>
      </c>
      <c r="L710" s="63" t="s">
        <v>31</v>
      </c>
      <c r="M710" s="133"/>
      <c r="N710" s="60"/>
      <c r="O710" s="60"/>
      <c r="P710" s="349">
        <v>0.25</v>
      </c>
      <c r="Q710" s="60"/>
      <c r="R710" s="60"/>
      <c r="S710" s="349">
        <v>0.25</v>
      </c>
      <c r="T710" s="60"/>
      <c r="U710" s="60"/>
      <c r="V710" s="349">
        <v>0.25</v>
      </c>
      <c r="W710" s="60"/>
      <c r="X710" s="60"/>
      <c r="Y710" s="349">
        <v>0.25</v>
      </c>
      <c r="Z710" s="566" t="s">
        <v>1807</v>
      </c>
      <c r="AA710" s="362" t="s">
        <v>286</v>
      </c>
      <c r="AB710" s="362" t="s">
        <v>458</v>
      </c>
      <c r="AC710" s="362" t="s">
        <v>1803</v>
      </c>
    </row>
    <row r="711" spans="1:29" ht="258" customHeight="1" x14ac:dyDescent="0.25">
      <c r="A711" s="769"/>
      <c r="B711" s="770"/>
      <c r="C711" s="725"/>
      <c r="D711" s="725"/>
      <c r="E711" s="31">
        <v>2</v>
      </c>
      <c r="F711" s="508" t="s">
        <v>1808</v>
      </c>
      <c r="G711" s="370" t="s">
        <v>1809</v>
      </c>
      <c r="H711" s="357" t="s">
        <v>1810</v>
      </c>
      <c r="I711" s="362" t="s">
        <v>1811</v>
      </c>
      <c r="J711" s="559">
        <v>1</v>
      </c>
      <c r="K711" s="357" t="s">
        <v>1792</v>
      </c>
      <c r="L711" s="63" t="s">
        <v>31</v>
      </c>
      <c r="M711" s="60"/>
      <c r="N711" s="60"/>
      <c r="O711" s="60"/>
      <c r="P711" s="349">
        <v>0.25</v>
      </c>
      <c r="Q711" s="60"/>
      <c r="R711" s="60"/>
      <c r="S711" s="349">
        <v>0.25</v>
      </c>
      <c r="T711" s="60"/>
      <c r="U711" s="60"/>
      <c r="V711" s="349">
        <v>0.25</v>
      </c>
      <c r="W711" s="60"/>
      <c r="X711" s="60"/>
      <c r="Y711" s="349">
        <v>0.25</v>
      </c>
      <c r="Z711" s="566" t="s">
        <v>1812</v>
      </c>
      <c r="AA711" s="362" t="s">
        <v>286</v>
      </c>
      <c r="AB711" s="362" t="s">
        <v>458</v>
      </c>
      <c r="AC711" s="362" t="s">
        <v>1803</v>
      </c>
    </row>
    <row r="712" spans="1:29" ht="325.5" customHeight="1" x14ac:dyDescent="0.25">
      <c r="A712" s="769"/>
      <c r="B712" s="770"/>
      <c r="C712" s="725"/>
      <c r="D712" s="725"/>
      <c r="E712" s="31">
        <v>1</v>
      </c>
      <c r="F712" s="508" t="s">
        <v>1813</v>
      </c>
      <c r="G712" s="508" t="s">
        <v>1814</v>
      </c>
      <c r="H712" s="357" t="s">
        <v>1815</v>
      </c>
      <c r="I712" s="362" t="s">
        <v>1816</v>
      </c>
      <c r="J712" s="559">
        <v>1</v>
      </c>
      <c r="K712" s="559" t="s">
        <v>1792</v>
      </c>
      <c r="L712" s="63" t="s">
        <v>31</v>
      </c>
      <c r="M712" s="132"/>
      <c r="N712" s="66"/>
      <c r="O712" s="66"/>
      <c r="P712" s="349">
        <v>0.25</v>
      </c>
      <c r="Q712" s="66"/>
      <c r="R712" s="66"/>
      <c r="S712" s="349">
        <v>0.25</v>
      </c>
      <c r="T712" s="66"/>
      <c r="U712" s="66"/>
      <c r="V712" s="349">
        <v>0.25</v>
      </c>
      <c r="W712" s="66"/>
      <c r="X712" s="66"/>
      <c r="Y712" s="349">
        <v>0.25</v>
      </c>
      <c r="Z712" s="566" t="s">
        <v>1817</v>
      </c>
      <c r="AA712" s="362" t="s">
        <v>286</v>
      </c>
      <c r="AB712" s="362" t="s">
        <v>458</v>
      </c>
      <c r="AC712" s="362" t="s">
        <v>1803</v>
      </c>
    </row>
    <row r="713" spans="1:29" ht="263.25" customHeight="1" x14ac:dyDescent="0.25">
      <c r="A713" s="769"/>
      <c r="B713" s="770"/>
      <c r="C713" s="725"/>
      <c r="D713" s="725"/>
      <c r="E713" s="31">
        <v>1</v>
      </c>
      <c r="F713" s="508" t="s">
        <v>1818</v>
      </c>
      <c r="G713" s="370" t="s">
        <v>1819</v>
      </c>
      <c r="H713" s="357" t="s">
        <v>1820</v>
      </c>
      <c r="I713" s="362" t="s">
        <v>1821</v>
      </c>
      <c r="J713" s="559">
        <v>1</v>
      </c>
      <c r="K713" s="357" t="s">
        <v>1792</v>
      </c>
      <c r="L713" s="63" t="s">
        <v>31</v>
      </c>
      <c r="M713" s="132"/>
      <c r="N713" s="207"/>
      <c r="O713" s="207"/>
      <c r="P713" s="349">
        <v>0.25</v>
      </c>
      <c r="Q713" s="207"/>
      <c r="R713" s="207"/>
      <c r="S713" s="349">
        <v>0.25</v>
      </c>
      <c r="T713" s="207"/>
      <c r="U713" s="207"/>
      <c r="V713" s="349">
        <v>0.25</v>
      </c>
      <c r="W713" s="207"/>
      <c r="X713" s="207"/>
      <c r="Y713" s="349">
        <v>0.25</v>
      </c>
      <c r="Z713" s="566" t="s">
        <v>1822</v>
      </c>
      <c r="AA713" s="362" t="s">
        <v>286</v>
      </c>
      <c r="AB713" s="362" t="s">
        <v>458</v>
      </c>
      <c r="AC713" s="362" t="s">
        <v>1803</v>
      </c>
    </row>
    <row r="714" spans="1:29" ht="231" customHeight="1" x14ac:dyDescent="0.25">
      <c r="A714" s="769"/>
      <c r="B714" s="770"/>
      <c r="C714" s="725"/>
      <c r="D714" s="725"/>
      <c r="E714" s="31">
        <v>1</v>
      </c>
      <c r="F714" s="508" t="s">
        <v>1823</v>
      </c>
      <c r="G714" s="370" t="s">
        <v>1824</v>
      </c>
      <c r="H714" s="357" t="s">
        <v>1820</v>
      </c>
      <c r="I714" s="362" t="s">
        <v>1821</v>
      </c>
      <c r="J714" s="559">
        <v>1</v>
      </c>
      <c r="K714" s="357" t="s">
        <v>1792</v>
      </c>
      <c r="L714" s="63" t="s">
        <v>31</v>
      </c>
      <c r="M714" s="133"/>
      <c r="N714" s="60"/>
      <c r="O714" s="60"/>
      <c r="P714" s="349">
        <v>0.25</v>
      </c>
      <c r="Q714" s="60"/>
      <c r="R714" s="60"/>
      <c r="S714" s="349">
        <v>0.25</v>
      </c>
      <c r="T714" s="60"/>
      <c r="U714" s="60"/>
      <c r="V714" s="349">
        <v>0.25</v>
      </c>
      <c r="W714" s="60"/>
      <c r="X714" s="60"/>
      <c r="Y714" s="349">
        <v>0.25</v>
      </c>
      <c r="Z714" s="566" t="s">
        <v>1822</v>
      </c>
      <c r="AA714" s="362" t="s">
        <v>286</v>
      </c>
      <c r="AB714" s="362" t="s">
        <v>458</v>
      </c>
      <c r="AC714" s="362" t="s">
        <v>1803</v>
      </c>
    </row>
    <row r="715" spans="1:29" ht="375" customHeight="1" x14ac:dyDescent="0.25">
      <c r="A715" s="769"/>
      <c r="B715" s="770"/>
      <c r="C715" s="725"/>
      <c r="D715" s="725"/>
      <c r="E715" s="31">
        <v>1</v>
      </c>
      <c r="F715" s="508" t="s">
        <v>1825</v>
      </c>
      <c r="G715" s="370" t="s">
        <v>1826</v>
      </c>
      <c r="H715" s="357" t="s">
        <v>1820</v>
      </c>
      <c r="I715" s="362" t="s">
        <v>1821</v>
      </c>
      <c r="J715" s="559">
        <v>1</v>
      </c>
      <c r="K715" s="357" t="s">
        <v>1792</v>
      </c>
      <c r="L715" s="63" t="s">
        <v>31</v>
      </c>
      <c r="M715" s="133"/>
      <c r="N715" s="60"/>
      <c r="O715" s="206"/>
      <c r="P715" s="75"/>
      <c r="Q715" s="75"/>
      <c r="R715" s="206"/>
      <c r="S715" s="349">
        <v>0.5</v>
      </c>
      <c r="T715" s="206"/>
      <c r="U715" s="206"/>
      <c r="V715" s="206"/>
      <c r="W715" s="206"/>
      <c r="X715" s="206"/>
      <c r="Y715" s="349">
        <v>0.5</v>
      </c>
      <c r="Z715" s="566" t="s">
        <v>1822</v>
      </c>
      <c r="AA715" s="362" t="s">
        <v>286</v>
      </c>
      <c r="AB715" s="362" t="s">
        <v>458</v>
      </c>
      <c r="AC715" s="362" t="s">
        <v>1803</v>
      </c>
    </row>
    <row r="716" spans="1:29" ht="244.5" customHeight="1" x14ac:dyDescent="0.25">
      <c r="A716" s="769"/>
      <c r="B716" s="770"/>
      <c r="C716" s="725"/>
      <c r="D716" s="725"/>
      <c r="E716" s="31">
        <v>1</v>
      </c>
      <c r="F716" s="370" t="s">
        <v>1827</v>
      </c>
      <c r="G716" s="370" t="s">
        <v>1828</v>
      </c>
      <c r="H716" s="357" t="s">
        <v>1820</v>
      </c>
      <c r="I716" s="362" t="s">
        <v>1829</v>
      </c>
      <c r="J716" s="559">
        <v>1</v>
      </c>
      <c r="K716" s="357" t="s">
        <v>1792</v>
      </c>
      <c r="L716" s="63" t="s">
        <v>31</v>
      </c>
      <c r="M716" s="133"/>
      <c r="N716" s="60"/>
      <c r="O716" s="60"/>
      <c r="P716" s="349">
        <v>0.25</v>
      </c>
      <c r="Q716" s="60"/>
      <c r="R716" s="60"/>
      <c r="S716" s="349">
        <v>0.25</v>
      </c>
      <c r="T716" s="60"/>
      <c r="U716" s="60"/>
      <c r="V716" s="349">
        <v>0.25</v>
      </c>
      <c r="W716" s="60"/>
      <c r="X716" s="60"/>
      <c r="Y716" s="349">
        <v>0.25</v>
      </c>
      <c r="Z716" s="566" t="s">
        <v>1822</v>
      </c>
      <c r="AA716" s="362" t="s">
        <v>286</v>
      </c>
      <c r="AB716" s="362" t="s">
        <v>458</v>
      </c>
      <c r="AC716" s="362" t="s">
        <v>1803</v>
      </c>
    </row>
    <row r="717" spans="1:29" ht="356.25" customHeight="1" x14ac:dyDescent="0.25">
      <c r="A717" s="769"/>
      <c r="B717" s="770"/>
      <c r="C717" s="725"/>
      <c r="D717" s="725"/>
      <c r="E717" s="31">
        <v>1</v>
      </c>
      <c r="F717" s="370" t="s">
        <v>1830</v>
      </c>
      <c r="G717" s="508" t="s">
        <v>1831</v>
      </c>
      <c r="H717" s="357" t="s">
        <v>1820</v>
      </c>
      <c r="I717" s="362" t="s">
        <v>1829</v>
      </c>
      <c r="J717" s="559">
        <v>1</v>
      </c>
      <c r="K717" s="357" t="s">
        <v>1792</v>
      </c>
      <c r="L717" s="63" t="s">
        <v>31</v>
      </c>
      <c r="M717" s="133"/>
      <c r="N717" s="60"/>
      <c r="O717" s="60"/>
      <c r="P717" s="349">
        <v>0.25</v>
      </c>
      <c r="Q717" s="60"/>
      <c r="R717" s="60"/>
      <c r="S717" s="349">
        <v>0.25</v>
      </c>
      <c r="T717" s="60"/>
      <c r="U717" s="60"/>
      <c r="V717" s="349">
        <v>0.25</v>
      </c>
      <c r="W717" s="60"/>
      <c r="X717" s="60"/>
      <c r="Y717" s="349">
        <v>0.25</v>
      </c>
      <c r="Z717" s="566" t="s">
        <v>1822</v>
      </c>
      <c r="AA717" s="362" t="s">
        <v>286</v>
      </c>
      <c r="AB717" s="362" t="s">
        <v>458</v>
      </c>
      <c r="AC717" s="362" t="s">
        <v>1803</v>
      </c>
    </row>
    <row r="718" spans="1:29" ht="171" customHeight="1" x14ac:dyDescent="0.25">
      <c r="A718" s="769"/>
      <c r="B718" s="770"/>
      <c r="C718" s="725"/>
      <c r="D718" s="725"/>
      <c r="E718" s="31">
        <v>1</v>
      </c>
      <c r="F718" s="370" t="s">
        <v>1832</v>
      </c>
      <c r="G718" s="508" t="s">
        <v>1833</v>
      </c>
      <c r="H718" s="357" t="s">
        <v>1820</v>
      </c>
      <c r="I718" s="362" t="s">
        <v>1834</v>
      </c>
      <c r="J718" s="559">
        <v>1</v>
      </c>
      <c r="K718" s="357" t="s">
        <v>1792</v>
      </c>
      <c r="L718" s="63" t="s">
        <v>31</v>
      </c>
      <c r="M718" s="153"/>
      <c r="N718" s="265"/>
      <c r="O718" s="265"/>
      <c r="P718" s="349">
        <v>0.25</v>
      </c>
      <c r="Q718" s="39"/>
      <c r="R718" s="39"/>
      <c r="S718" s="349">
        <v>0.25</v>
      </c>
      <c r="T718" s="39"/>
      <c r="U718" s="39"/>
      <c r="V718" s="349">
        <v>0.25</v>
      </c>
      <c r="W718" s="39"/>
      <c r="X718" s="39"/>
      <c r="Y718" s="349">
        <v>0.25</v>
      </c>
      <c r="Z718" s="566" t="s">
        <v>1822</v>
      </c>
      <c r="AA718" s="362" t="s">
        <v>286</v>
      </c>
      <c r="AB718" s="362" t="s">
        <v>458</v>
      </c>
      <c r="AC718" s="362" t="s">
        <v>1803</v>
      </c>
    </row>
    <row r="719" spans="1:29" ht="342.75" customHeight="1" x14ac:dyDescent="0.25">
      <c r="A719" s="769"/>
      <c r="B719" s="770"/>
      <c r="C719" s="725"/>
      <c r="D719" s="725"/>
      <c r="E719" s="31">
        <v>1</v>
      </c>
      <c r="F719" s="566" t="s">
        <v>1835</v>
      </c>
      <c r="G719" s="567" t="s">
        <v>1836</v>
      </c>
      <c r="H719" s="357" t="s">
        <v>1820</v>
      </c>
      <c r="I719" s="362" t="s">
        <v>1837</v>
      </c>
      <c r="J719" s="559">
        <v>1</v>
      </c>
      <c r="K719" s="357" t="s">
        <v>1792</v>
      </c>
      <c r="L719" s="63" t="s">
        <v>31</v>
      </c>
      <c r="M719" s="137"/>
      <c r="N719" s="206"/>
      <c r="O719" s="206"/>
      <c r="P719" s="349">
        <v>0.25</v>
      </c>
      <c r="Q719" s="60"/>
      <c r="R719" s="206"/>
      <c r="S719" s="349">
        <v>0.25</v>
      </c>
      <c r="T719" s="206"/>
      <c r="U719" s="206"/>
      <c r="V719" s="349">
        <v>0.25</v>
      </c>
      <c r="W719" s="206"/>
      <c r="X719" s="206"/>
      <c r="Y719" s="349">
        <v>0.25</v>
      </c>
      <c r="Z719" s="566" t="s">
        <v>1822</v>
      </c>
      <c r="AA719" s="362" t="s">
        <v>286</v>
      </c>
      <c r="AB719" s="362" t="s">
        <v>458</v>
      </c>
      <c r="AC719" s="362" t="s">
        <v>1803</v>
      </c>
    </row>
    <row r="720" spans="1:29" ht="246" customHeight="1" x14ac:dyDescent="0.25">
      <c r="A720" s="769"/>
      <c r="B720" s="770"/>
      <c r="C720" s="725"/>
      <c r="D720" s="725"/>
      <c r="E720" s="31">
        <v>3</v>
      </c>
      <c r="F720" s="566" t="s">
        <v>1838</v>
      </c>
      <c r="G720" s="566" t="s">
        <v>1839</v>
      </c>
      <c r="H720" s="357" t="s">
        <v>1840</v>
      </c>
      <c r="I720" s="362" t="s">
        <v>1841</v>
      </c>
      <c r="J720" s="559">
        <v>1</v>
      </c>
      <c r="K720" s="357" t="s">
        <v>1792</v>
      </c>
      <c r="L720" s="63" t="s">
        <v>31</v>
      </c>
      <c r="M720" s="133"/>
      <c r="N720" s="60"/>
      <c r="O720" s="60"/>
      <c r="P720" s="349">
        <v>0.25</v>
      </c>
      <c r="Q720" s="60"/>
      <c r="R720" s="60"/>
      <c r="S720" s="349">
        <v>0.25</v>
      </c>
      <c r="T720" s="60"/>
      <c r="U720" s="60"/>
      <c r="V720" s="349">
        <v>0.25</v>
      </c>
      <c r="W720" s="60"/>
      <c r="X720" s="60"/>
      <c r="Y720" s="349">
        <v>0.25</v>
      </c>
      <c r="Z720" s="566" t="s">
        <v>1822</v>
      </c>
      <c r="AA720" s="362" t="s">
        <v>286</v>
      </c>
      <c r="AB720" s="362" t="s">
        <v>458</v>
      </c>
      <c r="AC720" s="362" t="s">
        <v>1803</v>
      </c>
    </row>
    <row r="721" spans="1:478" s="303" customFormat="1" ht="235.5" customHeight="1" x14ac:dyDescent="0.25">
      <c r="A721" s="769"/>
      <c r="B721" s="770"/>
      <c r="C721" s="725"/>
      <c r="D721" s="725"/>
      <c r="E721" s="85">
        <v>3</v>
      </c>
      <c r="F721" s="235" t="s">
        <v>279</v>
      </c>
      <c r="G721" s="87" t="s">
        <v>1842</v>
      </c>
      <c r="H721" s="68" t="s">
        <v>281</v>
      </c>
      <c r="I721" s="68" t="s">
        <v>1843</v>
      </c>
      <c r="J721" s="88">
        <v>4</v>
      </c>
      <c r="K721" s="35" t="s">
        <v>439</v>
      </c>
      <c r="L721" s="63" t="s">
        <v>31</v>
      </c>
      <c r="M721" s="30"/>
      <c r="N721" s="30"/>
      <c r="O721" s="30"/>
      <c r="P721" s="30">
        <v>1</v>
      </c>
      <c r="Q721" s="30"/>
      <c r="R721" s="30"/>
      <c r="S721" s="30">
        <v>1</v>
      </c>
      <c r="T721" s="30"/>
      <c r="U721" s="30"/>
      <c r="V721" s="30">
        <v>1</v>
      </c>
      <c r="W721" s="30"/>
      <c r="X721" s="30"/>
      <c r="Y721" s="30">
        <v>1</v>
      </c>
      <c r="Z721" s="566" t="s">
        <v>1822</v>
      </c>
      <c r="AA721" s="362" t="s">
        <v>286</v>
      </c>
      <c r="AB721" s="362" t="s">
        <v>458</v>
      </c>
      <c r="AC721" s="362" t="s">
        <v>1803</v>
      </c>
      <c r="AD721" s="302"/>
      <c r="AE721" s="302"/>
      <c r="AF721" s="302"/>
      <c r="AG721" s="302"/>
      <c r="AH721" s="302"/>
      <c r="AI721" s="302"/>
      <c r="AJ721" s="302"/>
      <c r="AK721" s="302"/>
      <c r="AL721" s="302"/>
      <c r="AM721" s="302"/>
      <c r="AN721" s="302"/>
      <c r="AO721" s="302"/>
      <c r="AP721" s="302"/>
      <c r="AQ721" s="302"/>
      <c r="AR721" s="302"/>
      <c r="AS721" s="302"/>
      <c r="AT721" s="302"/>
      <c r="AU721" s="302"/>
      <c r="AV721" s="302"/>
      <c r="AW721" s="302"/>
      <c r="AX721" s="302"/>
      <c r="AY721" s="302"/>
      <c r="AZ721" s="302"/>
      <c r="BA721" s="302"/>
      <c r="BB721" s="302"/>
      <c r="BC721" s="302"/>
      <c r="BD721" s="302"/>
      <c r="BE721" s="302"/>
      <c r="BF721" s="302"/>
      <c r="BG721" s="302"/>
      <c r="BH721" s="302"/>
      <c r="BI721" s="302"/>
      <c r="BJ721" s="302"/>
      <c r="BK721" s="302"/>
      <c r="BL721" s="302"/>
      <c r="BM721" s="302"/>
      <c r="BN721" s="302"/>
      <c r="BO721" s="302"/>
      <c r="BP721" s="302"/>
      <c r="BQ721" s="302"/>
      <c r="BR721" s="302"/>
      <c r="BS721" s="302"/>
      <c r="BT721" s="302"/>
      <c r="BU721" s="302"/>
      <c r="BV721" s="302"/>
      <c r="BW721" s="302"/>
      <c r="BX721" s="302"/>
      <c r="BY721" s="302"/>
      <c r="BZ721" s="302"/>
      <c r="CA721" s="302"/>
      <c r="CB721" s="302"/>
      <c r="CC721" s="302"/>
      <c r="CD721" s="302"/>
      <c r="CE721" s="302"/>
      <c r="CF721" s="302"/>
      <c r="CG721" s="302"/>
      <c r="CH721" s="302"/>
      <c r="CI721" s="302"/>
      <c r="CJ721" s="302"/>
      <c r="CK721" s="302"/>
      <c r="CL721" s="302"/>
      <c r="CM721" s="302"/>
      <c r="CN721" s="302"/>
      <c r="CO721" s="302"/>
      <c r="CP721" s="302"/>
      <c r="CQ721" s="302"/>
      <c r="CR721" s="302"/>
      <c r="CS721" s="302"/>
      <c r="CT721" s="302"/>
      <c r="CU721" s="302"/>
      <c r="CV721" s="302"/>
      <c r="CW721" s="302"/>
      <c r="CX721" s="302"/>
      <c r="CY721" s="302"/>
      <c r="CZ721" s="302"/>
      <c r="DA721" s="302"/>
      <c r="DB721" s="302"/>
      <c r="DC721" s="302"/>
      <c r="DD721" s="302"/>
      <c r="DE721" s="302"/>
      <c r="DF721" s="302"/>
      <c r="DG721" s="302"/>
      <c r="DH721" s="302"/>
      <c r="DI721" s="302"/>
      <c r="DJ721" s="302"/>
      <c r="DK721" s="302"/>
      <c r="DL721" s="302"/>
      <c r="DM721" s="302"/>
      <c r="DN721" s="302"/>
      <c r="DO721" s="302"/>
      <c r="DP721" s="302"/>
      <c r="DQ721" s="302"/>
      <c r="DR721" s="302"/>
      <c r="DS721" s="302"/>
      <c r="DT721" s="302"/>
      <c r="DU721" s="302"/>
      <c r="DV721" s="302"/>
      <c r="DW721" s="302"/>
      <c r="DX721" s="302"/>
      <c r="DY721" s="302"/>
      <c r="DZ721" s="302"/>
      <c r="EA721" s="302"/>
      <c r="EB721" s="302"/>
      <c r="EC721" s="302"/>
      <c r="ED721" s="302"/>
      <c r="EE721" s="302"/>
      <c r="EF721" s="302"/>
      <c r="EG721" s="302"/>
      <c r="EH721" s="302"/>
      <c r="EI721" s="302"/>
      <c r="EJ721" s="302"/>
      <c r="EK721" s="302"/>
      <c r="EL721" s="302"/>
      <c r="EM721" s="302"/>
      <c r="EN721" s="302"/>
      <c r="EO721" s="302"/>
      <c r="EP721" s="302"/>
      <c r="EQ721" s="302"/>
      <c r="ER721" s="302"/>
      <c r="ES721" s="302"/>
      <c r="ET721" s="302"/>
      <c r="EU721" s="302"/>
      <c r="EV721" s="302"/>
      <c r="EW721" s="302"/>
      <c r="EX721" s="302"/>
      <c r="EY721" s="302"/>
      <c r="EZ721" s="302"/>
      <c r="FA721" s="302"/>
      <c r="FB721" s="302"/>
      <c r="FC721" s="302"/>
      <c r="FD721" s="302"/>
      <c r="FE721" s="302"/>
      <c r="FF721" s="302"/>
      <c r="FG721" s="302"/>
      <c r="FH721" s="302"/>
      <c r="FI721" s="302"/>
      <c r="FJ721" s="302"/>
      <c r="FK721" s="302"/>
      <c r="FL721" s="302"/>
      <c r="FM721" s="302"/>
      <c r="FN721" s="302"/>
      <c r="FO721" s="302"/>
      <c r="FP721" s="302"/>
      <c r="FQ721" s="302"/>
      <c r="FR721" s="302"/>
      <c r="FS721" s="302"/>
      <c r="FT721" s="302"/>
      <c r="FU721" s="302"/>
      <c r="FV721" s="302"/>
      <c r="FW721" s="302"/>
      <c r="FX721" s="302"/>
      <c r="FY721" s="302"/>
      <c r="FZ721" s="302"/>
      <c r="GA721" s="302"/>
      <c r="GB721" s="302"/>
      <c r="GC721" s="302"/>
      <c r="GD721" s="302"/>
      <c r="GE721" s="302"/>
      <c r="GF721" s="302"/>
      <c r="GG721" s="302"/>
      <c r="GH721" s="302"/>
      <c r="GI721" s="302"/>
      <c r="GJ721" s="302"/>
      <c r="GK721" s="302"/>
      <c r="GL721" s="302"/>
      <c r="GM721" s="302"/>
      <c r="GN721" s="302"/>
      <c r="GO721" s="302"/>
      <c r="GP721" s="302"/>
      <c r="GQ721" s="302"/>
      <c r="GR721" s="302"/>
      <c r="GS721" s="302"/>
      <c r="GT721" s="302"/>
      <c r="GU721" s="302"/>
      <c r="GV721" s="302"/>
      <c r="GW721" s="302"/>
      <c r="GX721" s="302"/>
      <c r="GY721" s="302"/>
      <c r="GZ721" s="302"/>
      <c r="HA721" s="302"/>
      <c r="HB721" s="302"/>
      <c r="HC721" s="302"/>
      <c r="HD721" s="302"/>
      <c r="HE721" s="302"/>
      <c r="HF721" s="302"/>
      <c r="HG721" s="302"/>
      <c r="HH721" s="302"/>
      <c r="HI721" s="302"/>
      <c r="HJ721" s="302"/>
      <c r="HK721" s="302"/>
      <c r="HL721" s="302"/>
      <c r="HM721" s="302"/>
      <c r="HN721" s="302"/>
      <c r="HO721" s="302"/>
      <c r="HP721" s="302"/>
      <c r="HQ721" s="302"/>
      <c r="HR721" s="302"/>
      <c r="HS721" s="302"/>
      <c r="HT721" s="302"/>
      <c r="HU721" s="302"/>
      <c r="HV721" s="302"/>
      <c r="HW721" s="302"/>
      <c r="HX721" s="302"/>
      <c r="HY721" s="302"/>
      <c r="HZ721" s="302"/>
      <c r="IA721" s="302"/>
      <c r="IB721" s="302"/>
      <c r="IC721" s="302"/>
      <c r="ID721" s="302"/>
      <c r="IE721" s="302"/>
      <c r="IF721" s="302"/>
      <c r="IG721" s="302"/>
      <c r="IH721" s="302"/>
      <c r="II721" s="302"/>
      <c r="IJ721" s="302"/>
      <c r="IK721" s="302"/>
      <c r="IL721" s="302"/>
      <c r="IM721" s="302"/>
      <c r="IN721" s="302"/>
      <c r="IO721" s="302"/>
      <c r="IP721" s="302"/>
      <c r="IQ721" s="302"/>
      <c r="IR721" s="302"/>
      <c r="IS721" s="302"/>
      <c r="IT721" s="302"/>
      <c r="IU721" s="302"/>
      <c r="IV721" s="302"/>
      <c r="IW721" s="302"/>
      <c r="IX721" s="302"/>
      <c r="IY721" s="302"/>
      <c r="IZ721" s="302"/>
      <c r="JA721" s="302"/>
      <c r="JB721" s="302"/>
      <c r="JC721" s="302"/>
      <c r="JD721" s="302"/>
      <c r="JE721" s="302"/>
      <c r="JF721" s="302"/>
      <c r="JG721" s="302"/>
      <c r="JH721" s="302"/>
      <c r="JI721" s="302"/>
      <c r="JJ721" s="302"/>
      <c r="JK721" s="302"/>
      <c r="JL721" s="302"/>
      <c r="JM721" s="302"/>
      <c r="JN721" s="302"/>
      <c r="JO721" s="302"/>
      <c r="JP721" s="302"/>
      <c r="JQ721" s="302"/>
      <c r="JR721" s="302"/>
      <c r="JS721" s="302"/>
      <c r="JT721" s="302"/>
      <c r="JU721" s="302"/>
      <c r="JV721" s="302"/>
      <c r="JW721" s="302"/>
      <c r="JX721" s="302"/>
      <c r="JY721" s="302"/>
      <c r="JZ721" s="302"/>
      <c r="KA721" s="302"/>
      <c r="KB721" s="302"/>
      <c r="KC721" s="302"/>
      <c r="KD721" s="302"/>
      <c r="KE721" s="302"/>
      <c r="KF721" s="302"/>
      <c r="KG721" s="302"/>
      <c r="KH721" s="302"/>
      <c r="KI721" s="302"/>
      <c r="KJ721" s="302"/>
      <c r="KK721" s="302"/>
      <c r="KL721" s="302"/>
      <c r="KM721" s="302"/>
      <c r="KN721" s="302"/>
      <c r="KO721" s="302"/>
      <c r="KP721" s="302"/>
      <c r="KQ721" s="302"/>
      <c r="KR721" s="302"/>
      <c r="KS721" s="302"/>
      <c r="KT721" s="302"/>
      <c r="KU721" s="302"/>
      <c r="KV721" s="302"/>
      <c r="KW721" s="302"/>
      <c r="KX721" s="302"/>
      <c r="KY721" s="302"/>
      <c r="KZ721" s="302"/>
      <c r="LA721" s="302"/>
      <c r="LB721" s="302"/>
      <c r="LC721" s="302"/>
      <c r="LD721" s="302"/>
      <c r="LE721" s="302"/>
      <c r="LF721" s="302"/>
      <c r="LG721" s="302"/>
      <c r="LH721" s="302"/>
      <c r="LI721" s="302"/>
      <c r="LJ721" s="302"/>
      <c r="LK721" s="302"/>
      <c r="LL721" s="302"/>
      <c r="LM721" s="302"/>
      <c r="LN721" s="302"/>
      <c r="LO721" s="302"/>
      <c r="LP721" s="302"/>
      <c r="LQ721" s="302"/>
      <c r="LR721" s="302"/>
      <c r="LS721" s="302"/>
      <c r="LT721" s="302"/>
      <c r="LU721" s="302"/>
      <c r="LV721" s="302"/>
      <c r="LW721" s="302"/>
      <c r="LX721" s="302"/>
      <c r="LY721" s="302"/>
      <c r="LZ721" s="302"/>
      <c r="MA721" s="302"/>
      <c r="MB721" s="302"/>
      <c r="MC721" s="302"/>
      <c r="MD721" s="302"/>
      <c r="ME721" s="302"/>
      <c r="MF721" s="302"/>
      <c r="MG721" s="302"/>
      <c r="MH721" s="302"/>
      <c r="MI721" s="302"/>
      <c r="MJ721" s="302"/>
      <c r="MK721" s="302"/>
      <c r="ML721" s="302"/>
      <c r="MM721" s="302"/>
      <c r="MN721" s="302"/>
      <c r="MO721" s="302"/>
      <c r="MP721" s="302"/>
      <c r="MQ721" s="302"/>
      <c r="MR721" s="302"/>
      <c r="MS721" s="302"/>
      <c r="MT721" s="302"/>
      <c r="MU721" s="302"/>
      <c r="MV721" s="302"/>
      <c r="MW721" s="302"/>
      <c r="MX721" s="302"/>
      <c r="MY721" s="302"/>
      <c r="MZ721" s="302"/>
      <c r="NA721" s="302"/>
      <c r="NB721" s="302"/>
      <c r="NC721" s="302"/>
      <c r="ND721" s="302"/>
      <c r="NE721" s="302"/>
      <c r="NF721" s="302"/>
      <c r="NG721" s="302"/>
      <c r="NH721" s="302"/>
      <c r="NI721" s="302"/>
      <c r="NJ721" s="302"/>
      <c r="NK721" s="302"/>
      <c r="NL721" s="302"/>
      <c r="NM721" s="302"/>
      <c r="NN721" s="302"/>
      <c r="NO721" s="302"/>
      <c r="NP721" s="302"/>
      <c r="NQ721" s="302"/>
      <c r="NR721" s="302"/>
      <c r="NS721" s="302"/>
      <c r="NT721" s="302"/>
      <c r="NU721" s="302"/>
      <c r="NV721" s="302"/>
      <c r="NW721" s="302"/>
      <c r="NX721" s="302"/>
      <c r="NY721" s="302"/>
      <c r="NZ721" s="302"/>
      <c r="OA721" s="302"/>
      <c r="OB721" s="302"/>
      <c r="OC721" s="302"/>
      <c r="OD721" s="302"/>
      <c r="OE721" s="302"/>
      <c r="OF721" s="302"/>
      <c r="OG721" s="302"/>
      <c r="OH721" s="302"/>
      <c r="OI721" s="302"/>
      <c r="OJ721" s="302"/>
      <c r="OK721" s="302"/>
      <c r="OL721" s="302"/>
      <c r="OM721" s="302"/>
      <c r="ON721" s="302"/>
      <c r="OO721" s="302"/>
      <c r="OP721" s="302"/>
      <c r="OQ721" s="302"/>
      <c r="OR721" s="302"/>
      <c r="OS721" s="302"/>
      <c r="OT721" s="302"/>
      <c r="OU721" s="302"/>
      <c r="OV721" s="302"/>
      <c r="OW721" s="302"/>
      <c r="OX721" s="302"/>
      <c r="OY721" s="302"/>
      <c r="OZ721" s="302"/>
      <c r="PA721" s="302"/>
      <c r="PB721" s="302"/>
      <c r="PC721" s="302"/>
      <c r="PD721" s="302"/>
      <c r="PE721" s="302"/>
      <c r="PF721" s="302"/>
      <c r="PG721" s="302"/>
      <c r="PH721" s="302"/>
      <c r="PI721" s="302"/>
      <c r="PJ721" s="302"/>
      <c r="PK721" s="302"/>
      <c r="PL721" s="302"/>
      <c r="PM721" s="302"/>
      <c r="PN721" s="302"/>
      <c r="PO721" s="302"/>
      <c r="PP721" s="302"/>
      <c r="PQ721" s="302"/>
      <c r="PR721" s="302"/>
      <c r="PS721" s="302"/>
      <c r="PT721" s="302"/>
      <c r="PU721" s="302"/>
      <c r="PV721" s="302"/>
      <c r="PW721" s="302"/>
      <c r="PX721" s="302"/>
      <c r="PY721" s="302"/>
      <c r="PZ721" s="302"/>
      <c r="QA721" s="302"/>
      <c r="QB721" s="302"/>
      <c r="QC721" s="302"/>
      <c r="QD721" s="302"/>
      <c r="QE721" s="302"/>
      <c r="QF721" s="302"/>
      <c r="QG721" s="302"/>
      <c r="QH721" s="302"/>
      <c r="QI721" s="302"/>
      <c r="QJ721" s="302"/>
      <c r="QK721" s="302"/>
      <c r="QL721" s="302"/>
      <c r="QM721" s="302"/>
      <c r="QN721" s="302"/>
      <c r="QO721" s="302"/>
      <c r="QP721" s="302"/>
      <c r="QQ721" s="302"/>
      <c r="QR721" s="302"/>
      <c r="QS721" s="302"/>
      <c r="QT721" s="302"/>
      <c r="QU721" s="302"/>
      <c r="QV721" s="302"/>
      <c r="QW721" s="302"/>
      <c r="QX721" s="302"/>
      <c r="QY721" s="302"/>
      <c r="QZ721" s="302"/>
      <c r="RA721" s="302"/>
      <c r="RB721" s="302"/>
      <c r="RC721" s="302"/>
      <c r="RD721" s="302"/>
      <c r="RE721" s="302"/>
      <c r="RF721" s="302"/>
      <c r="RG721" s="302"/>
      <c r="RH721" s="302"/>
      <c r="RI721" s="302"/>
      <c r="RJ721" s="302"/>
    </row>
    <row r="722" spans="1:478" s="303" customFormat="1" ht="301.5" customHeight="1" x14ac:dyDescent="0.25">
      <c r="A722" s="769"/>
      <c r="B722" s="770"/>
      <c r="C722" s="725"/>
      <c r="D722" s="725"/>
      <c r="E722" s="30">
        <v>3</v>
      </c>
      <c r="F722" s="241" t="s">
        <v>442</v>
      </c>
      <c r="G722" s="92" t="s">
        <v>1844</v>
      </c>
      <c r="H722" s="68" t="s">
        <v>291</v>
      </c>
      <c r="I722" s="68" t="s">
        <v>1845</v>
      </c>
      <c r="J722" s="88">
        <v>4</v>
      </c>
      <c r="K722" s="35" t="s">
        <v>1846</v>
      </c>
      <c r="L722" s="63" t="s">
        <v>31</v>
      </c>
      <c r="M722" s="30"/>
      <c r="N722" s="30"/>
      <c r="O722" s="30"/>
      <c r="P722" s="30">
        <v>1</v>
      </c>
      <c r="Q722" s="30"/>
      <c r="R722" s="30"/>
      <c r="S722" s="30">
        <v>1</v>
      </c>
      <c r="T722" s="30"/>
      <c r="U722" s="30"/>
      <c r="V722" s="30">
        <v>1</v>
      </c>
      <c r="W722" s="30"/>
      <c r="X722" s="30"/>
      <c r="Y722" s="30">
        <v>1</v>
      </c>
      <c r="Z722" s="566" t="s">
        <v>1822</v>
      </c>
      <c r="AA722" s="362" t="s">
        <v>286</v>
      </c>
      <c r="AB722" s="362" t="s">
        <v>458</v>
      </c>
      <c r="AC722" s="362" t="s">
        <v>1803</v>
      </c>
      <c r="AD722" s="302"/>
      <c r="AE722" s="302"/>
      <c r="AF722" s="302"/>
      <c r="AG722" s="302"/>
      <c r="AH722" s="302"/>
      <c r="AI722" s="302"/>
      <c r="AJ722" s="302"/>
      <c r="AK722" s="302"/>
      <c r="AL722" s="302"/>
      <c r="AM722" s="302"/>
      <c r="AN722" s="302"/>
      <c r="AO722" s="302"/>
      <c r="AP722" s="302"/>
      <c r="AQ722" s="302"/>
      <c r="AR722" s="302"/>
      <c r="AS722" s="302"/>
      <c r="AT722" s="302"/>
      <c r="AU722" s="302"/>
      <c r="AV722" s="302"/>
      <c r="AW722" s="302"/>
      <c r="AX722" s="302"/>
      <c r="AY722" s="302"/>
      <c r="AZ722" s="302"/>
      <c r="BA722" s="302"/>
      <c r="BB722" s="302"/>
      <c r="BC722" s="302"/>
      <c r="BD722" s="302"/>
      <c r="BE722" s="302"/>
      <c r="BF722" s="302"/>
      <c r="BG722" s="302"/>
      <c r="BH722" s="302"/>
      <c r="BI722" s="302"/>
      <c r="BJ722" s="302"/>
      <c r="BK722" s="302"/>
      <c r="BL722" s="302"/>
      <c r="BM722" s="302"/>
      <c r="BN722" s="302"/>
      <c r="BO722" s="302"/>
      <c r="BP722" s="302"/>
      <c r="BQ722" s="302"/>
      <c r="BR722" s="302"/>
      <c r="BS722" s="302"/>
      <c r="BT722" s="302"/>
      <c r="BU722" s="302"/>
      <c r="BV722" s="302"/>
      <c r="BW722" s="302"/>
      <c r="BX722" s="302"/>
      <c r="BY722" s="302"/>
      <c r="BZ722" s="302"/>
      <c r="CA722" s="302"/>
      <c r="CB722" s="302"/>
      <c r="CC722" s="302"/>
      <c r="CD722" s="302"/>
      <c r="CE722" s="302"/>
      <c r="CF722" s="302"/>
      <c r="CG722" s="302"/>
      <c r="CH722" s="302"/>
      <c r="CI722" s="302"/>
      <c r="CJ722" s="302"/>
      <c r="CK722" s="302"/>
      <c r="CL722" s="302"/>
      <c r="CM722" s="302"/>
      <c r="CN722" s="302"/>
      <c r="CO722" s="302"/>
      <c r="CP722" s="302"/>
      <c r="CQ722" s="302"/>
      <c r="CR722" s="302"/>
      <c r="CS722" s="302"/>
      <c r="CT722" s="302"/>
      <c r="CU722" s="302"/>
      <c r="CV722" s="302"/>
      <c r="CW722" s="302"/>
      <c r="CX722" s="302"/>
      <c r="CY722" s="302"/>
      <c r="CZ722" s="302"/>
      <c r="DA722" s="302"/>
      <c r="DB722" s="302"/>
      <c r="DC722" s="302"/>
      <c r="DD722" s="302"/>
      <c r="DE722" s="302"/>
      <c r="DF722" s="302"/>
      <c r="DG722" s="302"/>
      <c r="DH722" s="302"/>
      <c r="DI722" s="302"/>
      <c r="DJ722" s="302"/>
      <c r="DK722" s="302"/>
      <c r="DL722" s="302"/>
      <c r="DM722" s="302"/>
      <c r="DN722" s="302"/>
      <c r="DO722" s="302"/>
      <c r="DP722" s="302"/>
      <c r="DQ722" s="302"/>
      <c r="DR722" s="302"/>
      <c r="DS722" s="302"/>
      <c r="DT722" s="302"/>
      <c r="DU722" s="302"/>
      <c r="DV722" s="302"/>
      <c r="DW722" s="302"/>
      <c r="DX722" s="302"/>
      <c r="DY722" s="302"/>
      <c r="DZ722" s="302"/>
      <c r="EA722" s="302"/>
      <c r="EB722" s="302"/>
      <c r="EC722" s="302"/>
      <c r="ED722" s="302"/>
      <c r="EE722" s="302"/>
      <c r="EF722" s="302"/>
      <c r="EG722" s="302"/>
      <c r="EH722" s="302"/>
      <c r="EI722" s="302"/>
      <c r="EJ722" s="302"/>
      <c r="EK722" s="302"/>
      <c r="EL722" s="302"/>
      <c r="EM722" s="302"/>
      <c r="EN722" s="302"/>
      <c r="EO722" s="302"/>
      <c r="EP722" s="302"/>
      <c r="EQ722" s="302"/>
      <c r="ER722" s="302"/>
      <c r="ES722" s="302"/>
      <c r="ET722" s="302"/>
      <c r="EU722" s="302"/>
      <c r="EV722" s="302"/>
      <c r="EW722" s="302"/>
      <c r="EX722" s="302"/>
      <c r="EY722" s="302"/>
      <c r="EZ722" s="302"/>
      <c r="FA722" s="302"/>
      <c r="FB722" s="302"/>
      <c r="FC722" s="302"/>
      <c r="FD722" s="302"/>
      <c r="FE722" s="302"/>
      <c r="FF722" s="302"/>
      <c r="FG722" s="302"/>
      <c r="FH722" s="302"/>
      <c r="FI722" s="302"/>
      <c r="FJ722" s="302"/>
      <c r="FK722" s="302"/>
      <c r="FL722" s="302"/>
      <c r="FM722" s="302"/>
      <c r="FN722" s="302"/>
      <c r="FO722" s="302"/>
      <c r="FP722" s="302"/>
      <c r="FQ722" s="302"/>
      <c r="FR722" s="302"/>
      <c r="FS722" s="302"/>
      <c r="FT722" s="302"/>
      <c r="FU722" s="302"/>
      <c r="FV722" s="302"/>
      <c r="FW722" s="302"/>
      <c r="FX722" s="302"/>
      <c r="FY722" s="302"/>
      <c r="FZ722" s="302"/>
      <c r="GA722" s="302"/>
      <c r="GB722" s="302"/>
      <c r="GC722" s="302"/>
      <c r="GD722" s="302"/>
      <c r="GE722" s="302"/>
      <c r="GF722" s="302"/>
      <c r="GG722" s="302"/>
      <c r="GH722" s="302"/>
      <c r="GI722" s="302"/>
      <c r="GJ722" s="302"/>
      <c r="GK722" s="302"/>
      <c r="GL722" s="302"/>
      <c r="GM722" s="302"/>
      <c r="GN722" s="302"/>
      <c r="GO722" s="302"/>
      <c r="GP722" s="302"/>
      <c r="GQ722" s="302"/>
      <c r="GR722" s="302"/>
      <c r="GS722" s="302"/>
      <c r="GT722" s="302"/>
      <c r="GU722" s="302"/>
      <c r="GV722" s="302"/>
      <c r="GW722" s="302"/>
      <c r="GX722" s="302"/>
      <c r="GY722" s="302"/>
      <c r="GZ722" s="302"/>
      <c r="HA722" s="302"/>
      <c r="HB722" s="302"/>
      <c r="HC722" s="302"/>
      <c r="HD722" s="302"/>
      <c r="HE722" s="302"/>
      <c r="HF722" s="302"/>
      <c r="HG722" s="302"/>
      <c r="HH722" s="302"/>
      <c r="HI722" s="302"/>
      <c r="HJ722" s="302"/>
      <c r="HK722" s="302"/>
      <c r="HL722" s="302"/>
      <c r="HM722" s="302"/>
      <c r="HN722" s="302"/>
      <c r="HO722" s="302"/>
      <c r="HP722" s="302"/>
      <c r="HQ722" s="302"/>
      <c r="HR722" s="302"/>
      <c r="HS722" s="302"/>
      <c r="HT722" s="302"/>
      <c r="HU722" s="302"/>
      <c r="HV722" s="302"/>
      <c r="HW722" s="302"/>
      <c r="HX722" s="302"/>
      <c r="HY722" s="302"/>
      <c r="HZ722" s="302"/>
      <c r="IA722" s="302"/>
      <c r="IB722" s="302"/>
      <c r="IC722" s="302"/>
      <c r="ID722" s="302"/>
      <c r="IE722" s="302"/>
      <c r="IF722" s="302"/>
      <c r="IG722" s="302"/>
      <c r="IH722" s="302"/>
      <c r="II722" s="302"/>
      <c r="IJ722" s="302"/>
      <c r="IK722" s="302"/>
      <c r="IL722" s="302"/>
      <c r="IM722" s="302"/>
      <c r="IN722" s="302"/>
      <c r="IO722" s="302"/>
      <c r="IP722" s="302"/>
      <c r="IQ722" s="302"/>
      <c r="IR722" s="302"/>
      <c r="IS722" s="302"/>
      <c r="IT722" s="302"/>
      <c r="IU722" s="302"/>
      <c r="IV722" s="302"/>
      <c r="IW722" s="302"/>
      <c r="IX722" s="302"/>
      <c r="IY722" s="302"/>
      <c r="IZ722" s="302"/>
      <c r="JA722" s="302"/>
      <c r="JB722" s="302"/>
      <c r="JC722" s="302"/>
      <c r="JD722" s="302"/>
      <c r="JE722" s="302"/>
      <c r="JF722" s="302"/>
      <c r="JG722" s="302"/>
      <c r="JH722" s="302"/>
      <c r="JI722" s="302"/>
      <c r="JJ722" s="302"/>
      <c r="JK722" s="302"/>
      <c r="JL722" s="302"/>
      <c r="JM722" s="302"/>
      <c r="JN722" s="302"/>
      <c r="JO722" s="302"/>
      <c r="JP722" s="302"/>
      <c r="JQ722" s="302"/>
      <c r="JR722" s="302"/>
      <c r="JS722" s="302"/>
      <c r="JT722" s="302"/>
      <c r="JU722" s="302"/>
      <c r="JV722" s="302"/>
      <c r="JW722" s="302"/>
      <c r="JX722" s="302"/>
      <c r="JY722" s="302"/>
      <c r="JZ722" s="302"/>
      <c r="KA722" s="302"/>
      <c r="KB722" s="302"/>
      <c r="KC722" s="302"/>
      <c r="KD722" s="302"/>
      <c r="KE722" s="302"/>
      <c r="KF722" s="302"/>
      <c r="KG722" s="302"/>
      <c r="KH722" s="302"/>
      <c r="KI722" s="302"/>
      <c r="KJ722" s="302"/>
      <c r="KK722" s="302"/>
      <c r="KL722" s="302"/>
      <c r="KM722" s="302"/>
      <c r="KN722" s="302"/>
      <c r="KO722" s="302"/>
      <c r="KP722" s="302"/>
      <c r="KQ722" s="302"/>
      <c r="KR722" s="302"/>
      <c r="KS722" s="302"/>
      <c r="KT722" s="302"/>
      <c r="KU722" s="302"/>
      <c r="KV722" s="302"/>
      <c r="KW722" s="302"/>
      <c r="KX722" s="302"/>
      <c r="KY722" s="302"/>
      <c r="KZ722" s="302"/>
      <c r="LA722" s="302"/>
      <c r="LB722" s="302"/>
      <c r="LC722" s="302"/>
      <c r="LD722" s="302"/>
      <c r="LE722" s="302"/>
      <c r="LF722" s="302"/>
      <c r="LG722" s="302"/>
      <c r="LH722" s="302"/>
      <c r="LI722" s="302"/>
      <c r="LJ722" s="302"/>
      <c r="LK722" s="302"/>
      <c r="LL722" s="302"/>
      <c r="LM722" s="302"/>
      <c r="LN722" s="302"/>
      <c r="LO722" s="302"/>
      <c r="LP722" s="302"/>
      <c r="LQ722" s="302"/>
      <c r="LR722" s="302"/>
      <c r="LS722" s="302"/>
      <c r="LT722" s="302"/>
      <c r="LU722" s="302"/>
      <c r="LV722" s="302"/>
      <c r="LW722" s="302"/>
      <c r="LX722" s="302"/>
      <c r="LY722" s="302"/>
      <c r="LZ722" s="302"/>
      <c r="MA722" s="302"/>
      <c r="MB722" s="302"/>
      <c r="MC722" s="302"/>
      <c r="MD722" s="302"/>
      <c r="ME722" s="302"/>
      <c r="MF722" s="302"/>
      <c r="MG722" s="302"/>
      <c r="MH722" s="302"/>
      <c r="MI722" s="302"/>
      <c r="MJ722" s="302"/>
      <c r="MK722" s="302"/>
      <c r="ML722" s="302"/>
      <c r="MM722" s="302"/>
      <c r="MN722" s="302"/>
      <c r="MO722" s="302"/>
      <c r="MP722" s="302"/>
      <c r="MQ722" s="302"/>
      <c r="MR722" s="302"/>
      <c r="MS722" s="302"/>
      <c r="MT722" s="302"/>
      <c r="MU722" s="302"/>
      <c r="MV722" s="302"/>
      <c r="MW722" s="302"/>
      <c r="MX722" s="302"/>
      <c r="MY722" s="302"/>
      <c r="MZ722" s="302"/>
      <c r="NA722" s="302"/>
      <c r="NB722" s="302"/>
      <c r="NC722" s="302"/>
      <c r="ND722" s="302"/>
      <c r="NE722" s="302"/>
      <c r="NF722" s="302"/>
      <c r="NG722" s="302"/>
      <c r="NH722" s="302"/>
      <c r="NI722" s="302"/>
      <c r="NJ722" s="302"/>
      <c r="NK722" s="302"/>
      <c r="NL722" s="302"/>
      <c r="NM722" s="302"/>
      <c r="NN722" s="302"/>
      <c r="NO722" s="302"/>
      <c r="NP722" s="302"/>
      <c r="NQ722" s="302"/>
      <c r="NR722" s="302"/>
      <c r="NS722" s="302"/>
      <c r="NT722" s="302"/>
      <c r="NU722" s="302"/>
      <c r="NV722" s="302"/>
      <c r="NW722" s="302"/>
      <c r="NX722" s="302"/>
      <c r="NY722" s="302"/>
      <c r="NZ722" s="302"/>
      <c r="OA722" s="302"/>
      <c r="OB722" s="302"/>
      <c r="OC722" s="302"/>
      <c r="OD722" s="302"/>
      <c r="OE722" s="302"/>
      <c r="OF722" s="302"/>
      <c r="OG722" s="302"/>
      <c r="OH722" s="302"/>
      <c r="OI722" s="302"/>
      <c r="OJ722" s="302"/>
      <c r="OK722" s="302"/>
      <c r="OL722" s="302"/>
      <c r="OM722" s="302"/>
      <c r="ON722" s="302"/>
      <c r="OO722" s="302"/>
      <c r="OP722" s="302"/>
      <c r="OQ722" s="302"/>
      <c r="OR722" s="302"/>
      <c r="OS722" s="302"/>
      <c r="OT722" s="302"/>
      <c r="OU722" s="302"/>
      <c r="OV722" s="302"/>
      <c r="OW722" s="302"/>
      <c r="OX722" s="302"/>
      <c r="OY722" s="302"/>
      <c r="OZ722" s="302"/>
      <c r="PA722" s="302"/>
      <c r="PB722" s="302"/>
      <c r="PC722" s="302"/>
      <c r="PD722" s="302"/>
      <c r="PE722" s="302"/>
      <c r="PF722" s="302"/>
      <c r="PG722" s="302"/>
      <c r="PH722" s="302"/>
      <c r="PI722" s="302"/>
      <c r="PJ722" s="302"/>
      <c r="PK722" s="302"/>
      <c r="PL722" s="302"/>
      <c r="PM722" s="302"/>
      <c r="PN722" s="302"/>
      <c r="PO722" s="302"/>
      <c r="PP722" s="302"/>
      <c r="PQ722" s="302"/>
      <c r="PR722" s="302"/>
      <c r="PS722" s="302"/>
      <c r="PT722" s="302"/>
      <c r="PU722" s="302"/>
      <c r="PV722" s="302"/>
      <c r="PW722" s="302"/>
      <c r="PX722" s="302"/>
      <c r="PY722" s="302"/>
      <c r="PZ722" s="302"/>
      <c r="QA722" s="302"/>
      <c r="QB722" s="302"/>
      <c r="QC722" s="302"/>
      <c r="QD722" s="302"/>
      <c r="QE722" s="302"/>
      <c r="QF722" s="302"/>
      <c r="QG722" s="302"/>
      <c r="QH722" s="302"/>
      <c r="QI722" s="302"/>
      <c r="QJ722" s="302"/>
      <c r="QK722" s="302"/>
      <c r="QL722" s="302"/>
      <c r="QM722" s="302"/>
      <c r="QN722" s="302"/>
      <c r="QO722" s="302"/>
      <c r="QP722" s="302"/>
      <c r="QQ722" s="302"/>
      <c r="QR722" s="302"/>
      <c r="QS722" s="302"/>
      <c r="QT722" s="302"/>
      <c r="QU722" s="302"/>
      <c r="QV722" s="302"/>
      <c r="QW722" s="302"/>
      <c r="QX722" s="302"/>
      <c r="QY722" s="302"/>
      <c r="QZ722" s="302"/>
      <c r="RA722" s="302"/>
      <c r="RB722" s="302"/>
      <c r="RC722" s="302"/>
      <c r="RD722" s="302"/>
      <c r="RE722" s="302"/>
      <c r="RF722" s="302"/>
      <c r="RG722" s="302"/>
      <c r="RH722" s="302"/>
      <c r="RI722" s="302"/>
      <c r="RJ722" s="302"/>
    </row>
    <row r="723" spans="1:478" s="44" customFormat="1" ht="225.75" customHeight="1" x14ac:dyDescent="0.25">
      <c r="A723" s="769"/>
      <c r="B723" s="770"/>
      <c r="C723" s="725"/>
      <c r="D723" s="725"/>
      <c r="E723" s="30">
        <v>3</v>
      </c>
      <c r="F723" s="123" t="s">
        <v>296</v>
      </c>
      <c r="G723" s="93" t="s">
        <v>1847</v>
      </c>
      <c r="H723" s="68" t="s">
        <v>298</v>
      </c>
      <c r="I723" s="68" t="s">
        <v>1848</v>
      </c>
      <c r="J723" s="88">
        <v>4</v>
      </c>
      <c r="K723" s="35" t="s">
        <v>299</v>
      </c>
      <c r="L723" s="63" t="s">
        <v>31</v>
      </c>
      <c r="M723" s="30"/>
      <c r="N723" s="30"/>
      <c r="O723" s="30"/>
      <c r="P723" s="30">
        <v>1</v>
      </c>
      <c r="Q723" s="30"/>
      <c r="R723" s="30"/>
      <c r="S723" s="30">
        <v>1</v>
      </c>
      <c r="T723" s="30"/>
      <c r="U723" s="30"/>
      <c r="V723" s="30">
        <v>1</v>
      </c>
      <c r="W723" s="30"/>
      <c r="X723" s="30"/>
      <c r="Y723" s="30">
        <v>1</v>
      </c>
      <c r="Z723" s="566" t="s">
        <v>1822</v>
      </c>
      <c r="AA723" s="362" t="s">
        <v>286</v>
      </c>
      <c r="AB723" s="362" t="s">
        <v>458</v>
      </c>
      <c r="AC723" s="362" t="s">
        <v>1803</v>
      </c>
      <c r="AD723" s="304"/>
      <c r="AE723" s="304"/>
      <c r="AF723" s="304"/>
      <c r="AG723" s="304"/>
      <c r="AH723" s="304"/>
      <c r="AI723" s="304"/>
      <c r="AJ723" s="304"/>
      <c r="AK723" s="304"/>
      <c r="AL723" s="304"/>
      <c r="AM723" s="304"/>
      <c r="AN723" s="304"/>
      <c r="AO723" s="304"/>
      <c r="AP723" s="304"/>
      <c r="AQ723" s="304"/>
      <c r="AR723" s="304"/>
      <c r="AS723" s="304"/>
      <c r="AT723" s="304"/>
      <c r="AU723" s="304"/>
      <c r="AV723" s="304"/>
      <c r="AW723" s="304"/>
      <c r="AX723" s="304"/>
      <c r="AY723" s="304"/>
      <c r="AZ723" s="304"/>
      <c r="BA723" s="304"/>
      <c r="BB723" s="304"/>
      <c r="BC723" s="304"/>
      <c r="BD723" s="304"/>
      <c r="BE723" s="304"/>
      <c r="BF723" s="304"/>
      <c r="BG723" s="304"/>
      <c r="BH723" s="304"/>
      <c r="BI723" s="304"/>
      <c r="BJ723" s="304"/>
      <c r="BK723" s="304"/>
      <c r="BL723" s="304"/>
      <c r="BM723" s="304"/>
      <c r="BN723" s="304"/>
      <c r="BO723" s="304"/>
      <c r="BP723" s="304"/>
      <c r="BQ723" s="304"/>
      <c r="BR723" s="304"/>
      <c r="BS723" s="304"/>
      <c r="BT723" s="304"/>
      <c r="BU723" s="304"/>
      <c r="BV723" s="304"/>
      <c r="BW723" s="304"/>
      <c r="BX723" s="304"/>
      <c r="BY723" s="304"/>
      <c r="BZ723" s="304"/>
      <c r="CA723" s="304"/>
      <c r="CB723" s="304"/>
      <c r="CC723" s="304"/>
      <c r="CD723" s="304"/>
      <c r="CE723" s="304"/>
      <c r="CF723" s="304"/>
      <c r="CG723" s="304"/>
      <c r="CH723" s="304"/>
      <c r="CI723" s="304"/>
      <c r="CJ723" s="304"/>
      <c r="CK723" s="304"/>
      <c r="CL723" s="304"/>
      <c r="CM723" s="304"/>
      <c r="CN723" s="304"/>
      <c r="CO723" s="304"/>
      <c r="CP723" s="304"/>
      <c r="CQ723" s="304"/>
      <c r="CR723" s="304"/>
      <c r="CS723" s="304"/>
      <c r="CT723" s="304"/>
      <c r="CU723" s="304"/>
      <c r="CV723" s="304"/>
      <c r="CW723" s="304"/>
      <c r="CX723" s="304"/>
      <c r="CY723" s="304"/>
      <c r="CZ723" s="304"/>
      <c r="DA723" s="304"/>
      <c r="DB723" s="304"/>
      <c r="DC723" s="304"/>
      <c r="DD723" s="304"/>
      <c r="DE723" s="304"/>
      <c r="DF723" s="304"/>
      <c r="DG723" s="304"/>
      <c r="DH723" s="304"/>
      <c r="DI723" s="304"/>
      <c r="DJ723" s="304"/>
      <c r="DK723" s="304"/>
      <c r="DL723" s="304"/>
      <c r="DM723" s="304"/>
      <c r="DN723" s="304"/>
      <c r="DO723" s="304"/>
      <c r="DP723" s="304"/>
      <c r="DQ723" s="304"/>
      <c r="DR723" s="304"/>
      <c r="DS723" s="304"/>
      <c r="DT723" s="304"/>
      <c r="DU723" s="304"/>
      <c r="DV723" s="304"/>
      <c r="DW723" s="304"/>
      <c r="DX723" s="304"/>
      <c r="DY723" s="304"/>
      <c r="DZ723" s="304"/>
      <c r="EA723" s="304"/>
      <c r="EB723" s="304"/>
      <c r="EC723" s="304"/>
      <c r="ED723" s="304"/>
      <c r="EE723" s="304"/>
      <c r="EF723" s="304"/>
      <c r="EG723" s="304"/>
      <c r="EH723" s="304"/>
      <c r="EI723" s="304"/>
      <c r="EJ723" s="304"/>
      <c r="EK723" s="304"/>
      <c r="EL723" s="304"/>
      <c r="EM723" s="304"/>
      <c r="EN723" s="304"/>
      <c r="EO723" s="304"/>
      <c r="EP723" s="304"/>
      <c r="EQ723" s="304"/>
      <c r="ER723" s="304"/>
      <c r="ES723" s="304"/>
      <c r="ET723" s="304"/>
      <c r="EU723" s="304"/>
      <c r="EV723" s="304"/>
      <c r="EW723" s="304"/>
      <c r="EX723" s="304"/>
      <c r="EY723" s="304"/>
      <c r="EZ723" s="304"/>
      <c r="FA723" s="304"/>
      <c r="FB723" s="304"/>
      <c r="FC723" s="304"/>
      <c r="FD723" s="304"/>
      <c r="FE723" s="304"/>
      <c r="FF723" s="304"/>
      <c r="FG723" s="304"/>
      <c r="FH723" s="304"/>
      <c r="FI723" s="304"/>
      <c r="FJ723" s="304"/>
      <c r="FK723" s="304"/>
      <c r="FL723" s="304"/>
      <c r="FM723" s="304"/>
      <c r="FN723" s="304"/>
      <c r="FO723" s="304"/>
      <c r="FP723" s="304"/>
      <c r="FQ723" s="304"/>
      <c r="FR723" s="304"/>
      <c r="FS723" s="304"/>
      <c r="FT723" s="304"/>
      <c r="FU723" s="304"/>
      <c r="FV723" s="304"/>
      <c r="FW723" s="304"/>
      <c r="FX723" s="304"/>
      <c r="FY723" s="304"/>
      <c r="FZ723" s="304"/>
      <c r="GA723" s="304"/>
      <c r="GB723" s="304"/>
      <c r="GC723" s="304"/>
      <c r="GD723" s="304"/>
      <c r="GE723" s="304"/>
      <c r="GF723" s="304"/>
      <c r="GG723" s="304"/>
      <c r="GH723" s="304"/>
      <c r="GI723" s="304"/>
      <c r="GJ723" s="304"/>
      <c r="GK723" s="304"/>
      <c r="GL723" s="304"/>
      <c r="GM723" s="304"/>
      <c r="GN723" s="304"/>
      <c r="GO723" s="304"/>
      <c r="GP723" s="304"/>
      <c r="GQ723" s="304"/>
      <c r="GR723" s="304"/>
      <c r="GS723" s="304"/>
      <c r="GT723" s="304"/>
      <c r="GU723" s="304"/>
      <c r="GV723" s="304"/>
      <c r="GW723" s="304"/>
      <c r="GX723" s="304"/>
      <c r="GY723" s="304"/>
      <c r="GZ723" s="304"/>
      <c r="HA723" s="304"/>
      <c r="HB723" s="304"/>
      <c r="HC723" s="304"/>
      <c r="HD723" s="304"/>
      <c r="HE723" s="304"/>
      <c r="HF723" s="304"/>
      <c r="HG723" s="304"/>
      <c r="HH723" s="304"/>
      <c r="HI723" s="304"/>
      <c r="HJ723" s="304"/>
      <c r="HK723" s="304"/>
      <c r="HL723" s="304"/>
      <c r="HM723" s="304"/>
      <c r="HN723" s="304"/>
      <c r="HO723" s="304"/>
      <c r="HP723" s="304"/>
      <c r="HQ723" s="304"/>
      <c r="HR723" s="304"/>
      <c r="HS723" s="304"/>
      <c r="HT723" s="304"/>
      <c r="HU723" s="304"/>
      <c r="HV723" s="304"/>
      <c r="HW723" s="304"/>
      <c r="HX723" s="304"/>
      <c r="HY723" s="304"/>
      <c r="HZ723" s="304"/>
      <c r="IA723" s="304"/>
      <c r="IB723" s="304"/>
      <c r="IC723" s="304"/>
      <c r="ID723" s="304"/>
      <c r="IE723" s="304"/>
      <c r="IF723" s="304"/>
      <c r="IG723" s="304"/>
      <c r="IH723" s="304"/>
      <c r="II723" s="304"/>
      <c r="IJ723" s="304"/>
      <c r="IK723" s="304"/>
      <c r="IL723" s="304"/>
      <c r="IM723" s="304"/>
      <c r="IN723" s="304"/>
      <c r="IO723" s="304"/>
      <c r="IP723" s="304"/>
      <c r="IQ723" s="304"/>
      <c r="IR723" s="304"/>
      <c r="IS723" s="304"/>
      <c r="IT723" s="304"/>
      <c r="IU723" s="304"/>
      <c r="IV723" s="304"/>
      <c r="IW723" s="304"/>
      <c r="IX723" s="304"/>
      <c r="IY723" s="304"/>
      <c r="IZ723" s="304"/>
      <c r="JA723" s="304"/>
      <c r="JB723" s="304"/>
      <c r="JC723" s="304"/>
      <c r="JD723" s="304"/>
      <c r="JE723" s="304"/>
      <c r="JF723" s="304"/>
      <c r="JG723" s="304"/>
      <c r="JH723" s="304"/>
      <c r="JI723" s="304"/>
      <c r="JJ723" s="304"/>
      <c r="JK723" s="304"/>
      <c r="JL723" s="304"/>
      <c r="JM723" s="304"/>
      <c r="JN723" s="304"/>
      <c r="JO723" s="304"/>
      <c r="JP723" s="304"/>
      <c r="JQ723" s="304"/>
      <c r="JR723" s="304"/>
      <c r="JS723" s="304"/>
      <c r="JT723" s="304"/>
      <c r="JU723" s="304"/>
      <c r="JV723" s="304"/>
      <c r="JW723" s="304"/>
      <c r="JX723" s="304"/>
      <c r="JY723" s="304"/>
      <c r="JZ723" s="304"/>
      <c r="KA723" s="304"/>
      <c r="KB723" s="304"/>
      <c r="KC723" s="304"/>
      <c r="KD723" s="304"/>
      <c r="KE723" s="304"/>
      <c r="KF723" s="304"/>
      <c r="KG723" s="304"/>
      <c r="KH723" s="304"/>
      <c r="KI723" s="304"/>
      <c r="KJ723" s="304"/>
      <c r="KK723" s="304"/>
      <c r="KL723" s="304"/>
      <c r="KM723" s="304"/>
      <c r="KN723" s="304"/>
      <c r="KO723" s="304"/>
      <c r="KP723" s="304"/>
      <c r="KQ723" s="304"/>
      <c r="KR723" s="304"/>
      <c r="KS723" s="304"/>
      <c r="KT723" s="304"/>
      <c r="KU723" s="304"/>
      <c r="KV723" s="304"/>
      <c r="KW723" s="304"/>
      <c r="KX723" s="304"/>
      <c r="KY723" s="304"/>
      <c r="KZ723" s="304"/>
      <c r="LA723" s="304"/>
      <c r="LB723" s="304"/>
      <c r="LC723" s="304"/>
      <c r="LD723" s="304"/>
      <c r="LE723" s="304"/>
      <c r="LF723" s="304"/>
      <c r="LG723" s="304"/>
      <c r="LH723" s="304"/>
      <c r="LI723" s="304"/>
      <c r="LJ723" s="304"/>
      <c r="LK723" s="304"/>
      <c r="LL723" s="304"/>
      <c r="LM723" s="304"/>
      <c r="LN723" s="304"/>
      <c r="LO723" s="304"/>
      <c r="LP723" s="304"/>
      <c r="LQ723" s="304"/>
      <c r="LR723" s="304"/>
      <c r="LS723" s="304"/>
      <c r="LT723" s="304"/>
      <c r="LU723" s="304"/>
      <c r="LV723" s="304"/>
      <c r="LW723" s="304"/>
      <c r="LX723" s="304"/>
      <c r="LY723" s="304"/>
      <c r="LZ723" s="304"/>
      <c r="MA723" s="304"/>
      <c r="MB723" s="304"/>
      <c r="MC723" s="304"/>
      <c r="MD723" s="304"/>
      <c r="ME723" s="304"/>
      <c r="MF723" s="304"/>
      <c r="MG723" s="304"/>
      <c r="MH723" s="304"/>
      <c r="MI723" s="304"/>
      <c r="MJ723" s="304"/>
      <c r="MK723" s="304"/>
      <c r="ML723" s="304"/>
      <c r="MM723" s="304"/>
      <c r="MN723" s="304"/>
      <c r="MO723" s="304"/>
      <c r="MP723" s="304"/>
      <c r="MQ723" s="304"/>
      <c r="MR723" s="304"/>
      <c r="MS723" s="304"/>
      <c r="MT723" s="304"/>
      <c r="MU723" s="304"/>
      <c r="MV723" s="304"/>
      <c r="MW723" s="304"/>
      <c r="MX723" s="304"/>
      <c r="MY723" s="304"/>
      <c r="MZ723" s="304"/>
      <c r="NA723" s="304"/>
      <c r="NB723" s="304"/>
      <c r="NC723" s="304"/>
      <c r="ND723" s="304"/>
      <c r="NE723" s="304"/>
      <c r="NF723" s="304"/>
      <c r="NG723" s="304"/>
      <c r="NH723" s="304"/>
      <c r="NI723" s="304"/>
      <c r="NJ723" s="304"/>
      <c r="NK723" s="304"/>
      <c r="NL723" s="304"/>
      <c r="NM723" s="304"/>
      <c r="NN723" s="304"/>
      <c r="NO723" s="304"/>
      <c r="NP723" s="304"/>
      <c r="NQ723" s="304"/>
      <c r="NR723" s="304"/>
      <c r="NS723" s="304"/>
      <c r="NT723" s="304"/>
      <c r="NU723" s="304"/>
      <c r="NV723" s="304"/>
      <c r="NW723" s="304"/>
      <c r="NX723" s="304"/>
      <c r="NY723" s="304"/>
      <c r="NZ723" s="304"/>
      <c r="OA723" s="304"/>
      <c r="OB723" s="304"/>
      <c r="OC723" s="304"/>
      <c r="OD723" s="304"/>
      <c r="OE723" s="304"/>
      <c r="OF723" s="304"/>
      <c r="OG723" s="304"/>
      <c r="OH723" s="304"/>
      <c r="OI723" s="304"/>
      <c r="OJ723" s="304"/>
      <c r="OK723" s="304"/>
      <c r="OL723" s="304"/>
      <c r="OM723" s="304"/>
      <c r="ON723" s="304"/>
      <c r="OO723" s="304"/>
      <c r="OP723" s="304"/>
      <c r="OQ723" s="304"/>
      <c r="OR723" s="304"/>
      <c r="OS723" s="304"/>
      <c r="OT723" s="304"/>
      <c r="OU723" s="304"/>
      <c r="OV723" s="304"/>
      <c r="OW723" s="304"/>
      <c r="OX723" s="304"/>
      <c r="OY723" s="304"/>
      <c r="OZ723" s="304"/>
      <c r="PA723" s="304"/>
      <c r="PB723" s="304"/>
      <c r="PC723" s="304"/>
      <c r="PD723" s="304"/>
      <c r="PE723" s="304"/>
      <c r="PF723" s="304"/>
      <c r="PG723" s="304"/>
      <c r="PH723" s="304"/>
      <c r="PI723" s="304"/>
      <c r="PJ723" s="304"/>
      <c r="PK723" s="304"/>
      <c r="PL723" s="304"/>
      <c r="PM723" s="304"/>
      <c r="PN723" s="304"/>
      <c r="PO723" s="304"/>
      <c r="PP723" s="304"/>
      <c r="PQ723" s="304"/>
      <c r="PR723" s="304"/>
      <c r="PS723" s="304"/>
      <c r="PT723" s="304"/>
      <c r="PU723" s="304"/>
      <c r="PV723" s="304"/>
      <c r="PW723" s="304"/>
      <c r="PX723" s="304"/>
      <c r="PY723" s="304"/>
      <c r="PZ723" s="304"/>
      <c r="QA723" s="304"/>
      <c r="QB723" s="304"/>
      <c r="QC723" s="304"/>
      <c r="QD723" s="304"/>
      <c r="QE723" s="304"/>
      <c r="QF723" s="304"/>
      <c r="QG723" s="304"/>
      <c r="QH723" s="304"/>
      <c r="QI723" s="304"/>
      <c r="QJ723" s="304"/>
      <c r="QK723" s="304"/>
      <c r="QL723" s="304"/>
      <c r="QM723" s="304"/>
      <c r="QN723" s="304"/>
      <c r="QO723" s="304"/>
      <c r="QP723" s="304"/>
      <c r="QQ723" s="304"/>
      <c r="QR723" s="304"/>
      <c r="QS723" s="304"/>
      <c r="QT723" s="304"/>
      <c r="QU723" s="304"/>
      <c r="QV723" s="304"/>
      <c r="QW723" s="304"/>
      <c r="QX723" s="304"/>
      <c r="QY723" s="304"/>
      <c r="QZ723" s="304"/>
      <c r="RA723" s="304"/>
      <c r="RB723" s="304"/>
      <c r="RC723" s="304"/>
      <c r="RD723" s="304"/>
      <c r="RE723" s="304"/>
      <c r="RF723" s="304"/>
      <c r="RG723" s="304"/>
      <c r="RH723" s="304"/>
      <c r="RI723" s="304"/>
      <c r="RJ723" s="304"/>
    </row>
    <row r="724" spans="1:478" s="75" customFormat="1" ht="171.75" customHeight="1" thickBot="1" x14ac:dyDescent="0.3">
      <c r="A724" s="769"/>
      <c r="B724" s="770"/>
      <c r="C724" s="725"/>
      <c r="D724" s="725"/>
      <c r="E724" s="85">
        <v>3</v>
      </c>
      <c r="F724" s="247" t="s">
        <v>302</v>
      </c>
      <c r="G724" s="87" t="s">
        <v>1849</v>
      </c>
      <c r="H724" s="182" t="s">
        <v>304</v>
      </c>
      <c r="I724" s="182" t="s">
        <v>1845</v>
      </c>
      <c r="J724" s="221">
        <v>1</v>
      </c>
      <c r="K724" s="86" t="s">
        <v>306</v>
      </c>
      <c r="L724" s="63" t="s">
        <v>31</v>
      </c>
      <c r="M724" s="63"/>
      <c r="N724" s="63">
        <v>1</v>
      </c>
      <c r="O724" s="63"/>
      <c r="P724" s="63"/>
      <c r="Q724" s="63"/>
      <c r="R724" s="63"/>
      <c r="S724" s="63"/>
      <c r="T724" s="63"/>
      <c r="U724" s="63"/>
      <c r="V724" s="63"/>
      <c r="W724" s="63"/>
      <c r="X724" s="63"/>
      <c r="Y724" s="63"/>
      <c r="Z724" s="568" t="s">
        <v>1822</v>
      </c>
      <c r="AA724" s="361" t="s">
        <v>286</v>
      </c>
      <c r="AB724" s="361" t="s">
        <v>458</v>
      </c>
      <c r="AC724" s="361" t="s">
        <v>1803</v>
      </c>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c r="KJ724" s="1"/>
      <c r="KK724" s="1"/>
      <c r="KL724" s="1"/>
      <c r="KM724" s="1"/>
      <c r="KN724" s="1"/>
      <c r="KO724" s="1"/>
      <c r="KP724" s="1"/>
      <c r="KQ724" s="1"/>
      <c r="KR724" s="1"/>
      <c r="KS724" s="1"/>
      <c r="KT724" s="1"/>
      <c r="KU724" s="1"/>
      <c r="KV724" s="1"/>
      <c r="KW724" s="1"/>
      <c r="KX724" s="1"/>
      <c r="KY724" s="1"/>
      <c r="KZ724" s="1"/>
      <c r="LA724" s="1"/>
      <c r="LB724" s="1"/>
      <c r="LC724" s="1"/>
      <c r="LD724" s="1"/>
      <c r="LE724" s="1"/>
      <c r="LF724" s="1"/>
      <c r="LG724" s="1"/>
      <c r="LH724" s="1"/>
      <c r="LI724" s="1"/>
      <c r="LJ724" s="1"/>
      <c r="LK724" s="1"/>
      <c r="LL724" s="1"/>
      <c r="LM724" s="1"/>
      <c r="LN724" s="1"/>
      <c r="LO724" s="1"/>
      <c r="LP724" s="1"/>
      <c r="LQ724" s="1"/>
      <c r="LR724" s="1"/>
      <c r="LS724" s="1"/>
      <c r="LT724" s="1"/>
      <c r="LU724" s="1"/>
      <c r="LV724" s="1"/>
      <c r="LW724" s="1"/>
      <c r="LX724" s="1"/>
      <c r="LY724" s="1"/>
      <c r="LZ724" s="1"/>
      <c r="MA724" s="1"/>
      <c r="MB724" s="1"/>
      <c r="MC724" s="1"/>
      <c r="MD724" s="1"/>
      <c r="ME724" s="1"/>
      <c r="MF724" s="1"/>
      <c r="MG724" s="1"/>
      <c r="MH724" s="1"/>
      <c r="MI724" s="1"/>
      <c r="MJ724" s="1"/>
      <c r="MK724" s="1"/>
      <c r="ML724" s="1"/>
      <c r="MM724" s="1"/>
      <c r="MN724" s="1"/>
      <c r="MO724" s="1"/>
      <c r="MP724" s="1"/>
      <c r="MQ724" s="1"/>
      <c r="MR724" s="1"/>
      <c r="MS724" s="1"/>
      <c r="MT724" s="1"/>
      <c r="MU724" s="1"/>
      <c r="MV724" s="1"/>
      <c r="MW724" s="1"/>
      <c r="MX724" s="1"/>
      <c r="MY724" s="1"/>
      <c r="MZ724" s="1"/>
      <c r="NA724" s="1"/>
      <c r="NB724" s="1"/>
      <c r="NC724" s="1"/>
      <c r="ND724" s="1"/>
      <c r="NE724" s="1"/>
      <c r="NF724" s="1"/>
      <c r="NG724" s="1"/>
      <c r="NH724" s="1"/>
      <c r="NI724" s="1"/>
      <c r="NJ724" s="1"/>
      <c r="NK724" s="1"/>
      <c r="NL724" s="1"/>
      <c r="NM724" s="1"/>
      <c r="NN724" s="1"/>
      <c r="NO724" s="1"/>
      <c r="NP724" s="1"/>
      <c r="NQ724" s="1"/>
      <c r="NR724" s="1"/>
      <c r="NS724" s="1"/>
      <c r="NT724" s="1"/>
      <c r="NU724" s="1"/>
      <c r="NV724" s="1"/>
      <c r="NW724" s="1"/>
      <c r="NX724" s="1"/>
      <c r="NY724" s="1"/>
      <c r="NZ724" s="1"/>
      <c r="OA724" s="1"/>
      <c r="OB724" s="1"/>
      <c r="OC724" s="1"/>
      <c r="OD724" s="1"/>
      <c r="OE724" s="1"/>
      <c r="OF724" s="1"/>
      <c r="OG724" s="1"/>
      <c r="OH724" s="1"/>
      <c r="OI724" s="1"/>
      <c r="OJ724" s="1"/>
      <c r="OK724" s="1"/>
      <c r="OL724" s="1"/>
      <c r="OM724" s="1"/>
      <c r="ON724" s="1"/>
      <c r="OO724" s="1"/>
      <c r="OP724" s="1"/>
      <c r="OQ724" s="1"/>
      <c r="OR724" s="1"/>
      <c r="OS724" s="1"/>
      <c r="OT724" s="1"/>
      <c r="OU724" s="1"/>
      <c r="OV724" s="1"/>
      <c r="OW724" s="1"/>
      <c r="OX724" s="1"/>
      <c r="OY724" s="1"/>
      <c r="OZ724" s="1"/>
      <c r="PA724" s="1"/>
      <c r="PB724" s="1"/>
      <c r="PC724" s="1"/>
      <c r="PD724" s="1"/>
      <c r="PE724" s="1"/>
      <c r="PF724" s="1"/>
      <c r="PG724" s="1"/>
      <c r="PH724" s="1"/>
      <c r="PI724" s="1"/>
      <c r="PJ724" s="1"/>
      <c r="PK724" s="1"/>
      <c r="PL724" s="1"/>
      <c r="PM724" s="1"/>
      <c r="PN724" s="1"/>
      <c r="PO724" s="1"/>
      <c r="PP724" s="1"/>
      <c r="PQ724" s="1"/>
      <c r="PR724" s="1"/>
      <c r="PS724" s="1"/>
      <c r="PT724" s="1"/>
      <c r="PU724" s="1"/>
      <c r="PV724" s="1"/>
      <c r="PW724" s="1"/>
      <c r="PX724" s="1"/>
      <c r="PY724" s="1"/>
      <c r="PZ724" s="1"/>
      <c r="QA724" s="1"/>
      <c r="QB724" s="1"/>
      <c r="QC724" s="1"/>
      <c r="QD724" s="1"/>
      <c r="QE724" s="1"/>
      <c r="QF724" s="1"/>
      <c r="QG724" s="1"/>
      <c r="QH724" s="1"/>
      <c r="QI724" s="1"/>
      <c r="QJ724" s="1"/>
      <c r="QK724" s="1"/>
      <c r="QL724" s="1"/>
      <c r="QM724" s="1"/>
      <c r="QN724" s="1"/>
      <c r="QO724" s="1"/>
      <c r="QP724" s="1"/>
      <c r="QQ724" s="1"/>
      <c r="QR724" s="1"/>
      <c r="QS724" s="1"/>
      <c r="QT724" s="1"/>
      <c r="QU724" s="1"/>
      <c r="QV724" s="1"/>
      <c r="QW724" s="1"/>
      <c r="QX724" s="1"/>
      <c r="QY724" s="1"/>
      <c r="QZ724" s="1"/>
      <c r="RA724" s="1"/>
      <c r="RB724" s="1"/>
      <c r="RC724" s="1"/>
      <c r="RD724" s="1"/>
      <c r="RE724" s="1"/>
      <c r="RF724" s="1"/>
      <c r="RG724" s="1"/>
      <c r="RH724" s="1"/>
      <c r="RI724" s="1"/>
      <c r="RJ724" s="1"/>
    </row>
    <row r="725" spans="1:478" s="305" customFormat="1" ht="34.5" customHeight="1" thickBot="1" x14ac:dyDescent="0.3">
      <c r="A725" s="455"/>
      <c r="B725" s="322"/>
      <c r="C725" s="322"/>
      <c r="D725" s="322"/>
      <c r="E725" s="322"/>
      <c r="F725" s="322"/>
      <c r="G725" s="322"/>
      <c r="H725" s="322"/>
      <c r="I725" s="322"/>
      <c r="J725" s="322"/>
      <c r="K725" s="322"/>
      <c r="L725" s="322"/>
      <c r="M725" s="322">
        <v>0</v>
      </c>
      <c r="N725" s="322"/>
      <c r="O725" s="322"/>
      <c r="P725" s="322"/>
      <c r="Q725" s="322"/>
      <c r="R725" s="322"/>
      <c r="S725" s="322"/>
      <c r="T725" s="322"/>
      <c r="U725" s="322"/>
      <c r="V725" s="322"/>
      <c r="W725" s="322"/>
      <c r="X725" s="322"/>
      <c r="Y725" s="322"/>
      <c r="Z725" s="322"/>
      <c r="AA725" s="322"/>
      <c r="AB725" s="322"/>
      <c r="AC725" s="324"/>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c r="KJ725" s="1"/>
      <c r="KK725" s="1"/>
      <c r="KL725" s="1"/>
      <c r="KM725" s="1"/>
      <c r="KN725" s="1"/>
      <c r="KO725" s="1"/>
      <c r="KP725" s="1"/>
      <c r="KQ725" s="1"/>
      <c r="KR725" s="1"/>
      <c r="KS725" s="1"/>
      <c r="KT725" s="1"/>
      <c r="KU725" s="1"/>
      <c r="KV725" s="1"/>
      <c r="KW725" s="1"/>
      <c r="KX725" s="1"/>
      <c r="KY725" s="1"/>
      <c r="KZ725" s="1"/>
      <c r="LA725" s="1"/>
      <c r="LB725" s="1"/>
      <c r="LC725" s="1"/>
      <c r="LD725" s="1"/>
      <c r="LE725" s="1"/>
      <c r="LF725" s="1"/>
      <c r="LG725" s="1"/>
      <c r="LH725" s="1"/>
      <c r="LI725" s="1"/>
      <c r="LJ725" s="1"/>
      <c r="LK725" s="1"/>
      <c r="LL725" s="1"/>
      <c r="LM725" s="1"/>
      <c r="LN725" s="1"/>
      <c r="LO725" s="1"/>
      <c r="LP725" s="1"/>
      <c r="LQ725" s="1"/>
      <c r="LR725" s="1"/>
      <c r="LS725" s="1"/>
      <c r="LT725" s="1"/>
      <c r="LU725" s="1"/>
      <c r="LV725" s="1"/>
      <c r="LW725" s="1"/>
      <c r="LX725" s="1"/>
      <c r="LY725" s="1"/>
      <c r="LZ725" s="1"/>
      <c r="MA725" s="1"/>
      <c r="MB725" s="1"/>
      <c r="MC725" s="1"/>
      <c r="MD725" s="1"/>
      <c r="ME725" s="1"/>
      <c r="MF725" s="1"/>
      <c r="MG725" s="1"/>
      <c r="MH725" s="1"/>
      <c r="MI725" s="1"/>
      <c r="MJ725" s="1"/>
      <c r="MK725" s="1"/>
      <c r="ML725" s="1"/>
      <c r="MM725" s="1"/>
      <c r="MN725" s="1"/>
      <c r="MO725" s="1"/>
      <c r="MP725" s="1"/>
      <c r="MQ725" s="1"/>
      <c r="MR725" s="1"/>
      <c r="MS725" s="1"/>
      <c r="MT725" s="1"/>
      <c r="MU725" s="1"/>
      <c r="MV725" s="1"/>
      <c r="MW725" s="1"/>
      <c r="MX725" s="1"/>
      <c r="MY725" s="1"/>
      <c r="MZ725" s="1"/>
      <c r="NA725" s="1"/>
      <c r="NB725" s="1"/>
      <c r="NC725" s="1"/>
      <c r="ND725" s="1"/>
      <c r="NE725" s="1"/>
      <c r="NF725" s="1"/>
      <c r="NG725" s="1"/>
      <c r="NH725" s="1"/>
      <c r="NI725" s="1"/>
      <c r="NJ725" s="1"/>
      <c r="NK725" s="1"/>
      <c r="NL725" s="1"/>
      <c r="NM725" s="1"/>
      <c r="NN725" s="1"/>
      <c r="NO725" s="1"/>
      <c r="NP725" s="1"/>
      <c r="NQ725" s="1"/>
      <c r="NR725" s="1"/>
      <c r="NS725" s="1"/>
      <c r="NT725" s="1"/>
      <c r="NU725" s="1"/>
      <c r="NV725" s="1"/>
      <c r="NW725" s="1"/>
      <c r="NX725" s="1"/>
      <c r="NY725" s="1"/>
      <c r="NZ725" s="1"/>
      <c r="OA725" s="1"/>
      <c r="OB725" s="1"/>
      <c r="OC725" s="1"/>
      <c r="OD725" s="1"/>
      <c r="OE725" s="1"/>
      <c r="OF725" s="1"/>
      <c r="OG725" s="1"/>
      <c r="OH725" s="1"/>
      <c r="OI725" s="1"/>
      <c r="OJ725" s="1"/>
      <c r="OK725" s="1"/>
      <c r="OL725" s="1"/>
      <c r="OM725" s="1"/>
      <c r="ON725" s="1"/>
      <c r="OO725" s="1"/>
      <c r="OP725" s="1"/>
      <c r="OQ725" s="1"/>
      <c r="OR725" s="1"/>
      <c r="OS725" s="1"/>
      <c r="OT725" s="1"/>
      <c r="OU725" s="1"/>
      <c r="OV725" s="1"/>
      <c r="OW725" s="1"/>
      <c r="OX725" s="1"/>
      <c r="OY725" s="1"/>
      <c r="OZ725" s="1"/>
      <c r="PA725" s="1"/>
      <c r="PB725" s="1"/>
      <c r="PC725" s="1"/>
      <c r="PD725" s="1"/>
      <c r="PE725" s="1"/>
      <c r="PF725" s="1"/>
      <c r="PG725" s="1"/>
      <c r="PH725" s="1"/>
      <c r="PI725" s="1"/>
      <c r="PJ725" s="1"/>
      <c r="PK725" s="1"/>
      <c r="PL725" s="1"/>
      <c r="PM725" s="1"/>
      <c r="PN725" s="1"/>
      <c r="PO725" s="1"/>
      <c r="PP725" s="1"/>
      <c r="PQ725" s="1"/>
      <c r="PR725" s="1"/>
      <c r="PS725" s="1"/>
      <c r="PT725" s="1"/>
      <c r="PU725" s="1"/>
      <c r="PV725" s="1"/>
      <c r="PW725" s="1"/>
      <c r="PX725" s="1"/>
      <c r="PY725" s="1"/>
      <c r="PZ725" s="1"/>
      <c r="QA725" s="1"/>
      <c r="QB725" s="1"/>
      <c r="QC725" s="1"/>
      <c r="QD725" s="1"/>
      <c r="QE725" s="1"/>
      <c r="QF725" s="1"/>
      <c r="QG725" s="1"/>
      <c r="QH725" s="1"/>
      <c r="QI725" s="1"/>
      <c r="QJ725" s="1"/>
      <c r="QK725" s="1"/>
      <c r="QL725" s="1"/>
      <c r="QM725" s="1"/>
      <c r="QN725" s="1"/>
      <c r="QO725" s="1"/>
      <c r="QP725" s="1"/>
      <c r="QQ725" s="1"/>
      <c r="QR725" s="1"/>
      <c r="QS725" s="1"/>
      <c r="QT725" s="1"/>
      <c r="QU725" s="1"/>
      <c r="QV725" s="1"/>
      <c r="QW725" s="1"/>
      <c r="QX725" s="1"/>
      <c r="QY725" s="1"/>
      <c r="QZ725" s="1"/>
      <c r="RA725" s="1"/>
      <c r="RB725" s="1"/>
      <c r="RC725" s="1"/>
      <c r="RD725" s="1"/>
      <c r="RE725" s="1"/>
      <c r="RF725" s="1"/>
      <c r="RG725" s="1"/>
      <c r="RH725" s="1"/>
      <c r="RI725" s="1"/>
      <c r="RJ725" s="1"/>
    </row>
    <row r="726" spans="1:478" s="1" customFormat="1" ht="34.5" customHeight="1" thickBot="1" x14ac:dyDescent="0.3">
      <c r="A726" s="726" t="s">
        <v>0</v>
      </c>
      <c r="B726" s="727"/>
      <c r="C726" s="1031" t="s">
        <v>2082</v>
      </c>
      <c r="D726" s="1031"/>
      <c r="E726" s="1031"/>
      <c r="F726" s="1031"/>
      <c r="G726" s="1031"/>
      <c r="H726" s="1031"/>
      <c r="I726" s="1031"/>
      <c r="J726" s="1031"/>
      <c r="K726" s="1031"/>
      <c r="L726" s="1031"/>
      <c r="M726" s="1031"/>
      <c r="N726" s="1031"/>
      <c r="O726" s="1031"/>
      <c r="P726" s="1031"/>
      <c r="Q726" s="1031"/>
      <c r="R726" s="1031"/>
      <c r="S726" s="1031"/>
      <c r="T726" s="1031"/>
      <c r="U726" s="1031"/>
      <c r="V726" s="1031"/>
      <c r="W726" s="1031"/>
      <c r="X726" s="1031"/>
      <c r="Y726" s="1031"/>
      <c r="Z726" s="1031"/>
      <c r="AA726" s="1031"/>
      <c r="AB726" s="1031"/>
      <c r="AC726" s="1032"/>
    </row>
    <row r="727" spans="1:478" x14ac:dyDescent="0.25">
      <c r="A727" s="633" t="s">
        <v>1</v>
      </c>
      <c r="B727" s="634"/>
      <c r="C727" s="631" t="s">
        <v>2</v>
      </c>
      <c r="D727" s="631" t="s">
        <v>3</v>
      </c>
      <c r="E727" s="631" t="s">
        <v>27</v>
      </c>
      <c r="F727" s="627" t="s">
        <v>4</v>
      </c>
      <c r="G727" s="627" t="s">
        <v>5</v>
      </c>
      <c r="H727" s="631" t="s">
        <v>6</v>
      </c>
      <c r="I727" s="631" t="s">
        <v>7</v>
      </c>
      <c r="J727" s="631" t="s">
        <v>23</v>
      </c>
      <c r="K727" s="631" t="s">
        <v>8</v>
      </c>
      <c r="L727" s="627" t="s">
        <v>9</v>
      </c>
      <c r="M727" s="627"/>
      <c r="N727" s="627" t="s">
        <v>10</v>
      </c>
      <c r="O727" s="627"/>
      <c r="P727" s="627"/>
      <c r="Q727" s="627"/>
      <c r="R727" s="627"/>
      <c r="S727" s="627"/>
      <c r="T727" s="627"/>
      <c r="U727" s="627"/>
      <c r="V727" s="627"/>
      <c r="W727" s="627"/>
      <c r="X727" s="627"/>
      <c r="Y727" s="627"/>
      <c r="Z727" s="627" t="s">
        <v>11</v>
      </c>
      <c r="AA727" s="627"/>
      <c r="AB727" s="627"/>
      <c r="AC727" s="628"/>
    </row>
    <row r="728" spans="1:478" x14ac:dyDescent="0.25">
      <c r="A728" s="635"/>
      <c r="B728" s="629"/>
      <c r="C728" s="629"/>
      <c r="D728" s="629"/>
      <c r="E728" s="629"/>
      <c r="F728" s="610"/>
      <c r="G728" s="610"/>
      <c r="H728" s="629"/>
      <c r="I728" s="629"/>
      <c r="J728" s="629"/>
      <c r="K728" s="629"/>
      <c r="L728" s="610"/>
      <c r="M728" s="610"/>
      <c r="N728" s="610" t="s">
        <v>12</v>
      </c>
      <c r="O728" s="610"/>
      <c r="P728" s="610"/>
      <c r="Q728" s="610" t="s">
        <v>13</v>
      </c>
      <c r="R728" s="610"/>
      <c r="S728" s="610"/>
      <c r="T728" s="610" t="s">
        <v>14</v>
      </c>
      <c r="U728" s="610"/>
      <c r="V728" s="610"/>
      <c r="W728" s="610" t="s">
        <v>15</v>
      </c>
      <c r="X728" s="610"/>
      <c r="Y728" s="610"/>
      <c r="Z728" s="629" t="s">
        <v>16</v>
      </c>
      <c r="AA728" s="629" t="s">
        <v>17</v>
      </c>
      <c r="AB728" s="629"/>
      <c r="AC728" s="629" t="s">
        <v>18</v>
      </c>
    </row>
    <row r="729" spans="1:478" ht="31.5" customHeight="1" thickBot="1" x14ac:dyDescent="0.3">
      <c r="A729" s="636"/>
      <c r="B729" s="630"/>
      <c r="C729" s="630"/>
      <c r="D729" s="630"/>
      <c r="E729" s="630"/>
      <c r="F729" s="632"/>
      <c r="G729" s="632"/>
      <c r="H729" s="630"/>
      <c r="I729" s="630"/>
      <c r="J729" s="630"/>
      <c r="K729" s="630"/>
      <c r="L729" s="227" t="s">
        <v>19</v>
      </c>
      <c r="M729" s="228" t="s">
        <v>20</v>
      </c>
      <c r="N729" s="227">
        <v>1</v>
      </c>
      <c r="O729" s="227">
        <v>2</v>
      </c>
      <c r="P729" s="227">
        <v>3</v>
      </c>
      <c r="Q729" s="227">
        <v>4</v>
      </c>
      <c r="R729" s="227">
        <v>5</v>
      </c>
      <c r="S729" s="227">
        <v>6</v>
      </c>
      <c r="T729" s="227">
        <v>7</v>
      </c>
      <c r="U729" s="227">
        <v>8</v>
      </c>
      <c r="V729" s="227">
        <v>9</v>
      </c>
      <c r="W729" s="227">
        <v>10</v>
      </c>
      <c r="X729" s="227">
        <v>11</v>
      </c>
      <c r="Y729" s="227">
        <v>12</v>
      </c>
      <c r="Z729" s="750"/>
      <c r="AA729" s="113" t="s">
        <v>21</v>
      </c>
      <c r="AB729" s="283" t="s">
        <v>22</v>
      </c>
      <c r="AC729" s="750"/>
    </row>
    <row r="730" spans="1:478" ht="137.25" customHeight="1" x14ac:dyDescent="0.25">
      <c r="A730" s="677" t="s">
        <v>26</v>
      </c>
      <c r="B730" s="677"/>
      <c r="C730" s="1000" t="s">
        <v>28</v>
      </c>
      <c r="D730" s="833">
        <v>16.600000000000001</v>
      </c>
      <c r="E730" s="779">
        <v>3</v>
      </c>
      <c r="F730" s="887" t="s">
        <v>1850</v>
      </c>
      <c r="G730" s="241" t="s">
        <v>1851</v>
      </c>
      <c r="H730" s="35" t="s">
        <v>1852</v>
      </c>
      <c r="I730" s="35" t="s">
        <v>1853</v>
      </c>
      <c r="J730" s="88">
        <v>1</v>
      </c>
      <c r="K730" s="35" t="s">
        <v>1854</v>
      </c>
      <c r="L730" s="31" t="s">
        <v>31</v>
      </c>
      <c r="M730" s="31"/>
      <c r="N730" s="31"/>
      <c r="O730" s="31"/>
      <c r="P730" s="31"/>
      <c r="Q730" s="31"/>
      <c r="R730" s="31"/>
      <c r="S730" s="252">
        <v>1</v>
      </c>
      <c r="T730" s="31"/>
      <c r="U730" s="31"/>
      <c r="V730" s="31"/>
      <c r="W730" s="31"/>
      <c r="X730" s="31"/>
      <c r="Y730" s="31"/>
      <c r="Z730" s="40" t="s">
        <v>1855</v>
      </c>
      <c r="AA730" s="31" t="s">
        <v>1330</v>
      </c>
      <c r="AB730" s="31" t="s">
        <v>458</v>
      </c>
      <c r="AC730" s="30" t="s">
        <v>1856</v>
      </c>
    </row>
    <row r="731" spans="1:478" ht="186" customHeight="1" x14ac:dyDescent="0.25">
      <c r="A731" s="677"/>
      <c r="B731" s="677"/>
      <c r="C731" s="1001"/>
      <c r="D731" s="725"/>
      <c r="E731" s="779"/>
      <c r="F731" s="887"/>
      <c r="G731" s="142" t="s">
        <v>1857</v>
      </c>
      <c r="H731" s="35" t="s">
        <v>1858</v>
      </c>
      <c r="I731" s="35" t="s">
        <v>1853</v>
      </c>
      <c r="J731" s="334">
        <v>1</v>
      </c>
      <c r="K731" s="35" t="s">
        <v>1859</v>
      </c>
      <c r="L731" s="31" t="s">
        <v>31</v>
      </c>
      <c r="M731" s="66"/>
      <c r="N731" s="66"/>
      <c r="O731" s="72">
        <v>0.5</v>
      </c>
      <c r="P731" s="72"/>
      <c r="Q731" s="66"/>
      <c r="R731" s="72">
        <v>0.4</v>
      </c>
      <c r="S731" s="72"/>
      <c r="T731" s="66"/>
      <c r="U731" s="72">
        <v>0.1</v>
      </c>
      <c r="V731" s="72"/>
      <c r="W731" s="66"/>
      <c r="X731" s="72">
        <v>0</v>
      </c>
      <c r="Y731" s="72"/>
      <c r="Z731" s="40" t="s">
        <v>1860</v>
      </c>
      <c r="AA731" s="31" t="s">
        <v>1330</v>
      </c>
      <c r="AB731" s="31" t="s">
        <v>458</v>
      </c>
      <c r="AC731" s="30" t="s">
        <v>1861</v>
      </c>
    </row>
    <row r="732" spans="1:478" ht="138" customHeight="1" x14ac:dyDescent="0.25">
      <c r="A732" s="677"/>
      <c r="B732" s="677"/>
      <c r="C732" s="1001"/>
      <c r="D732" s="725"/>
      <c r="E732" s="779"/>
      <c r="F732" s="884" t="s">
        <v>1862</v>
      </c>
      <c r="G732" s="142" t="s">
        <v>1863</v>
      </c>
      <c r="H732" s="35" t="s">
        <v>1864</v>
      </c>
      <c r="I732" s="35" t="s">
        <v>1865</v>
      </c>
      <c r="J732" s="461">
        <v>3</v>
      </c>
      <c r="K732" s="35" t="s">
        <v>1866</v>
      </c>
      <c r="L732" s="31" t="s">
        <v>31</v>
      </c>
      <c r="M732" s="60"/>
      <c r="N732" s="60"/>
      <c r="O732" s="60"/>
      <c r="P732" s="207">
        <v>0</v>
      </c>
      <c r="Q732" s="60"/>
      <c r="R732" s="60"/>
      <c r="S732" s="207">
        <v>1</v>
      </c>
      <c r="T732" s="60"/>
      <c r="U732" s="60"/>
      <c r="V732" s="207">
        <v>1</v>
      </c>
      <c r="W732" s="60"/>
      <c r="X732" s="60"/>
      <c r="Y732" s="207">
        <v>1</v>
      </c>
      <c r="Z732" s="40" t="s">
        <v>1867</v>
      </c>
      <c r="AA732" s="31" t="s">
        <v>1330</v>
      </c>
      <c r="AB732" s="31" t="s">
        <v>458</v>
      </c>
      <c r="AC732" s="30" t="s">
        <v>1868</v>
      </c>
    </row>
    <row r="733" spans="1:478" ht="144.75" customHeight="1" x14ac:dyDescent="0.25">
      <c r="A733" s="677"/>
      <c r="B733" s="677"/>
      <c r="C733" s="1001"/>
      <c r="D733" s="725"/>
      <c r="E733" s="779"/>
      <c r="F733" s="795"/>
      <c r="G733" s="241" t="s">
        <v>1869</v>
      </c>
      <c r="H733" s="35" t="s">
        <v>1870</v>
      </c>
      <c r="I733" s="35" t="s">
        <v>1865</v>
      </c>
      <c r="J733" s="88">
        <v>3</v>
      </c>
      <c r="K733" s="35" t="s">
        <v>1871</v>
      </c>
      <c r="L733" s="31" t="s">
        <v>31</v>
      </c>
      <c r="M733" s="206"/>
      <c r="N733" s="206"/>
      <c r="O733" s="206"/>
      <c r="P733" s="207">
        <v>0</v>
      </c>
      <c r="Q733" s="60"/>
      <c r="R733" s="60"/>
      <c r="S733" s="207">
        <v>1</v>
      </c>
      <c r="T733" s="60"/>
      <c r="U733" s="60"/>
      <c r="V733" s="207">
        <v>1</v>
      </c>
      <c r="W733" s="60"/>
      <c r="X733" s="60"/>
      <c r="Y733" s="207">
        <v>1</v>
      </c>
      <c r="Z733" s="40" t="s">
        <v>1867</v>
      </c>
      <c r="AA733" s="31" t="s">
        <v>1330</v>
      </c>
      <c r="AB733" s="31" t="s">
        <v>458</v>
      </c>
      <c r="AC733" s="30" t="s">
        <v>1872</v>
      </c>
    </row>
    <row r="734" spans="1:478" ht="85.5" customHeight="1" x14ac:dyDescent="0.25">
      <c r="A734" s="677"/>
      <c r="B734" s="677"/>
      <c r="C734" s="1001"/>
      <c r="D734" s="725"/>
      <c r="E734" s="779"/>
      <c r="F734" s="884" t="s">
        <v>1873</v>
      </c>
      <c r="G734" s="241" t="s">
        <v>1874</v>
      </c>
      <c r="H734" s="35" t="s">
        <v>1875</v>
      </c>
      <c r="I734" s="35" t="s">
        <v>1876</v>
      </c>
      <c r="J734" s="88">
        <v>1</v>
      </c>
      <c r="K734" s="35" t="s">
        <v>1877</v>
      </c>
      <c r="L734" s="31"/>
      <c r="M734" s="60"/>
      <c r="N734" s="60">
        <v>1</v>
      </c>
      <c r="O734" s="60"/>
      <c r="P734" s="207"/>
      <c r="Q734" s="60"/>
      <c r="R734" s="60"/>
      <c r="S734" s="207"/>
      <c r="T734" s="60"/>
      <c r="U734" s="60"/>
      <c r="V734" s="207"/>
      <c r="W734" s="60"/>
      <c r="X734" s="60"/>
      <c r="Y734" s="207"/>
      <c r="Z734" s="40" t="s">
        <v>1878</v>
      </c>
      <c r="AA734" s="31" t="s">
        <v>1330</v>
      </c>
      <c r="AB734" s="31" t="s">
        <v>458</v>
      </c>
      <c r="AC734" s="30" t="s">
        <v>1879</v>
      </c>
    </row>
    <row r="735" spans="1:478" ht="69.75" customHeight="1" x14ac:dyDescent="0.25">
      <c r="A735" s="677"/>
      <c r="B735" s="677"/>
      <c r="C735" s="1001"/>
      <c r="D735" s="725"/>
      <c r="E735" s="779"/>
      <c r="F735" s="794"/>
      <c r="G735" s="241" t="s">
        <v>1880</v>
      </c>
      <c r="H735" s="35" t="s">
        <v>1881</v>
      </c>
      <c r="I735" s="35" t="s">
        <v>1865</v>
      </c>
      <c r="J735" s="88">
        <v>15</v>
      </c>
      <c r="K735" s="35" t="s">
        <v>1882</v>
      </c>
      <c r="L735" s="31"/>
      <c r="M735" s="60"/>
      <c r="N735" s="60"/>
      <c r="O735" s="60"/>
      <c r="P735" s="207">
        <v>3</v>
      </c>
      <c r="Q735" s="60"/>
      <c r="R735" s="60"/>
      <c r="S735" s="207">
        <v>3</v>
      </c>
      <c r="T735" s="60"/>
      <c r="U735" s="60"/>
      <c r="V735" s="207">
        <v>5</v>
      </c>
      <c r="W735" s="60"/>
      <c r="X735" s="60">
        <v>4</v>
      </c>
      <c r="Y735" s="207"/>
      <c r="Z735" s="40" t="s">
        <v>1883</v>
      </c>
      <c r="AA735" s="31" t="s">
        <v>286</v>
      </c>
      <c r="AB735" s="31" t="s">
        <v>458</v>
      </c>
      <c r="AC735" s="30" t="s">
        <v>1884</v>
      </c>
    </row>
    <row r="736" spans="1:478" ht="69.75" customHeight="1" x14ac:dyDescent="0.25">
      <c r="A736" s="677"/>
      <c r="B736" s="677"/>
      <c r="C736" s="1001"/>
      <c r="D736" s="725"/>
      <c r="E736" s="779"/>
      <c r="F736" s="795"/>
      <c r="G736" s="241" t="s">
        <v>1885</v>
      </c>
      <c r="H736" s="35" t="s">
        <v>1886</v>
      </c>
      <c r="I736" s="35" t="s">
        <v>1865</v>
      </c>
      <c r="J736" s="88">
        <v>15</v>
      </c>
      <c r="K736" s="35" t="s">
        <v>1887</v>
      </c>
      <c r="L736" s="31"/>
      <c r="M736" s="60"/>
      <c r="N736" s="60"/>
      <c r="O736" s="60"/>
      <c r="P736" s="207"/>
      <c r="Q736" s="60">
        <v>3</v>
      </c>
      <c r="R736" s="60"/>
      <c r="S736" s="207"/>
      <c r="T736" s="60">
        <v>3</v>
      </c>
      <c r="U736" s="60"/>
      <c r="V736" s="207"/>
      <c r="W736" s="60">
        <v>5</v>
      </c>
      <c r="X736" s="60"/>
      <c r="Y736" s="207">
        <v>4</v>
      </c>
      <c r="Z736" s="40" t="s">
        <v>1888</v>
      </c>
      <c r="AA736" s="31" t="s">
        <v>285</v>
      </c>
      <c r="AB736" s="31" t="s">
        <v>458</v>
      </c>
      <c r="AC736" s="30" t="s">
        <v>1889</v>
      </c>
    </row>
    <row r="737" spans="1:29" ht="69.75" customHeight="1" x14ac:dyDescent="0.25">
      <c r="A737" s="677"/>
      <c r="B737" s="677"/>
      <c r="C737" s="1001"/>
      <c r="D737" s="725"/>
      <c r="E737" s="779"/>
      <c r="F737" s="462" t="s">
        <v>1890</v>
      </c>
      <c r="G737" s="463" t="s">
        <v>1891</v>
      </c>
      <c r="H737" s="464" t="s">
        <v>1892</v>
      </c>
      <c r="I737" s="117" t="s">
        <v>1893</v>
      </c>
      <c r="J737" s="465">
        <v>1</v>
      </c>
      <c r="K737" s="464" t="s">
        <v>1894</v>
      </c>
      <c r="L737" s="144"/>
      <c r="M737" s="407"/>
      <c r="N737" s="411"/>
      <c r="O737" s="411">
        <v>0.1</v>
      </c>
      <c r="P737" s="412">
        <v>0.1</v>
      </c>
      <c r="Q737" s="411">
        <v>0.1</v>
      </c>
      <c r="R737" s="411">
        <v>0.1</v>
      </c>
      <c r="S737" s="412">
        <v>0.1</v>
      </c>
      <c r="T737" s="411">
        <v>0.1</v>
      </c>
      <c r="U737" s="411">
        <v>0.1</v>
      </c>
      <c r="V737" s="412">
        <v>0.1</v>
      </c>
      <c r="W737" s="411">
        <v>0.1</v>
      </c>
      <c r="X737" s="411">
        <v>0.1</v>
      </c>
      <c r="Y737" s="412"/>
      <c r="Z737" s="236" t="s">
        <v>1895</v>
      </c>
      <c r="AA737" s="144" t="s">
        <v>1330</v>
      </c>
      <c r="AB737" s="144" t="s">
        <v>458</v>
      </c>
      <c r="AC737" s="237" t="s">
        <v>1889</v>
      </c>
    </row>
    <row r="738" spans="1:29" ht="69.75" customHeight="1" x14ac:dyDescent="0.25">
      <c r="A738" s="677"/>
      <c r="B738" s="677"/>
      <c r="C738" s="1001"/>
      <c r="D738" s="725"/>
      <c r="E738" s="779"/>
      <c r="F738" s="1002" t="s">
        <v>1896</v>
      </c>
      <c r="G738" s="241" t="s">
        <v>1897</v>
      </c>
      <c r="H738" s="35" t="s">
        <v>1898</v>
      </c>
      <c r="I738" s="771" t="s">
        <v>1899</v>
      </c>
      <c r="J738" s="88">
        <v>1</v>
      </c>
      <c r="K738" s="35" t="s">
        <v>1900</v>
      </c>
      <c r="L738" s="31" t="s">
        <v>31</v>
      </c>
      <c r="M738" s="60"/>
      <c r="N738" s="60"/>
      <c r="O738" s="60"/>
      <c r="P738" s="207"/>
      <c r="Q738" s="60"/>
      <c r="R738" s="60"/>
      <c r="S738" s="207">
        <v>1</v>
      </c>
      <c r="T738" s="60"/>
      <c r="U738" s="60"/>
      <c r="V738" s="207"/>
      <c r="W738" s="60"/>
      <c r="X738" s="60"/>
      <c r="Y738" s="207"/>
      <c r="Z738" s="79" t="s">
        <v>1901</v>
      </c>
      <c r="AA738" s="31" t="s">
        <v>1420</v>
      </c>
      <c r="AB738" s="31" t="s">
        <v>458</v>
      </c>
      <c r="AC738" s="30" t="s">
        <v>1902</v>
      </c>
    </row>
    <row r="739" spans="1:29" ht="107.25" customHeight="1" x14ac:dyDescent="0.25">
      <c r="A739" s="677"/>
      <c r="B739" s="677"/>
      <c r="C739" s="1001"/>
      <c r="D739" s="661"/>
      <c r="E739" s="779"/>
      <c r="F739" s="1003"/>
      <c r="G739" s="241" t="s">
        <v>1903</v>
      </c>
      <c r="H739" s="35"/>
      <c r="I739" s="773"/>
      <c r="J739" s="88">
        <v>1</v>
      </c>
      <c r="K739" s="35" t="s">
        <v>1904</v>
      </c>
      <c r="L739" s="31"/>
      <c r="M739" s="60"/>
      <c r="N739" s="60"/>
      <c r="O739" s="60"/>
      <c r="P739" s="207"/>
      <c r="Q739" s="60"/>
      <c r="R739" s="60"/>
      <c r="S739" s="207">
        <v>1</v>
      </c>
      <c r="T739" s="60"/>
      <c r="U739" s="60"/>
      <c r="V739" s="207"/>
      <c r="W739" s="60"/>
      <c r="X739" s="60"/>
      <c r="Y739" s="207"/>
      <c r="Z739" s="40" t="s">
        <v>1905</v>
      </c>
      <c r="AA739" s="31" t="s">
        <v>286</v>
      </c>
      <c r="AB739" s="31" t="s">
        <v>458</v>
      </c>
      <c r="AC739" s="30" t="s">
        <v>1906</v>
      </c>
    </row>
    <row r="740" spans="1:29" ht="123" customHeight="1" x14ac:dyDescent="0.25">
      <c r="A740" s="677"/>
      <c r="B740" s="677"/>
      <c r="C740" s="1001"/>
      <c r="D740" s="654" t="s">
        <v>32</v>
      </c>
      <c r="E740" s="779"/>
      <c r="F740" s="887" t="s">
        <v>1907</v>
      </c>
      <c r="G740" s="241" t="s">
        <v>1908</v>
      </c>
      <c r="H740" s="35" t="s">
        <v>1909</v>
      </c>
      <c r="I740" s="35" t="s">
        <v>1899</v>
      </c>
      <c r="J740" s="88">
        <v>1</v>
      </c>
      <c r="K740" s="35" t="s">
        <v>1910</v>
      </c>
      <c r="L740" s="31" t="s">
        <v>31</v>
      </c>
      <c r="M740" s="60"/>
      <c r="N740" s="60"/>
      <c r="O740" s="60"/>
      <c r="P740" s="60"/>
      <c r="Q740" s="60"/>
      <c r="R740" s="60"/>
      <c r="S740" s="207">
        <v>1</v>
      </c>
      <c r="T740" s="60"/>
      <c r="U740" s="60"/>
      <c r="V740" s="60"/>
      <c r="W740" s="60"/>
      <c r="X740" s="60"/>
      <c r="Y740" s="60"/>
      <c r="Z740" s="40" t="s">
        <v>1911</v>
      </c>
      <c r="AA740" s="31" t="s">
        <v>286</v>
      </c>
      <c r="AB740" s="301" t="s">
        <v>458</v>
      </c>
      <c r="AC740" s="30" t="s">
        <v>1912</v>
      </c>
    </row>
    <row r="741" spans="1:29" ht="126" customHeight="1" x14ac:dyDescent="0.25">
      <c r="A741" s="677"/>
      <c r="B741" s="677"/>
      <c r="C741" s="1001"/>
      <c r="D741" s="725"/>
      <c r="E741" s="779"/>
      <c r="F741" s="887"/>
      <c r="G741" s="241" t="s">
        <v>1913</v>
      </c>
      <c r="H741" s="35" t="s">
        <v>1914</v>
      </c>
      <c r="I741" s="35" t="s">
        <v>1915</v>
      </c>
      <c r="J741" s="88">
        <v>2</v>
      </c>
      <c r="K741" s="35" t="s">
        <v>1916</v>
      </c>
      <c r="L741" s="31" t="s">
        <v>31</v>
      </c>
      <c r="M741" s="66"/>
      <c r="N741" s="66"/>
      <c r="O741" s="66"/>
      <c r="P741" s="66"/>
      <c r="Q741" s="66"/>
      <c r="R741" s="66"/>
      <c r="S741" s="207">
        <v>1</v>
      </c>
      <c r="T741" s="66"/>
      <c r="U741" s="66"/>
      <c r="V741" s="66"/>
      <c r="W741" s="66"/>
      <c r="X741" s="66"/>
      <c r="Y741" s="207">
        <v>0.5</v>
      </c>
      <c r="Z741" s="40" t="s">
        <v>1917</v>
      </c>
      <c r="AA741" s="31" t="s">
        <v>286</v>
      </c>
      <c r="AB741" s="301" t="s">
        <v>43</v>
      </c>
      <c r="AC741" s="30" t="s">
        <v>1889</v>
      </c>
    </row>
    <row r="742" spans="1:29" ht="88.5" customHeight="1" x14ac:dyDescent="0.25">
      <c r="A742" s="677"/>
      <c r="B742" s="677"/>
      <c r="C742" s="1001"/>
      <c r="D742" s="725"/>
      <c r="E742" s="779"/>
      <c r="F742" s="884" t="s">
        <v>1918</v>
      </c>
      <c r="G742" s="466" t="s">
        <v>1919</v>
      </c>
      <c r="H742" s="466" t="s">
        <v>1920</v>
      </c>
      <c r="I742" s="464" t="s">
        <v>1921</v>
      </c>
      <c r="J742" s="467">
        <v>12</v>
      </c>
      <c r="K742" s="464" t="s">
        <v>1922</v>
      </c>
      <c r="L742" s="144" t="s">
        <v>31</v>
      </c>
      <c r="M742" s="411"/>
      <c r="N742" s="339">
        <v>1</v>
      </c>
      <c r="O742" s="339">
        <v>1</v>
      </c>
      <c r="P742" s="339">
        <v>1</v>
      </c>
      <c r="Q742" s="339">
        <v>1</v>
      </c>
      <c r="R742" s="339">
        <v>1</v>
      </c>
      <c r="S742" s="339">
        <v>1</v>
      </c>
      <c r="T742" s="339">
        <v>1</v>
      </c>
      <c r="U742" s="339">
        <v>1</v>
      </c>
      <c r="V742" s="339">
        <v>1</v>
      </c>
      <c r="W742" s="339">
        <v>1</v>
      </c>
      <c r="X742" s="339">
        <v>1</v>
      </c>
      <c r="Y742" s="339">
        <v>1</v>
      </c>
      <c r="Z742" s="468" t="s">
        <v>1923</v>
      </c>
      <c r="AA742" s="144" t="s">
        <v>564</v>
      </c>
      <c r="AB742" s="469" t="s">
        <v>458</v>
      </c>
      <c r="AC742" s="237" t="s">
        <v>1872</v>
      </c>
    </row>
    <row r="743" spans="1:29" ht="118.5" customHeight="1" x14ac:dyDescent="0.25">
      <c r="A743" s="677"/>
      <c r="B743" s="677"/>
      <c r="C743" s="1001"/>
      <c r="D743" s="725"/>
      <c r="E743" s="779"/>
      <c r="F743" s="794"/>
      <c r="G743" s="142" t="s">
        <v>1924</v>
      </c>
      <c r="H743" s="35" t="s">
        <v>1925</v>
      </c>
      <c r="I743" s="35" t="s">
        <v>1921</v>
      </c>
      <c r="J743" s="49">
        <v>4</v>
      </c>
      <c r="K743" s="35" t="s">
        <v>1926</v>
      </c>
      <c r="L743" s="31" t="s">
        <v>31</v>
      </c>
      <c r="M743" s="60"/>
      <c r="N743" s="60"/>
      <c r="O743" s="60"/>
      <c r="P743" s="60">
        <v>1</v>
      </c>
      <c r="Q743" s="60"/>
      <c r="R743" s="60"/>
      <c r="S743" s="207">
        <v>1</v>
      </c>
      <c r="T743" s="60"/>
      <c r="U743" s="60"/>
      <c r="V743" s="60">
        <v>1</v>
      </c>
      <c r="W743" s="60"/>
      <c r="X743" s="60"/>
      <c r="Y743" s="207">
        <v>1</v>
      </c>
      <c r="Z743" s="40" t="s">
        <v>1927</v>
      </c>
      <c r="AA743" s="31" t="s">
        <v>1330</v>
      </c>
      <c r="AB743" s="301" t="s">
        <v>458</v>
      </c>
      <c r="AC743" s="30" t="s">
        <v>1928</v>
      </c>
    </row>
    <row r="744" spans="1:29" ht="99" customHeight="1" x14ac:dyDescent="0.25">
      <c r="A744" s="677"/>
      <c r="B744" s="677"/>
      <c r="C744" s="1001"/>
      <c r="D744" s="661"/>
      <c r="E744" s="779"/>
      <c r="F744" s="795"/>
      <c r="G744" s="142" t="s">
        <v>1929</v>
      </c>
      <c r="H744" s="35" t="s">
        <v>1930</v>
      </c>
      <c r="I744" s="35" t="s">
        <v>1921</v>
      </c>
      <c r="J744" s="49">
        <v>1</v>
      </c>
      <c r="K744" s="35" t="s">
        <v>1931</v>
      </c>
      <c r="L744" s="31" t="s">
        <v>31</v>
      </c>
      <c r="M744" s="60"/>
      <c r="N744" s="60"/>
      <c r="O744" s="60"/>
      <c r="P744" s="60"/>
      <c r="Q744" s="60"/>
      <c r="R744" s="60"/>
      <c r="S744" s="207"/>
      <c r="T744" s="60">
        <v>1</v>
      </c>
      <c r="U744" s="60"/>
      <c r="V744" s="60"/>
      <c r="W744" s="60"/>
      <c r="X744" s="60"/>
      <c r="Y744" s="207"/>
      <c r="Z744" s="40" t="s">
        <v>1932</v>
      </c>
      <c r="AA744" s="31" t="s">
        <v>1330</v>
      </c>
      <c r="AB744" s="301" t="s">
        <v>458</v>
      </c>
      <c r="AC744" s="30" t="s">
        <v>1879</v>
      </c>
    </row>
    <row r="745" spans="1:29" ht="84.75" customHeight="1" x14ac:dyDescent="0.25">
      <c r="A745" s="677"/>
      <c r="B745" s="677"/>
      <c r="C745" s="1001"/>
      <c r="D745" s="30">
        <v>16.600000000000001</v>
      </c>
      <c r="E745" s="779"/>
      <c r="F745" s="47" t="s">
        <v>1933</v>
      </c>
      <c r="G745" s="80" t="s">
        <v>1934</v>
      </c>
      <c r="H745" s="147" t="s">
        <v>1935</v>
      </c>
      <c r="I745" s="35" t="s">
        <v>1936</v>
      </c>
      <c r="J745" s="147">
        <v>1</v>
      </c>
      <c r="K745" s="147" t="s">
        <v>1937</v>
      </c>
      <c r="L745" s="31" t="s">
        <v>31</v>
      </c>
      <c r="M745" s="60"/>
      <c r="O745" s="60">
        <v>1</v>
      </c>
      <c r="P745" s="75"/>
      <c r="Q745" s="75"/>
      <c r="R745" s="206"/>
      <c r="S745" s="206"/>
      <c r="T745" s="206"/>
      <c r="U745" s="206"/>
      <c r="V745" s="206"/>
      <c r="W745" s="206"/>
      <c r="X745" s="206"/>
      <c r="Y745" s="206"/>
      <c r="Z745" s="40" t="s">
        <v>1938</v>
      </c>
      <c r="AA745" s="31" t="s">
        <v>42</v>
      </c>
      <c r="AB745" s="301" t="s">
        <v>458</v>
      </c>
      <c r="AC745" s="30" t="s">
        <v>1939</v>
      </c>
    </row>
    <row r="746" spans="1:29" ht="153.75" customHeight="1" x14ac:dyDescent="0.25">
      <c r="A746" s="677"/>
      <c r="B746" s="677"/>
      <c r="C746" s="1001"/>
      <c r="D746" s="654">
        <v>16.600000000000001</v>
      </c>
      <c r="E746" s="779"/>
      <c r="F746" s="996" t="s">
        <v>1940</v>
      </c>
      <c r="G746" s="466" t="s">
        <v>1941</v>
      </c>
      <c r="H746" s="35" t="s">
        <v>1942</v>
      </c>
      <c r="I746" s="35" t="s">
        <v>1943</v>
      </c>
      <c r="J746" s="49">
        <v>5</v>
      </c>
      <c r="K746" s="35" t="s">
        <v>1944</v>
      </c>
      <c r="L746" s="30" t="s">
        <v>1945</v>
      </c>
      <c r="M746" s="470">
        <v>3200000</v>
      </c>
      <c r="N746" s="60"/>
      <c r="O746" s="60"/>
      <c r="Q746" s="60"/>
      <c r="R746" s="60"/>
      <c r="S746" s="207"/>
      <c r="T746" s="60"/>
      <c r="U746" s="60">
        <v>3</v>
      </c>
      <c r="V746" s="60"/>
      <c r="W746" s="60"/>
      <c r="X746" s="60"/>
      <c r="Y746" s="207"/>
      <c r="Z746" s="672" t="s">
        <v>1946</v>
      </c>
      <c r="AA746" s="657" t="s">
        <v>285</v>
      </c>
      <c r="AB746" s="657" t="s">
        <v>564</v>
      </c>
      <c r="AC746" s="654" t="s">
        <v>1947</v>
      </c>
    </row>
    <row r="747" spans="1:29" ht="63" x14ac:dyDescent="0.25">
      <c r="A747" s="677"/>
      <c r="B747" s="677"/>
      <c r="C747" s="1001"/>
      <c r="D747" s="725"/>
      <c r="E747" s="779"/>
      <c r="F747" s="999"/>
      <c r="G747" s="466" t="s">
        <v>1948</v>
      </c>
      <c r="H747" s="35" t="s">
        <v>1949</v>
      </c>
      <c r="I747" s="35" t="s">
        <v>1950</v>
      </c>
      <c r="J747" s="49">
        <v>20</v>
      </c>
      <c r="K747" s="35" t="s">
        <v>1951</v>
      </c>
      <c r="L747" s="30" t="s">
        <v>583</v>
      </c>
      <c r="M747" s="470">
        <v>300000</v>
      </c>
      <c r="N747" s="60">
        <v>20</v>
      </c>
      <c r="P747" s="60"/>
      <c r="Q747" s="60"/>
      <c r="R747" s="60"/>
      <c r="S747" s="207"/>
      <c r="T747" s="60"/>
      <c r="U747" s="60"/>
      <c r="V747" s="60"/>
      <c r="W747" s="60"/>
      <c r="X747" s="60"/>
      <c r="Y747" s="207"/>
      <c r="Z747" s="942"/>
      <c r="AA747" s="786"/>
      <c r="AB747" s="786"/>
      <c r="AC747" s="725"/>
    </row>
    <row r="748" spans="1:29" ht="78" customHeight="1" x14ac:dyDescent="0.25">
      <c r="A748" s="677"/>
      <c r="B748" s="677"/>
      <c r="C748" s="1001"/>
      <c r="D748" s="661"/>
      <c r="E748" s="779"/>
      <c r="F748" s="999"/>
      <c r="G748" s="466" t="s">
        <v>1952</v>
      </c>
      <c r="H748" s="35" t="s">
        <v>1953</v>
      </c>
      <c r="I748" s="35" t="s">
        <v>1954</v>
      </c>
      <c r="J748" s="49">
        <v>1</v>
      </c>
      <c r="K748" s="35" t="s">
        <v>1955</v>
      </c>
      <c r="L748" s="30" t="s">
        <v>1956</v>
      </c>
      <c r="M748" s="470">
        <v>1000000</v>
      </c>
      <c r="N748" s="60">
        <v>1</v>
      </c>
      <c r="O748" s="60"/>
      <c r="P748" s="60"/>
      <c r="Q748" s="60"/>
      <c r="R748" s="60"/>
      <c r="S748" s="207"/>
      <c r="T748" s="60"/>
      <c r="U748" s="60"/>
      <c r="V748" s="60"/>
      <c r="W748" s="60"/>
      <c r="X748" s="60"/>
      <c r="Y748" s="207"/>
      <c r="Z748" s="881"/>
      <c r="AA748" s="658"/>
      <c r="AB748" s="658"/>
      <c r="AC748" s="661"/>
    </row>
    <row r="749" spans="1:29" ht="31.5" customHeight="1" x14ac:dyDescent="0.25">
      <c r="A749" s="677" t="s">
        <v>26</v>
      </c>
      <c r="B749" s="677"/>
      <c r="C749" s="1001"/>
      <c r="D749" s="654" t="s">
        <v>32</v>
      </c>
      <c r="E749" s="779">
        <v>2</v>
      </c>
      <c r="F749" s="996" t="s">
        <v>1957</v>
      </c>
      <c r="G749" s="80" t="s">
        <v>1958</v>
      </c>
      <c r="H749" s="783" t="s">
        <v>1959</v>
      </c>
      <c r="I749" s="654" t="s">
        <v>1893</v>
      </c>
      <c r="J749" s="147">
        <v>4</v>
      </c>
      <c r="K749" s="147" t="s">
        <v>1960</v>
      </c>
      <c r="L749" s="31" t="s">
        <v>31</v>
      </c>
      <c r="M749" s="60"/>
      <c r="N749" s="60"/>
      <c r="O749" s="60"/>
      <c r="P749" s="60">
        <v>1</v>
      </c>
      <c r="Q749" s="60"/>
      <c r="R749" s="60"/>
      <c r="S749" s="60">
        <v>1</v>
      </c>
      <c r="T749" s="60"/>
      <c r="U749" s="60"/>
      <c r="V749" s="60">
        <v>1</v>
      </c>
      <c r="W749" s="60"/>
      <c r="X749" s="60"/>
      <c r="Y749" s="60">
        <v>1</v>
      </c>
      <c r="Z749" s="672" t="s">
        <v>1961</v>
      </c>
      <c r="AA749" s="657" t="s">
        <v>285</v>
      </c>
      <c r="AB749" s="657" t="s">
        <v>458</v>
      </c>
      <c r="AC749" s="654" t="s">
        <v>1962</v>
      </c>
    </row>
    <row r="750" spans="1:29" ht="121.5" customHeight="1" x14ac:dyDescent="0.25">
      <c r="A750" s="677"/>
      <c r="B750" s="677"/>
      <c r="C750" s="1001"/>
      <c r="D750" s="661"/>
      <c r="E750" s="779"/>
      <c r="F750" s="997"/>
      <c r="G750" s="80" t="s">
        <v>1963</v>
      </c>
      <c r="H750" s="785"/>
      <c r="I750" s="661"/>
      <c r="J750" s="147">
        <v>4</v>
      </c>
      <c r="K750" s="147" t="s">
        <v>1960</v>
      </c>
      <c r="L750" s="31" t="s">
        <v>31</v>
      </c>
      <c r="M750" s="60"/>
      <c r="N750" s="60"/>
      <c r="O750" s="60"/>
      <c r="P750" s="60">
        <v>1</v>
      </c>
      <c r="Q750" s="60"/>
      <c r="R750" s="60"/>
      <c r="S750" s="60">
        <v>1</v>
      </c>
      <c r="T750" s="60"/>
      <c r="U750" s="60"/>
      <c r="V750" s="60">
        <v>1</v>
      </c>
      <c r="W750" s="60"/>
      <c r="X750" s="60"/>
      <c r="Y750" s="60">
        <v>1</v>
      </c>
      <c r="Z750" s="881"/>
      <c r="AA750" s="658"/>
      <c r="AB750" s="658"/>
      <c r="AC750" s="661"/>
    </row>
    <row r="751" spans="1:29" ht="153.75" customHeight="1" x14ac:dyDescent="0.25">
      <c r="A751" s="677"/>
      <c r="B751" s="677"/>
      <c r="C751" s="1001"/>
      <c r="D751" s="30">
        <v>16.600000000000001</v>
      </c>
      <c r="E751" s="779"/>
      <c r="F751" s="998" t="s">
        <v>1964</v>
      </c>
      <c r="G751" s="142" t="s">
        <v>1965</v>
      </c>
      <c r="H751" s="35" t="s">
        <v>1966</v>
      </c>
      <c r="I751" s="30" t="s">
        <v>1967</v>
      </c>
      <c r="J751" s="471">
        <v>1</v>
      </c>
      <c r="K751" s="147" t="s">
        <v>1968</v>
      </c>
      <c r="L751" s="31" t="s">
        <v>31</v>
      </c>
      <c r="M751" s="60"/>
      <c r="N751" s="60"/>
      <c r="O751" s="60"/>
      <c r="P751" s="39">
        <v>0.25</v>
      </c>
      <c r="Q751" s="60"/>
      <c r="R751" s="60"/>
      <c r="S751" s="39">
        <v>0.25</v>
      </c>
      <c r="T751" s="60"/>
      <c r="U751" s="60"/>
      <c r="V751" s="39">
        <v>0.25</v>
      </c>
      <c r="W751" s="60"/>
      <c r="X751" s="60"/>
      <c r="Y751" s="39">
        <v>0.25</v>
      </c>
      <c r="Z751" s="672" t="s">
        <v>1969</v>
      </c>
      <c r="AA751" s="657" t="s">
        <v>285</v>
      </c>
      <c r="AB751" s="657" t="s">
        <v>458</v>
      </c>
      <c r="AC751" s="654" t="s">
        <v>1970</v>
      </c>
    </row>
    <row r="752" spans="1:29" ht="146.25" customHeight="1" x14ac:dyDescent="0.25">
      <c r="A752" s="677"/>
      <c r="B752" s="677"/>
      <c r="C752" s="1001"/>
      <c r="D752" s="653" t="s">
        <v>32</v>
      </c>
      <c r="E752" s="779"/>
      <c r="F752" s="998"/>
      <c r="G752" s="142" t="s">
        <v>1971</v>
      </c>
      <c r="H752" s="35" t="s">
        <v>1972</v>
      </c>
      <c r="I752" s="30" t="s">
        <v>1967</v>
      </c>
      <c r="J752" s="471">
        <v>1</v>
      </c>
      <c r="K752" s="147" t="s">
        <v>1968</v>
      </c>
      <c r="L752" s="31" t="s">
        <v>31</v>
      </c>
      <c r="M752" s="265"/>
      <c r="N752" s="265"/>
      <c r="O752" s="265"/>
      <c r="P752" s="39">
        <v>0.25</v>
      </c>
      <c r="Q752" s="39"/>
      <c r="R752" s="39"/>
      <c r="S752" s="39">
        <v>0.25</v>
      </c>
      <c r="T752" s="39"/>
      <c r="U752" s="39"/>
      <c r="V752" s="39">
        <v>0.25</v>
      </c>
      <c r="W752" s="39"/>
      <c r="X752" s="39"/>
      <c r="Y752" s="39">
        <v>0.25</v>
      </c>
      <c r="Z752" s="881"/>
      <c r="AA752" s="658"/>
      <c r="AB752" s="658"/>
      <c r="AC752" s="661"/>
    </row>
    <row r="753" spans="1:478" ht="121.5" customHeight="1" x14ac:dyDescent="0.25">
      <c r="A753" s="677"/>
      <c r="B753" s="677"/>
      <c r="C753" s="1001"/>
      <c r="D753" s="653"/>
      <c r="E753" s="779"/>
      <c r="F753" s="409" t="s">
        <v>1973</v>
      </c>
      <c r="G753" s="142" t="s">
        <v>1974</v>
      </c>
      <c r="H753" s="35" t="s">
        <v>1975</v>
      </c>
      <c r="I753" s="30" t="s">
        <v>1976</v>
      </c>
      <c r="J753" s="472">
        <v>1</v>
      </c>
      <c r="K753" s="147" t="s">
        <v>1977</v>
      </c>
      <c r="L753" s="31" t="s">
        <v>31</v>
      </c>
      <c r="M753" s="206"/>
      <c r="N753" s="206"/>
      <c r="O753" s="206"/>
      <c r="P753" s="206"/>
      <c r="Q753" s="60"/>
      <c r="R753" s="206"/>
      <c r="S753" s="60">
        <v>1</v>
      </c>
      <c r="T753" s="206"/>
      <c r="U753" s="206"/>
      <c r="V753" s="206"/>
      <c r="W753" s="206"/>
      <c r="X753" s="206"/>
      <c r="Y753" s="206"/>
      <c r="Z753" s="40" t="s">
        <v>1978</v>
      </c>
      <c r="AA753" s="31" t="s">
        <v>285</v>
      </c>
      <c r="AB753" s="301" t="s">
        <v>458</v>
      </c>
      <c r="AC753" s="30" t="s">
        <v>1979</v>
      </c>
    </row>
    <row r="754" spans="1:478" ht="110.25" customHeight="1" x14ac:dyDescent="0.25">
      <c r="A754" s="677" t="s">
        <v>26</v>
      </c>
      <c r="B754" s="677"/>
      <c r="C754" s="1001"/>
      <c r="D754" s="653" t="s">
        <v>32</v>
      </c>
      <c r="E754" s="779">
        <v>1</v>
      </c>
      <c r="F754" s="884" t="s">
        <v>1980</v>
      </c>
      <c r="G754" s="80" t="s">
        <v>1981</v>
      </c>
      <c r="H754" s="147" t="s">
        <v>1982</v>
      </c>
      <c r="I754" s="30" t="s">
        <v>1983</v>
      </c>
      <c r="J754" s="147">
        <v>5</v>
      </c>
      <c r="K754" s="147" t="s">
        <v>1658</v>
      </c>
      <c r="L754" s="1009" t="s">
        <v>31</v>
      </c>
      <c r="M754" s="1007"/>
      <c r="N754" s="60">
        <v>2</v>
      </c>
      <c r="O754" s="60"/>
      <c r="P754" s="60"/>
      <c r="Q754" s="60">
        <v>1</v>
      </c>
      <c r="R754" s="60"/>
      <c r="S754" s="60"/>
      <c r="T754" s="60">
        <v>1</v>
      </c>
      <c r="U754" s="60"/>
      <c r="V754" s="60"/>
      <c r="W754" s="60">
        <v>1</v>
      </c>
      <c r="X754" s="60"/>
      <c r="Y754" s="60"/>
      <c r="Z754" s="880" t="s">
        <v>1984</v>
      </c>
      <c r="AA754" s="657" t="s">
        <v>564</v>
      </c>
      <c r="AB754" s="657" t="s">
        <v>458</v>
      </c>
      <c r="AC754" s="654" t="s">
        <v>1985</v>
      </c>
    </row>
    <row r="755" spans="1:478" ht="111.75" customHeight="1" x14ac:dyDescent="0.25">
      <c r="A755" s="677"/>
      <c r="B755" s="677"/>
      <c r="C755" s="1001"/>
      <c r="D755" s="653"/>
      <c r="E755" s="779"/>
      <c r="F755" s="794"/>
      <c r="G755" s="80" t="s">
        <v>1986</v>
      </c>
      <c r="H755" s="147" t="s">
        <v>1987</v>
      </c>
      <c r="I755" s="30" t="s">
        <v>1983</v>
      </c>
      <c r="J755" s="147">
        <v>1</v>
      </c>
      <c r="K755" s="147" t="s">
        <v>1988</v>
      </c>
      <c r="L755" s="1009"/>
      <c r="M755" s="1010"/>
      <c r="N755" s="60"/>
      <c r="O755" s="60"/>
      <c r="Q755" s="60"/>
      <c r="R755" s="60"/>
      <c r="S755" s="60">
        <v>1</v>
      </c>
      <c r="T755" s="60"/>
      <c r="U755" s="60"/>
      <c r="V755" s="60"/>
      <c r="W755" s="60"/>
      <c r="X755" s="60"/>
      <c r="Y755" s="60"/>
      <c r="Z755" s="1006"/>
      <c r="AA755" s="658"/>
      <c r="AB755" s="658"/>
      <c r="AC755" s="661"/>
    </row>
    <row r="756" spans="1:478" ht="99" customHeight="1" x14ac:dyDescent="0.25">
      <c r="A756" s="677"/>
      <c r="B756" s="677"/>
      <c r="C756" s="1001"/>
      <c r="D756" s="653"/>
      <c r="E756" s="779"/>
      <c r="F756" s="887" t="s">
        <v>1989</v>
      </c>
      <c r="G756" s="80" t="s">
        <v>1990</v>
      </c>
      <c r="H756" s="147" t="s">
        <v>1991</v>
      </c>
      <c r="I756" s="30" t="s">
        <v>1992</v>
      </c>
      <c r="J756" s="147">
        <v>1</v>
      </c>
      <c r="K756" s="147" t="s">
        <v>1993</v>
      </c>
      <c r="L756" s="1009"/>
      <c r="M756" s="1010"/>
      <c r="N756" s="60"/>
      <c r="O756" s="60"/>
      <c r="P756" s="60">
        <v>1</v>
      </c>
      <c r="Q756" s="60"/>
      <c r="R756" s="60"/>
      <c r="S756" s="60"/>
      <c r="T756" s="60"/>
      <c r="U756" s="60"/>
      <c r="V756" s="60"/>
      <c r="W756" s="60"/>
      <c r="X756" s="60"/>
      <c r="Y756" s="60"/>
      <c r="Z756" s="77" t="s">
        <v>1994</v>
      </c>
      <c r="AA756" s="31" t="s">
        <v>564</v>
      </c>
      <c r="AB756" s="91" t="s">
        <v>458</v>
      </c>
      <c r="AC756" s="30" t="s">
        <v>1995</v>
      </c>
    </row>
    <row r="757" spans="1:478" ht="76.5" customHeight="1" x14ac:dyDescent="0.25">
      <c r="A757" s="677"/>
      <c r="B757" s="677"/>
      <c r="C757" s="1001"/>
      <c r="D757" s="653"/>
      <c r="E757" s="779"/>
      <c r="F757" s="887"/>
      <c r="G757" s="80" t="s">
        <v>1996</v>
      </c>
      <c r="H757" s="147" t="s">
        <v>1997</v>
      </c>
      <c r="I757" s="30" t="s">
        <v>1992</v>
      </c>
      <c r="J757" s="147">
        <v>1</v>
      </c>
      <c r="K757" s="147" t="s">
        <v>1998</v>
      </c>
      <c r="L757" s="1009"/>
      <c r="M757" s="1010"/>
      <c r="N757" s="60"/>
      <c r="O757" s="60"/>
      <c r="P757" s="60">
        <v>1</v>
      </c>
      <c r="Q757" s="60"/>
      <c r="R757" s="60"/>
      <c r="S757" s="60"/>
      <c r="T757" s="60"/>
      <c r="U757" s="60"/>
      <c r="V757" s="60"/>
      <c r="W757" s="60"/>
      <c r="X757" s="60"/>
      <c r="Y757" s="60"/>
      <c r="Z757" s="77" t="s">
        <v>567</v>
      </c>
      <c r="AA757" s="31" t="s">
        <v>564</v>
      </c>
      <c r="AB757" s="301" t="s">
        <v>33</v>
      </c>
      <c r="AC757" s="30" t="s">
        <v>1999</v>
      </c>
    </row>
    <row r="758" spans="1:478" ht="94.5" customHeight="1" x14ac:dyDescent="0.25">
      <c r="A758" s="677"/>
      <c r="B758" s="677"/>
      <c r="C758" s="1001"/>
      <c r="D758" s="653"/>
      <c r="E758" s="779"/>
      <c r="F758" s="887"/>
      <c r="G758" s="217" t="s">
        <v>2000</v>
      </c>
      <c r="H758" s="147" t="s">
        <v>2001</v>
      </c>
      <c r="I758" s="30" t="s">
        <v>2002</v>
      </c>
      <c r="J758" s="147">
        <v>4</v>
      </c>
      <c r="K758" s="147" t="s">
        <v>2003</v>
      </c>
      <c r="L758" s="1009"/>
      <c r="M758" s="1010"/>
      <c r="N758" s="60"/>
      <c r="O758" s="60"/>
      <c r="P758" s="60">
        <v>1</v>
      </c>
      <c r="Q758" s="60"/>
      <c r="R758" s="60"/>
      <c r="S758" s="60">
        <v>1</v>
      </c>
      <c r="T758" s="60"/>
      <c r="U758" s="60"/>
      <c r="V758" s="60">
        <v>1</v>
      </c>
      <c r="W758" s="60"/>
      <c r="X758" s="60"/>
      <c r="Y758" s="60">
        <v>1</v>
      </c>
      <c r="Z758" s="880" t="s">
        <v>1984</v>
      </c>
      <c r="AA758" s="657" t="s">
        <v>564</v>
      </c>
      <c r="AB758" s="657" t="s">
        <v>458</v>
      </c>
      <c r="AC758" s="654" t="s">
        <v>2004</v>
      </c>
    </row>
    <row r="759" spans="1:478" ht="66" customHeight="1" x14ac:dyDescent="0.25">
      <c r="A759" s="677"/>
      <c r="B759" s="677"/>
      <c r="C759" s="1001"/>
      <c r="D759" s="653"/>
      <c r="E759" s="779"/>
      <c r="F759" s="887"/>
      <c r="G759" s="217" t="s">
        <v>2005</v>
      </c>
      <c r="H759" s="147" t="s">
        <v>2006</v>
      </c>
      <c r="I759" s="30" t="s">
        <v>1992</v>
      </c>
      <c r="J759" s="147">
        <v>2</v>
      </c>
      <c r="K759" s="147" t="s">
        <v>2007</v>
      </c>
      <c r="L759" s="1009"/>
      <c r="M759" s="1008"/>
      <c r="N759" s="60"/>
      <c r="O759" s="60"/>
      <c r="P759" s="60"/>
      <c r="Q759" s="60"/>
      <c r="R759" s="60"/>
      <c r="S759" s="60"/>
      <c r="T759" s="60">
        <v>1</v>
      </c>
      <c r="U759" s="60"/>
      <c r="V759" s="60"/>
      <c r="W759" s="75"/>
      <c r="X759" s="60">
        <v>1</v>
      </c>
      <c r="Y759" s="60"/>
      <c r="Z759" s="1006"/>
      <c r="AA759" s="658"/>
      <c r="AB759" s="658"/>
      <c r="AC759" s="661"/>
    </row>
    <row r="760" spans="1:478" ht="96.75" customHeight="1" x14ac:dyDescent="0.25">
      <c r="A760" s="677"/>
      <c r="B760" s="677"/>
      <c r="C760" s="1001"/>
      <c r="D760" s="653"/>
      <c r="E760" s="779"/>
      <c r="F760" s="462" t="s">
        <v>2008</v>
      </c>
      <c r="G760" s="474" t="s">
        <v>2009</v>
      </c>
      <c r="H760" s="475" t="s">
        <v>2010</v>
      </c>
      <c r="I760" s="237" t="s">
        <v>2002</v>
      </c>
      <c r="J760" s="475">
        <v>2</v>
      </c>
      <c r="K760" s="475" t="s">
        <v>2011</v>
      </c>
      <c r="L760" s="144" t="s">
        <v>31</v>
      </c>
      <c r="M760" s="31"/>
      <c r="N760" s="60"/>
      <c r="O760" s="60"/>
      <c r="P760" s="60"/>
      <c r="Q760" s="60"/>
      <c r="R760" s="60"/>
      <c r="S760" s="60"/>
      <c r="T760" s="60">
        <v>1</v>
      </c>
      <c r="V760" s="60"/>
      <c r="W760" s="60"/>
      <c r="X760" s="60">
        <v>1</v>
      </c>
      <c r="Y760" s="60"/>
      <c r="Z760" s="77" t="s">
        <v>1984</v>
      </c>
      <c r="AA760" s="60" t="s">
        <v>564</v>
      </c>
      <c r="AB760" s="91" t="s">
        <v>458</v>
      </c>
      <c r="AC760" s="85" t="s">
        <v>2004</v>
      </c>
    </row>
    <row r="761" spans="1:478" ht="94.5" customHeight="1" x14ac:dyDescent="0.25">
      <c r="A761" s="677"/>
      <c r="B761" s="677"/>
      <c r="C761" s="1001"/>
      <c r="D761" s="653">
        <v>16.600000000000001</v>
      </c>
      <c r="E761" s="779"/>
      <c r="F761" s="887" t="s">
        <v>1933</v>
      </c>
      <c r="G761" s="80" t="s">
        <v>2012</v>
      </c>
      <c r="H761" s="147" t="s">
        <v>2013</v>
      </c>
      <c r="I761" s="30" t="s">
        <v>2014</v>
      </c>
      <c r="J761" s="147">
        <v>1</v>
      </c>
      <c r="K761" s="147" t="s">
        <v>1968</v>
      </c>
      <c r="L761" s="31" t="s">
        <v>31</v>
      </c>
      <c r="M761" s="31"/>
      <c r="N761" s="60"/>
      <c r="O761" s="60">
        <v>1</v>
      </c>
      <c r="P761" s="60"/>
      <c r="R761" s="60"/>
      <c r="S761" s="60"/>
      <c r="T761" s="60"/>
      <c r="U761" s="60"/>
      <c r="V761" s="60"/>
      <c r="W761" s="60"/>
      <c r="X761" s="60"/>
      <c r="Y761" s="60"/>
      <c r="Z761" s="880" t="s">
        <v>2015</v>
      </c>
      <c r="AA761" s="1007" t="s">
        <v>564</v>
      </c>
      <c r="AB761" s="657" t="s">
        <v>458</v>
      </c>
      <c r="AC761" s="654" t="s">
        <v>2016</v>
      </c>
    </row>
    <row r="762" spans="1:478" ht="99.75" customHeight="1" x14ac:dyDescent="0.25">
      <c r="A762" s="677"/>
      <c r="B762" s="677"/>
      <c r="C762" s="1001"/>
      <c r="D762" s="653"/>
      <c r="E762" s="779"/>
      <c r="F762" s="887"/>
      <c r="G762" s="80" t="s">
        <v>2017</v>
      </c>
      <c r="H762" s="147" t="s">
        <v>2018</v>
      </c>
      <c r="I762" s="30" t="s">
        <v>1992</v>
      </c>
      <c r="J762" s="147">
        <v>1</v>
      </c>
      <c r="K762" s="147" t="s">
        <v>1719</v>
      </c>
      <c r="L762" s="31" t="s">
        <v>31</v>
      </c>
      <c r="M762" s="31"/>
      <c r="N762" s="60"/>
      <c r="O762" s="60"/>
      <c r="P762" s="60">
        <v>1</v>
      </c>
      <c r="Q762" s="4"/>
      <c r="R762" s="60"/>
      <c r="S762" s="60"/>
      <c r="T762" s="60"/>
      <c r="U762" s="60"/>
      <c r="V762" s="60"/>
      <c r="W762" s="60"/>
      <c r="X762" s="60"/>
      <c r="Y762" s="60"/>
      <c r="Z762" s="1006"/>
      <c r="AA762" s="1008"/>
      <c r="AB762" s="658"/>
      <c r="AC762" s="661"/>
    </row>
    <row r="763" spans="1:478" ht="68.25" customHeight="1" x14ac:dyDescent="0.25">
      <c r="A763" s="677"/>
      <c r="B763" s="677"/>
      <c r="C763" s="1001"/>
      <c r="D763" s="654">
        <v>16.600000000000001</v>
      </c>
      <c r="E763" s="779"/>
      <c r="F763" s="1004" t="s">
        <v>2019</v>
      </c>
      <c r="G763" s="474" t="s">
        <v>2020</v>
      </c>
      <c r="H763" s="475" t="s">
        <v>2021</v>
      </c>
      <c r="I763" s="237" t="s">
        <v>1983</v>
      </c>
      <c r="J763" s="475">
        <v>1</v>
      </c>
      <c r="K763" s="475" t="s">
        <v>1719</v>
      </c>
      <c r="L763" s="144" t="s">
        <v>31</v>
      </c>
      <c r="M763" s="144"/>
      <c r="N763" s="407"/>
      <c r="O763" s="407"/>
      <c r="P763" s="407"/>
      <c r="Q763" s="407">
        <v>1</v>
      </c>
      <c r="R763" s="407"/>
      <c r="S763" s="407"/>
      <c r="T763" s="407"/>
      <c r="U763" s="407"/>
      <c r="V763" s="407"/>
      <c r="W763" s="407"/>
      <c r="X763" s="407"/>
      <c r="Y763" s="407"/>
      <c r="Z763" s="77" t="s">
        <v>2022</v>
      </c>
      <c r="AA763" s="60" t="s">
        <v>285</v>
      </c>
      <c r="AB763" s="91" t="s">
        <v>458</v>
      </c>
      <c r="AC763" s="30" t="s">
        <v>2023</v>
      </c>
    </row>
    <row r="764" spans="1:478" ht="162.75" customHeight="1" x14ac:dyDescent="0.25">
      <c r="A764" s="677"/>
      <c r="B764" s="677"/>
      <c r="C764" s="1001"/>
      <c r="D764" s="661"/>
      <c r="E764" s="779"/>
      <c r="F764" s="1005"/>
      <c r="G764" s="417" t="s">
        <v>2024</v>
      </c>
      <c r="H764" s="194" t="s">
        <v>2025</v>
      </c>
      <c r="I764" s="237" t="s">
        <v>1983</v>
      </c>
      <c r="J764" s="475">
        <v>1</v>
      </c>
      <c r="K764" s="475" t="s">
        <v>1719</v>
      </c>
      <c r="L764" s="144" t="s">
        <v>31</v>
      </c>
      <c r="M764" s="144"/>
      <c r="N764" s="407"/>
      <c r="O764" s="407"/>
      <c r="P764" s="407"/>
      <c r="Q764" s="407"/>
      <c r="R764" s="407">
        <v>1</v>
      </c>
      <c r="S764" s="407"/>
      <c r="T764" s="407"/>
      <c r="U764" s="407"/>
      <c r="V764" s="407"/>
      <c r="W764" s="407"/>
      <c r="X764" s="407"/>
      <c r="Y764" s="407"/>
      <c r="Z764" s="77" t="s">
        <v>2026</v>
      </c>
      <c r="AA764" s="60" t="s">
        <v>285</v>
      </c>
      <c r="AB764" s="301" t="s">
        <v>458</v>
      </c>
      <c r="AC764" s="30" t="s">
        <v>2027</v>
      </c>
    </row>
    <row r="765" spans="1:478" s="4" customFormat="1" ht="63" x14ac:dyDescent="0.25">
      <c r="A765" s="677"/>
      <c r="B765" s="677"/>
      <c r="C765" s="1001"/>
      <c r="D765" s="30">
        <v>16.600000000000001</v>
      </c>
      <c r="E765" s="779"/>
      <c r="F765" s="462" t="s">
        <v>2028</v>
      </c>
      <c r="G765" s="474" t="s">
        <v>2029</v>
      </c>
      <c r="H765" s="147" t="s">
        <v>1997</v>
      </c>
      <c r="I765" s="30" t="s">
        <v>2030</v>
      </c>
      <c r="J765" s="147">
        <v>1</v>
      </c>
      <c r="K765" s="147" t="s">
        <v>2031</v>
      </c>
      <c r="L765" s="31" t="s">
        <v>31</v>
      </c>
      <c r="M765" s="31"/>
      <c r="N765" s="60"/>
      <c r="O765" s="60"/>
      <c r="P765" s="60"/>
      <c r="Q765" s="60">
        <v>1</v>
      </c>
      <c r="R765" s="60"/>
      <c r="S765" s="60">
        <v>1</v>
      </c>
      <c r="T765" s="60"/>
      <c r="U765" s="60"/>
      <c r="V765" s="60"/>
      <c r="W765" s="60"/>
      <c r="X765" s="60"/>
      <c r="Y765" s="60"/>
      <c r="Z765" s="77" t="s">
        <v>2032</v>
      </c>
      <c r="AA765" s="60" t="s">
        <v>42</v>
      </c>
      <c r="AB765" s="301" t="s">
        <v>458</v>
      </c>
      <c r="AC765" s="85" t="s">
        <v>2004</v>
      </c>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c r="FV765" s="3"/>
      <c r="FW765" s="3"/>
      <c r="FX765" s="3"/>
      <c r="FY765" s="3"/>
      <c r="FZ765" s="3"/>
      <c r="GA765" s="3"/>
      <c r="GB765" s="3"/>
      <c r="GC765" s="3"/>
      <c r="GD765" s="3"/>
      <c r="GE765" s="3"/>
      <c r="GF765" s="3"/>
      <c r="GG765" s="3"/>
      <c r="GH765" s="3"/>
      <c r="GI765" s="3"/>
      <c r="GJ765" s="3"/>
      <c r="GK765" s="3"/>
      <c r="GL765" s="3"/>
      <c r="GM765" s="3"/>
      <c r="GN765" s="3"/>
      <c r="GO765" s="3"/>
      <c r="GP765" s="3"/>
      <c r="GQ765" s="3"/>
      <c r="GR765" s="3"/>
      <c r="GS765" s="3"/>
      <c r="GT765" s="3"/>
      <c r="GU765" s="3"/>
      <c r="GV765" s="3"/>
      <c r="GW765" s="3"/>
      <c r="GX765" s="3"/>
      <c r="GY765" s="3"/>
      <c r="GZ765" s="3"/>
      <c r="HA765" s="3"/>
      <c r="HB765" s="3"/>
      <c r="HC765" s="3"/>
      <c r="HD765" s="3"/>
      <c r="HE765" s="3"/>
      <c r="HF765" s="3"/>
      <c r="HG765" s="3"/>
      <c r="HH765" s="3"/>
      <c r="HI765" s="3"/>
      <c r="HJ765" s="3"/>
      <c r="HK765" s="3"/>
      <c r="HL765" s="3"/>
      <c r="HM765" s="3"/>
      <c r="HN765" s="3"/>
      <c r="HO765" s="3"/>
      <c r="HP765" s="3"/>
      <c r="HQ765" s="3"/>
      <c r="HR765" s="3"/>
      <c r="HS765" s="3"/>
      <c r="HT765" s="3"/>
      <c r="HU765" s="3"/>
      <c r="HV765" s="3"/>
      <c r="HW765" s="3"/>
      <c r="HX765" s="3"/>
      <c r="HY765" s="3"/>
      <c r="HZ765" s="3"/>
      <c r="IA765" s="3"/>
      <c r="IB765" s="3"/>
      <c r="IC765" s="3"/>
      <c r="ID765" s="3"/>
      <c r="IE765" s="3"/>
      <c r="IF765" s="3"/>
      <c r="IG765" s="3"/>
      <c r="IH765" s="3"/>
      <c r="II765" s="3"/>
      <c r="IJ765" s="3"/>
      <c r="IK765" s="3"/>
      <c r="IL765" s="3"/>
      <c r="IM765" s="3"/>
      <c r="IN765" s="3"/>
      <c r="IO765" s="3"/>
      <c r="IP765" s="3"/>
      <c r="IQ765" s="3"/>
      <c r="IR765" s="3"/>
      <c r="IS765" s="3"/>
      <c r="IT765" s="3"/>
      <c r="IU765" s="3"/>
      <c r="IV765" s="3"/>
      <c r="IW765" s="3"/>
      <c r="IX765" s="3"/>
      <c r="IY765" s="3"/>
      <c r="IZ765" s="3"/>
      <c r="JA765" s="3"/>
      <c r="JB765" s="3"/>
      <c r="JC765" s="3"/>
      <c r="JD765" s="3"/>
      <c r="JE765" s="3"/>
      <c r="JF765" s="3"/>
      <c r="JG765" s="3"/>
      <c r="JH765" s="3"/>
      <c r="JI765" s="3"/>
      <c r="JJ765" s="3"/>
      <c r="JK765" s="3"/>
      <c r="JL765" s="3"/>
      <c r="JM765" s="3"/>
      <c r="JN765" s="3"/>
      <c r="JO765" s="3"/>
      <c r="JP765" s="3"/>
      <c r="JQ765" s="3"/>
      <c r="JR765" s="3"/>
      <c r="JS765" s="3"/>
      <c r="JT765" s="3"/>
      <c r="JU765" s="3"/>
      <c r="JV765" s="3"/>
      <c r="JW765" s="3"/>
      <c r="JX765" s="3"/>
      <c r="JY765" s="3"/>
      <c r="JZ765" s="3"/>
      <c r="KA765" s="3"/>
      <c r="KB765" s="3"/>
      <c r="KC765" s="3"/>
      <c r="KD765" s="3"/>
      <c r="KE765" s="3"/>
      <c r="KF765" s="3"/>
      <c r="KG765" s="3"/>
      <c r="KH765" s="3"/>
      <c r="KI765" s="3"/>
      <c r="KJ765" s="3"/>
      <c r="KK765" s="3"/>
      <c r="KL765" s="3"/>
      <c r="KM765" s="3"/>
      <c r="KN765" s="3"/>
      <c r="KO765" s="3"/>
      <c r="KP765" s="3"/>
      <c r="KQ765" s="3"/>
      <c r="KR765" s="3"/>
      <c r="KS765" s="3"/>
      <c r="KT765" s="3"/>
      <c r="KU765" s="3"/>
      <c r="KV765" s="3"/>
      <c r="KW765" s="3"/>
      <c r="KX765" s="3"/>
      <c r="KY765" s="3"/>
      <c r="KZ765" s="3"/>
      <c r="LA765" s="3"/>
      <c r="LB765" s="3"/>
      <c r="LC765" s="3"/>
      <c r="LD765" s="3"/>
      <c r="LE765" s="3"/>
      <c r="LF765" s="3"/>
      <c r="LG765" s="3"/>
      <c r="LH765" s="3"/>
      <c r="LI765" s="3"/>
      <c r="LJ765" s="3"/>
      <c r="LK765" s="3"/>
      <c r="LL765" s="3"/>
      <c r="LM765" s="3"/>
      <c r="LN765" s="3"/>
      <c r="LO765" s="3"/>
      <c r="LP765" s="3"/>
      <c r="LQ765" s="3"/>
      <c r="LR765" s="3"/>
      <c r="LS765" s="3"/>
      <c r="LT765" s="3"/>
      <c r="LU765" s="3"/>
      <c r="LV765" s="3"/>
      <c r="LW765" s="3"/>
      <c r="LX765" s="3"/>
      <c r="LY765" s="3"/>
      <c r="LZ765" s="3"/>
      <c r="MA765" s="3"/>
      <c r="MB765" s="3"/>
      <c r="MC765" s="3"/>
      <c r="MD765" s="3"/>
      <c r="ME765" s="3"/>
      <c r="MF765" s="3"/>
      <c r="MG765" s="3"/>
      <c r="MH765" s="3"/>
      <c r="MI765" s="3"/>
      <c r="MJ765" s="3"/>
      <c r="MK765" s="3"/>
      <c r="ML765" s="3"/>
      <c r="MM765" s="3"/>
      <c r="MN765" s="3"/>
      <c r="MO765" s="3"/>
      <c r="MP765" s="3"/>
      <c r="MQ765" s="3"/>
      <c r="MR765" s="3"/>
      <c r="MS765" s="3"/>
      <c r="MT765" s="3"/>
      <c r="MU765" s="3"/>
      <c r="MV765" s="3"/>
      <c r="MW765" s="3"/>
      <c r="MX765" s="3"/>
      <c r="MY765" s="3"/>
      <c r="MZ765" s="3"/>
      <c r="NA765" s="3"/>
      <c r="NB765" s="3"/>
      <c r="NC765" s="3"/>
      <c r="ND765" s="3"/>
      <c r="NE765" s="3"/>
      <c r="NF765" s="3"/>
      <c r="NG765" s="3"/>
      <c r="NH765" s="3"/>
      <c r="NI765" s="3"/>
      <c r="NJ765" s="3"/>
      <c r="NK765" s="3"/>
      <c r="NL765" s="3"/>
      <c r="NM765" s="3"/>
      <c r="NN765" s="3"/>
      <c r="NO765" s="3"/>
      <c r="NP765" s="3"/>
      <c r="NQ765" s="3"/>
      <c r="NR765" s="3"/>
      <c r="NS765" s="3"/>
      <c r="NT765" s="3"/>
      <c r="NU765" s="3"/>
      <c r="NV765" s="3"/>
      <c r="NW765" s="3"/>
      <c r="NX765" s="3"/>
      <c r="NY765" s="3"/>
      <c r="NZ765" s="3"/>
      <c r="OA765" s="3"/>
      <c r="OB765" s="3"/>
      <c r="OC765" s="3"/>
      <c r="OD765" s="3"/>
      <c r="OE765" s="3"/>
      <c r="OF765" s="3"/>
      <c r="OG765" s="3"/>
      <c r="OH765" s="3"/>
      <c r="OI765" s="3"/>
      <c r="OJ765" s="3"/>
      <c r="OK765" s="3"/>
      <c r="OL765" s="3"/>
      <c r="OM765" s="3"/>
      <c r="ON765" s="3"/>
      <c r="OO765" s="3"/>
      <c r="OP765" s="3"/>
      <c r="OQ765" s="3"/>
      <c r="OR765" s="3"/>
      <c r="OS765" s="3"/>
      <c r="OT765" s="3"/>
      <c r="OU765" s="3"/>
      <c r="OV765" s="3"/>
      <c r="OW765" s="3"/>
      <c r="OX765" s="3"/>
      <c r="OY765" s="3"/>
      <c r="OZ765" s="3"/>
      <c r="PA765" s="3"/>
      <c r="PB765" s="3"/>
      <c r="PC765" s="3"/>
      <c r="PD765" s="3"/>
      <c r="PE765" s="3"/>
      <c r="PF765" s="3"/>
      <c r="PG765" s="3"/>
      <c r="PH765" s="3"/>
      <c r="PI765" s="3"/>
      <c r="PJ765" s="3"/>
      <c r="PK765" s="3"/>
      <c r="PL765" s="3"/>
      <c r="PM765" s="3"/>
      <c r="PN765" s="3"/>
      <c r="PO765" s="3"/>
      <c r="PP765" s="3"/>
      <c r="PQ765" s="3"/>
      <c r="PR765" s="3"/>
      <c r="PS765" s="3"/>
      <c r="PT765" s="3"/>
      <c r="PU765" s="3"/>
      <c r="PV765" s="3"/>
      <c r="PW765" s="3"/>
      <c r="PX765" s="3"/>
      <c r="PY765" s="3"/>
      <c r="PZ765" s="3"/>
      <c r="QA765" s="3"/>
      <c r="QB765" s="3"/>
      <c r="QC765" s="3"/>
      <c r="QD765" s="3"/>
      <c r="QE765" s="3"/>
      <c r="QF765" s="3"/>
      <c r="QG765" s="3"/>
      <c r="QH765" s="3"/>
      <c r="QI765" s="3"/>
      <c r="QJ765" s="3"/>
      <c r="QK765" s="3"/>
      <c r="QL765" s="3"/>
      <c r="QM765" s="3"/>
      <c r="QN765" s="3"/>
      <c r="QO765" s="3"/>
      <c r="QP765" s="3"/>
      <c r="QQ765" s="3"/>
      <c r="QR765" s="3"/>
      <c r="QS765" s="3"/>
      <c r="QT765" s="3"/>
      <c r="QU765" s="3"/>
      <c r="QV765" s="3"/>
      <c r="QW765" s="3"/>
      <c r="QX765" s="3"/>
      <c r="QY765" s="3"/>
      <c r="QZ765" s="3"/>
      <c r="RA765" s="3"/>
      <c r="RB765" s="3"/>
      <c r="RC765" s="3"/>
      <c r="RD765" s="3"/>
      <c r="RE765" s="3"/>
      <c r="RF765" s="3"/>
      <c r="RG765" s="3"/>
      <c r="RH765" s="3"/>
      <c r="RI765" s="3"/>
      <c r="RJ765" s="3"/>
    </row>
    <row r="766" spans="1:478" s="4" customFormat="1" ht="47.25" x14ac:dyDescent="0.25">
      <c r="A766" s="677"/>
      <c r="B766" s="677"/>
      <c r="C766" s="1001"/>
      <c r="D766" s="30" t="s">
        <v>32</v>
      </c>
      <c r="E766" s="779"/>
      <c r="F766" s="462" t="s">
        <v>2033</v>
      </c>
      <c r="G766" s="80" t="s">
        <v>2034</v>
      </c>
      <c r="H766" s="147" t="s">
        <v>2035</v>
      </c>
      <c r="I766" s="30" t="s">
        <v>1983</v>
      </c>
      <c r="J766" s="326">
        <v>1</v>
      </c>
      <c r="K766" s="147" t="s">
        <v>1658</v>
      </c>
      <c r="L766" s="31" t="s">
        <v>31</v>
      </c>
      <c r="M766" s="31"/>
      <c r="N766" s="66"/>
      <c r="O766" s="66"/>
      <c r="P766" s="66">
        <v>0.25</v>
      </c>
      <c r="Q766" s="66"/>
      <c r="R766" s="66"/>
      <c r="S766" s="66">
        <v>0.25</v>
      </c>
      <c r="T766" s="66"/>
      <c r="U766" s="66"/>
      <c r="V766" s="66">
        <v>0.25</v>
      </c>
      <c r="W766" s="66"/>
      <c r="X766" s="66"/>
      <c r="Y766" s="66">
        <v>0.25</v>
      </c>
      <c r="Z766" s="476" t="s">
        <v>31</v>
      </c>
      <c r="AA766" s="31" t="s">
        <v>31</v>
      </c>
      <c r="AB766" s="301" t="s">
        <v>31</v>
      </c>
      <c r="AC766" s="31" t="s">
        <v>31</v>
      </c>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c r="IA766" s="3"/>
      <c r="IB766" s="3"/>
      <c r="IC766" s="3"/>
      <c r="ID766" s="3"/>
      <c r="IE766" s="3"/>
      <c r="IF766" s="3"/>
      <c r="IG766" s="3"/>
      <c r="IH766" s="3"/>
      <c r="II766" s="3"/>
      <c r="IJ766" s="3"/>
      <c r="IK766" s="3"/>
      <c r="IL766" s="3"/>
      <c r="IM766" s="3"/>
      <c r="IN766" s="3"/>
      <c r="IO766" s="3"/>
      <c r="IP766" s="3"/>
      <c r="IQ766" s="3"/>
      <c r="IR766" s="3"/>
      <c r="IS766" s="3"/>
      <c r="IT766" s="3"/>
      <c r="IU766" s="3"/>
      <c r="IV766" s="3"/>
      <c r="IW766" s="3"/>
      <c r="IX766" s="3"/>
      <c r="IY766" s="3"/>
      <c r="IZ766" s="3"/>
      <c r="JA766" s="3"/>
      <c r="JB766" s="3"/>
      <c r="JC766" s="3"/>
      <c r="JD766" s="3"/>
      <c r="JE766" s="3"/>
      <c r="JF766" s="3"/>
      <c r="JG766" s="3"/>
      <c r="JH766" s="3"/>
      <c r="JI766" s="3"/>
      <c r="JJ766" s="3"/>
      <c r="JK766" s="3"/>
      <c r="JL766" s="3"/>
      <c r="JM766" s="3"/>
      <c r="JN766" s="3"/>
      <c r="JO766" s="3"/>
      <c r="JP766" s="3"/>
      <c r="JQ766" s="3"/>
      <c r="JR766" s="3"/>
      <c r="JS766" s="3"/>
      <c r="JT766" s="3"/>
      <c r="JU766" s="3"/>
      <c r="JV766" s="3"/>
      <c r="JW766" s="3"/>
      <c r="JX766" s="3"/>
      <c r="JY766" s="3"/>
      <c r="JZ766" s="3"/>
      <c r="KA766" s="3"/>
      <c r="KB766" s="3"/>
      <c r="KC766" s="3"/>
      <c r="KD766" s="3"/>
      <c r="KE766" s="3"/>
      <c r="KF766" s="3"/>
      <c r="KG766" s="3"/>
      <c r="KH766" s="3"/>
      <c r="KI766" s="3"/>
      <c r="KJ766" s="3"/>
      <c r="KK766" s="3"/>
      <c r="KL766" s="3"/>
      <c r="KM766" s="3"/>
      <c r="KN766" s="3"/>
      <c r="KO766" s="3"/>
      <c r="KP766" s="3"/>
      <c r="KQ766" s="3"/>
      <c r="KR766" s="3"/>
      <c r="KS766" s="3"/>
      <c r="KT766" s="3"/>
      <c r="KU766" s="3"/>
      <c r="KV766" s="3"/>
      <c r="KW766" s="3"/>
      <c r="KX766" s="3"/>
      <c r="KY766" s="3"/>
      <c r="KZ766" s="3"/>
      <c r="LA766" s="3"/>
      <c r="LB766" s="3"/>
      <c r="LC766" s="3"/>
      <c r="LD766" s="3"/>
      <c r="LE766" s="3"/>
      <c r="LF766" s="3"/>
      <c r="LG766" s="3"/>
      <c r="LH766" s="3"/>
      <c r="LI766" s="3"/>
      <c r="LJ766" s="3"/>
      <c r="LK766" s="3"/>
      <c r="LL766" s="3"/>
      <c r="LM766" s="3"/>
      <c r="LN766" s="3"/>
      <c r="LO766" s="3"/>
      <c r="LP766" s="3"/>
      <c r="LQ766" s="3"/>
      <c r="LR766" s="3"/>
      <c r="LS766" s="3"/>
      <c r="LT766" s="3"/>
      <c r="LU766" s="3"/>
      <c r="LV766" s="3"/>
      <c r="LW766" s="3"/>
      <c r="LX766" s="3"/>
      <c r="LY766" s="3"/>
      <c r="LZ766" s="3"/>
      <c r="MA766" s="3"/>
      <c r="MB766" s="3"/>
      <c r="MC766" s="3"/>
      <c r="MD766" s="3"/>
      <c r="ME766" s="3"/>
      <c r="MF766" s="3"/>
      <c r="MG766" s="3"/>
      <c r="MH766" s="3"/>
      <c r="MI766" s="3"/>
      <c r="MJ766" s="3"/>
      <c r="MK766" s="3"/>
      <c r="ML766" s="3"/>
      <c r="MM766" s="3"/>
      <c r="MN766" s="3"/>
      <c r="MO766" s="3"/>
      <c r="MP766" s="3"/>
      <c r="MQ766" s="3"/>
      <c r="MR766" s="3"/>
      <c r="MS766" s="3"/>
      <c r="MT766" s="3"/>
      <c r="MU766" s="3"/>
      <c r="MV766" s="3"/>
      <c r="MW766" s="3"/>
      <c r="MX766" s="3"/>
      <c r="MY766" s="3"/>
      <c r="MZ766" s="3"/>
      <c r="NA766" s="3"/>
      <c r="NB766" s="3"/>
      <c r="NC766" s="3"/>
      <c r="ND766" s="3"/>
      <c r="NE766" s="3"/>
      <c r="NF766" s="3"/>
      <c r="NG766" s="3"/>
      <c r="NH766" s="3"/>
      <c r="NI766" s="3"/>
      <c r="NJ766" s="3"/>
      <c r="NK766" s="3"/>
      <c r="NL766" s="3"/>
      <c r="NM766" s="3"/>
      <c r="NN766" s="3"/>
      <c r="NO766" s="3"/>
      <c r="NP766" s="3"/>
      <c r="NQ766" s="3"/>
      <c r="NR766" s="3"/>
      <c r="NS766" s="3"/>
      <c r="NT766" s="3"/>
      <c r="NU766" s="3"/>
      <c r="NV766" s="3"/>
      <c r="NW766" s="3"/>
      <c r="NX766" s="3"/>
      <c r="NY766" s="3"/>
      <c r="NZ766" s="3"/>
      <c r="OA766" s="3"/>
      <c r="OB766" s="3"/>
      <c r="OC766" s="3"/>
      <c r="OD766" s="3"/>
      <c r="OE766" s="3"/>
      <c r="OF766" s="3"/>
      <c r="OG766" s="3"/>
      <c r="OH766" s="3"/>
      <c r="OI766" s="3"/>
      <c r="OJ766" s="3"/>
      <c r="OK766" s="3"/>
      <c r="OL766" s="3"/>
      <c r="OM766" s="3"/>
      <c r="ON766" s="3"/>
      <c r="OO766" s="3"/>
      <c r="OP766" s="3"/>
      <c r="OQ766" s="3"/>
      <c r="OR766" s="3"/>
      <c r="OS766" s="3"/>
      <c r="OT766" s="3"/>
      <c r="OU766" s="3"/>
      <c r="OV766" s="3"/>
      <c r="OW766" s="3"/>
      <c r="OX766" s="3"/>
      <c r="OY766" s="3"/>
      <c r="OZ766" s="3"/>
      <c r="PA766" s="3"/>
      <c r="PB766" s="3"/>
      <c r="PC766" s="3"/>
      <c r="PD766" s="3"/>
      <c r="PE766" s="3"/>
      <c r="PF766" s="3"/>
      <c r="PG766" s="3"/>
      <c r="PH766" s="3"/>
      <c r="PI766" s="3"/>
      <c r="PJ766" s="3"/>
      <c r="PK766" s="3"/>
      <c r="PL766" s="3"/>
      <c r="PM766" s="3"/>
      <c r="PN766" s="3"/>
      <c r="PO766" s="3"/>
      <c r="PP766" s="3"/>
      <c r="PQ766" s="3"/>
      <c r="PR766" s="3"/>
      <c r="PS766" s="3"/>
      <c r="PT766" s="3"/>
      <c r="PU766" s="3"/>
      <c r="PV766" s="3"/>
      <c r="PW766" s="3"/>
      <c r="PX766" s="3"/>
      <c r="PY766" s="3"/>
      <c r="PZ766" s="3"/>
      <c r="QA766" s="3"/>
      <c r="QB766" s="3"/>
      <c r="QC766" s="3"/>
      <c r="QD766" s="3"/>
      <c r="QE766" s="3"/>
      <c r="QF766" s="3"/>
      <c r="QG766" s="3"/>
      <c r="QH766" s="3"/>
      <c r="QI766" s="3"/>
      <c r="QJ766" s="3"/>
      <c r="QK766" s="3"/>
      <c r="QL766" s="3"/>
      <c r="QM766" s="3"/>
      <c r="QN766" s="3"/>
      <c r="QO766" s="3"/>
      <c r="QP766" s="3"/>
      <c r="QQ766" s="3"/>
      <c r="QR766" s="3"/>
      <c r="QS766" s="3"/>
      <c r="QT766" s="3"/>
      <c r="QU766" s="3"/>
      <c r="QV766" s="3"/>
      <c r="QW766" s="3"/>
      <c r="QX766" s="3"/>
      <c r="QY766" s="3"/>
      <c r="QZ766" s="3"/>
      <c r="RA766" s="3"/>
      <c r="RB766" s="3"/>
      <c r="RC766" s="3"/>
      <c r="RD766" s="3"/>
      <c r="RE766" s="3"/>
      <c r="RF766" s="3"/>
      <c r="RG766" s="3"/>
      <c r="RH766" s="3"/>
      <c r="RI766" s="3"/>
      <c r="RJ766" s="3"/>
    </row>
    <row r="767" spans="1:478" s="4" customFormat="1" ht="63" x14ac:dyDescent="0.25">
      <c r="A767" s="677" t="s">
        <v>31</v>
      </c>
      <c r="B767" s="677"/>
      <c r="C767" s="1001"/>
      <c r="D767" s="654">
        <v>16.600000000000001</v>
      </c>
      <c r="E767" s="779">
        <v>5</v>
      </c>
      <c r="F767" s="409" t="s">
        <v>2036</v>
      </c>
      <c r="G767" s="80" t="s">
        <v>2037</v>
      </c>
      <c r="H767" s="68" t="s">
        <v>2038</v>
      </c>
      <c r="I767" s="653" t="s">
        <v>2039</v>
      </c>
      <c r="J767" s="68">
        <v>1</v>
      </c>
      <c r="K767" s="68" t="s">
        <v>2040</v>
      </c>
      <c r="L767" s="477" t="s">
        <v>31</v>
      </c>
      <c r="M767" s="477"/>
      <c r="N767" s="206"/>
      <c r="O767" s="206"/>
      <c r="P767" s="60">
        <v>1</v>
      </c>
      <c r="Q767" s="60"/>
      <c r="R767" s="206"/>
      <c r="S767" s="206"/>
      <c r="T767" s="206"/>
      <c r="U767" s="206"/>
      <c r="V767" s="206"/>
      <c r="W767" s="206"/>
      <c r="X767" s="206"/>
      <c r="Y767" s="60"/>
      <c r="Z767" s="40" t="s">
        <v>2041</v>
      </c>
      <c r="AA767" s="60" t="s">
        <v>42</v>
      </c>
      <c r="AB767" s="301" t="s">
        <v>458</v>
      </c>
      <c r="AC767" s="30" t="s">
        <v>2042</v>
      </c>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c r="FV767" s="3"/>
      <c r="FW767" s="3"/>
      <c r="FX767" s="3"/>
      <c r="FY767" s="3"/>
      <c r="FZ767" s="3"/>
      <c r="GA767" s="3"/>
      <c r="GB767" s="3"/>
      <c r="GC767" s="3"/>
      <c r="GD767" s="3"/>
      <c r="GE767" s="3"/>
      <c r="GF767" s="3"/>
      <c r="GG767" s="3"/>
      <c r="GH767" s="3"/>
      <c r="GI767" s="3"/>
      <c r="GJ767" s="3"/>
      <c r="GK767" s="3"/>
      <c r="GL767" s="3"/>
      <c r="GM767" s="3"/>
      <c r="GN767" s="3"/>
      <c r="GO767" s="3"/>
      <c r="GP767" s="3"/>
      <c r="GQ767" s="3"/>
      <c r="GR767" s="3"/>
      <c r="GS767" s="3"/>
      <c r="GT767" s="3"/>
      <c r="GU767" s="3"/>
      <c r="GV767" s="3"/>
      <c r="GW767" s="3"/>
      <c r="GX767" s="3"/>
      <c r="GY767" s="3"/>
      <c r="GZ767" s="3"/>
      <c r="HA767" s="3"/>
      <c r="HB767" s="3"/>
      <c r="HC767" s="3"/>
      <c r="HD767" s="3"/>
      <c r="HE767" s="3"/>
      <c r="HF767" s="3"/>
      <c r="HG767" s="3"/>
      <c r="HH767" s="3"/>
      <c r="HI767" s="3"/>
      <c r="HJ767" s="3"/>
      <c r="HK767" s="3"/>
      <c r="HL767" s="3"/>
      <c r="HM767" s="3"/>
      <c r="HN767" s="3"/>
      <c r="HO767" s="3"/>
      <c r="HP767" s="3"/>
      <c r="HQ767" s="3"/>
      <c r="HR767" s="3"/>
      <c r="HS767" s="3"/>
      <c r="HT767" s="3"/>
      <c r="HU767" s="3"/>
      <c r="HV767" s="3"/>
      <c r="HW767" s="3"/>
      <c r="HX767" s="3"/>
      <c r="HY767" s="3"/>
      <c r="HZ767" s="3"/>
      <c r="IA767" s="3"/>
      <c r="IB767" s="3"/>
      <c r="IC767" s="3"/>
      <c r="ID767" s="3"/>
      <c r="IE767" s="3"/>
      <c r="IF767" s="3"/>
      <c r="IG767" s="3"/>
      <c r="IH767" s="3"/>
      <c r="II767" s="3"/>
      <c r="IJ767" s="3"/>
      <c r="IK767" s="3"/>
      <c r="IL767" s="3"/>
      <c r="IM767" s="3"/>
      <c r="IN767" s="3"/>
      <c r="IO767" s="3"/>
      <c r="IP767" s="3"/>
      <c r="IQ767" s="3"/>
      <c r="IR767" s="3"/>
      <c r="IS767" s="3"/>
      <c r="IT767" s="3"/>
      <c r="IU767" s="3"/>
      <c r="IV767" s="3"/>
      <c r="IW767" s="3"/>
      <c r="IX767" s="3"/>
      <c r="IY767" s="3"/>
      <c r="IZ767" s="3"/>
      <c r="JA767" s="3"/>
      <c r="JB767" s="3"/>
      <c r="JC767" s="3"/>
      <c r="JD767" s="3"/>
      <c r="JE767" s="3"/>
      <c r="JF767" s="3"/>
      <c r="JG767" s="3"/>
      <c r="JH767" s="3"/>
      <c r="JI767" s="3"/>
      <c r="JJ767" s="3"/>
      <c r="JK767" s="3"/>
      <c r="JL767" s="3"/>
      <c r="JM767" s="3"/>
      <c r="JN767" s="3"/>
      <c r="JO767" s="3"/>
      <c r="JP767" s="3"/>
      <c r="JQ767" s="3"/>
      <c r="JR767" s="3"/>
      <c r="JS767" s="3"/>
      <c r="JT767" s="3"/>
      <c r="JU767" s="3"/>
      <c r="JV767" s="3"/>
      <c r="JW767" s="3"/>
      <c r="JX767" s="3"/>
      <c r="JY767" s="3"/>
      <c r="JZ767" s="3"/>
      <c r="KA767" s="3"/>
      <c r="KB767" s="3"/>
      <c r="KC767" s="3"/>
      <c r="KD767" s="3"/>
      <c r="KE767" s="3"/>
      <c r="KF767" s="3"/>
      <c r="KG767" s="3"/>
      <c r="KH767" s="3"/>
      <c r="KI767" s="3"/>
      <c r="KJ767" s="3"/>
      <c r="KK767" s="3"/>
      <c r="KL767" s="3"/>
      <c r="KM767" s="3"/>
      <c r="KN767" s="3"/>
      <c r="KO767" s="3"/>
      <c r="KP767" s="3"/>
      <c r="KQ767" s="3"/>
      <c r="KR767" s="3"/>
      <c r="KS767" s="3"/>
      <c r="KT767" s="3"/>
      <c r="KU767" s="3"/>
      <c r="KV767" s="3"/>
      <c r="KW767" s="3"/>
      <c r="KX767" s="3"/>
      <c r="KY767" s="3"/>
      <c r="KZ767" s="3"/>
      <c r="LA767" s="3"/>
      <c r="LB767" s="3"/>
      <c r="LC767" s="3"/>
      <c r="LD767" s="3"/>
      <c r="LE767" s="3"/>
      <c r="LF767" s="3"/>
      <c r="LG767" s="3"/>
      <c r="LH767" s="3"/>
      <c r="LI767" s="3"/>
      <c r="LJ767" s="3"/>
      <c r="LK767" s="3"/>
      <c r="LL767" s="3"/>
      <c r="LM767" s="3"/>
      <c r="LN767" s="3"/>
      <c r="LO767" s="3"/>
      <c r="LP767" s="3"/>
      <c r="LQ767" s="3"/>
      <c r="LR767" s="3"/>
      <c r="LS767" s="3"/>
      <c r="LT767" s="3"/>
      <c r="LU767" s="3"/>
      <c r="LV767" s="3"/>
      <c r="LW767" s="3"/>
      <c r="LX767" s="3"/>
      <c r="LY767" s="3"/>
      <c r="LZ767" s="3"/>
      <c r="MA767" s="3"/>
      <c r="MB767" s="3"/>
      <c r="MC767" s="3"/>
      <c r="MD767" s="3"/>
      <c r="ME767" s="3"/>
      <c r="MF767" s="3"/>
      <c r="MG767" s="3"/>
      <c r="MH767" s="3"/>
      <c r="MI767" s="3"/>
      <c r="MJ767" s="3"/>
      <c r="MK767" s="3"/>
      <c r="ML767" s="3"/>
      <c r="MM767" s="3"/>
      <c r="MN767" s="3"/>
      <c r="MO767" s="3"/>
      <c r="MP767" s="3"/>
      <c r="MQ767" s="3"/>
      <c r="MR767" s="3"/>
      <c r="MS767" s="3"/>
      <c r="MT767" s="3"/>
      <c r="MU767" s="3"/>
      <c r="MV767" s="3"/>
      <c r="MW767" s="3"/>
      <c r="MX767" s="3"/>
      <c r="MY767" s="3"/>
      <c r="MZ767" s="3"/>
      <c r="NA767" s="3"/>
      <c r="NB767" s="3"/>
      <c r="NC767" s="3"/>
      <c r="ND767" s="3"/>
      <c r="NE767" s="3"/>
      <c r="NF767" s="3"/>
      <c r="NG767" s="3"/>
      <c r="NH767" s="3"/>
      <c r="NI767" s="3"/>
      <c r="NJ767" s="3"/>
      <c r="NK767" s="3"/>
      <c r="NL767" s="3"/>
      <c r="NM767" s="3"/>
      <c r="NN767" s="3"/>
      <c r="NO767" s="3"/>
      <c r="NP767" s="3"/>
      <c r="NQ767" s="3"/>
      <c r="NR767" s="3"/>
      <c r="NS767" s="3"/>
      <c r="NT767" s="3"/>
      <c r="NU767" s="3"/>
      <c r="NV767" s="3"/>
      <c r="NW767" s="3"/>
      <c r="NX767" s="3"/>
      <c r="NY767" s="3"/>
      <c r="NZ767" s="3"/>
      <c r="OA767" s="3"/>
      <c r="OB767" s="3"/>
      <c r="OC767" s="3"/>
      <c r="OD767" s="3"/>
      <c r="OE767" s="3"/>
      <c r="OF767" s="3"/>
      <c r="OG767" s="3"/>
      <c r="OH767" s="3"/>
      <c r="OI767" s="3"/>
      <c r="OJ767" s="3"/>
      <c r="OK767" s="3"/>
      <c r="OL767" s="3"/>
      <c r="OM767" s="3"/>
      <c r="ON767" s="3"/>
      <c r="OO767" s="3"/>
      <c r="OP767" s="3"/>
      <c r="OQ767" s="3"/>
      <c r="OR767" s="3"/>
      <c r="OS767" s="3"/>
      <c r="OT767" s="3"/>
      <c r="OU767" s="3"/>
      <c r="OV767" s="3"/>
      <c r="OW767" s="3"/>
      <c r="OX767" s="3"/>
      <c r="OY767" s="3"/>
      <c r="OZ767" s="3"/>
      <c r="PA767" s="3"/>
      <c r="PB767" s="3"/>
      <c r="PC767" s="3"/>
      <c r="PD767" s="3"/>
      <c r="PE767" s="3"/>
      <c r="PF767" s="3"/>
      <c r="PG767" s="3"/>
      <c r="PH767" s="3"/>
      <c r="PI767" s="3"/>
      <c r="PJ767" s="3"/>
      <c r="PK767" s="3"/>
      <c r="PL767" s="3"/>
      <c r="PM767" s="3"/>
      <c r="PN767" s="3"/>
      <c r="PO767" s="3"/>
      <c r="PP767" s="3"/>
      <c r="PQ767" s="3"/>
      <c r="PR767" s="3"/>
      <c r="PS767" s="3"/>
      <c r="PT767" s="3"/>
      <c r="PU767" s="3"/>
      <c r="PV767" s="3"/>
      <c r="PW767" s="3"/>
      <c r="PX767" s="3"/>
      <c r="PY767" s="3"/>
      <c r="PZ767" s="3"/>
      <c r="QA767" s="3"/>
      <c r="QB767" s="3"/>
      <c r="QC767" s="3"/>
      <c r="QD767" s="3"/>
      <c r="QE767" s="3"/>
      <c r="QF767" s="3"/>
      <c r="QG767" s="3"/>
      <c r="QH767" s="3"/>
      <c r="QI767" s="3"/>
      <c r="QJ767" s="3"/>
      <c r="QK767" s="3"/>
      <c r="QL767" s="3"/>
      <c r="QM767" s="3"/>
      <c r="QN767" s="3"/>
      <c r="QO767" s="3"/>
      <c r="QP767" s="3"/>
      <c r="QQ767" s="3"/>
      <c r="QR767" s="3"/>
      <c r="QS767" s="3"/>
      <c r="QT767" s="3"/>
      <c r="QU767" s="3"/>
      <c r="QV767" s="3"/>
      <c r="QW767" s="3"/>
      <c r="QX767" s="3"/>
      <c r="QY767" s="3"/>
      <c r="QZ767" s="3"/>
      <c r="RA767" s="3"/>
      <c r="RB767" s="3"/>
      <c r="RC767" s="3"/>
      <c r="RD767" s="3"/>
      <c r="RE767" s="3"/>
      <c r="RF767" s="3"/>
      <c r="RG767" s="3"/>
      <c r="RH767" s="3"/>
      <c r="RI767" s="3"/>
      <c r="RJ767" s="3"/>
    </row>
    <row r="768" spans="1:478" s="4" customFormat="1" ht="107.25" customHeight="1" x14ac:dyDescent="0.25">
      <c r="A768" s="677"/>
      <c r="B768" s="677"/>
      <c r="C768" s="1001"/>
      <c r="D768" s="725"/>
      <c r="E768" s="779"/>
      <c r="F768" s="887" t="s">
        <v>2043</v>
      </c>
      <c r="G768" s="80" t="s">
        <v>2044</v>
      </c>
      <c r="H768" s="68" t="s">
        <v>2045</v>
      </c>
      <c r="I768" s="653"/>
      <c r="J768" s="68">
        <v>3</v>
      </c>
      <c r="K768" s="68" t="s">
        <v>2046</v>
      </c>
      <c r="L768" s="1011" t="s">
        <v>31</v>
      </c>
      <c r="M768" s="1013">
        <v>700000</v>
      </c>
      <c r="N768" s="60"/>
      <c r="O768" s="60"/>
      <c r="P768" s="60"/>
      <c r="Q768" s="60"/>
      <c r="R768" s="60"/>
      <c r="S768" s="60">
        <v>1</v>
      </c>
      <c r="T768" s="60"/>
      <c r="U768" s="60"/>
      <c r="V768" s="60">
        <v>1</v>
      </c>
      <c r="W768" s="60"/>
      <c r="X768" s="60"/>
      <c r="Y768" s="60">
        <v>1</v>
      </c>
      <c r="Z768" s="672" t="s">
        <v>2047</v>
      </c>
      <c r="AA768" s="657" t="s">
        <v>42</v>
      </c>
      <c r="AB768" s="657" t="s">
        <v>458</v>
      </c>
      <c r="AC768" s="654" t="s">
        <v>2048</v>
      </c>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c r="IA768" s="3"/>
      <c r="IB768" s="3"/>
      <c r="IC768" s="3"/>
      <c r="ID768" s="3"/>
      <c r="IE768" s="3"/>
      <c r="IF768" s="3"/>
      <c r="IG768" s="3"/>
      <c r="IH768" s="3"/>
      <c r="II768" s="3"/>
      <c r="IJ768" s="3"/>
      <c r="IK768" s="3"/>
      <c r="IL768" s="3"/>
      <c r="IM768" s="3"/>
      <c r="IN768" s="3"/>
      <c r="IO768" s="3"/>
      <c r="IP768" s="3"/>
      <c r="IQ768" s="3"/>
      <c r="IR768" s="3"/>
      <c r="IS768" s="3"/>
      <c r="IT768" s="3"/>
      <c r="IU768" s="3"/>
      <c r="IV768" s="3"/>
      <c r="IW768" s="3"/>
      <c r="IX768" s="3"/>
      <c r="IY768" s="3"/>
      <c r="IZ768" s="3"/>
      <c r="JA768" s="3"/>
      <c r="JB768" s="3"/>
      <c r="JC768" s="3"/>
      <c r="JD768" s="3"/>
      <c r="JE768" s="3"/>
      <c r="JF768" s="3"/>
      <c r="JG768" s="3"/>
      <c r="JH768" s="3"/>
      <c r="JI768" s="3"/>
      <c r="JJ768" s="3"/>
      <c r="JK768" s="3"/>
      <c r="JL768" s="3"/>
      <c r="JM768" s="3"/>
      <c r="JN768" s="3"/>
      <c r="JO768" s="3"/>
      <c r="JP768" s="3"/>
      <c r="JQ768" s="3"/>
      <c r="JR768" s="3"/>
      <c r="JS768" s="3"/>
      <c r="JT768" s="3"/>
      <c r="JU768" s="3"/>
      <c r="JV768" s="3"/>
      <c r="JW768" s="3"/>
      <c r="JX768" s="3"/>
      <c r="JY768" s="3"/>
      <c r="JZ768" s="3"/>
      <c r="KA768" s="3"/>
      <c r="KB768" s="3"/>
      <c r="KC768" s="3"/>
      <c r="KD768" s="3"/>
      <c r="KE768" s="3"/>
      <c r="KF768" s="3"/>
      <c r="KG768" s="3"/>
      <c r="KH768" s="3"/>
      <c r="KI768" s="3"/>
      <c r="KJ768" s="3"/>
      <c r="KK768" s="3"/>
      <c r="KL768" s="3"/>
      <c r="KM768" s="3"/>
      <c r="KN768" s="3"/>
      <c r="KO768" s="3"/>
      <c r="KP768" s="3"/>
      <c r="KQ768" s="3"/>
      <c r="KR768" s="3"/>
      <c r="KS768" s="3"/>
      <c r="KT768" s="3"/>
      <c r="KU768" s="3"/>
      <c r="KV768" s="3"/>
      <c r="KW768" s="3"/>
      <c r="KX768" s="3"/>
      <c r="KY768" s="3"/>
      <c r="KZ768" s="3"/>
      <c r="LA768" s="3"/>
      <c r="LB768" s="3"/>
      <c r="LC768" s="3"/>
      <c r="LD768" s="3"/>
      <c r="LE768" s="3"/>
      <c r="LF768" s="3"/>
      <c r="LG768" s="3"/>
      <c r="LH768" s="3"/>
      <c r="LI768" s="3"/>
      <c r="LJ768" s="3"/>
      <c r="LK768" s="3"/>
      <c r="LL768" s="3"/>
      <c r="LM768" s="3"/>
      <c r="LN768" s="3"/>
      <c r="LO768" s="3"/>
      <c r="LP768" s="3"/>
      <c r="LQ768" s="3"/>
      <c r="LR768" s="3"/>
      <c r="LS768" s="3"/>
      <c r="LT768" s="3"/>
      <c r="LU768" s="3"/>
      <c r="LV768" s="3"/>
      <c r="LW768" s="3"/>
      <c r="LX768" s="3"/>
      <c r="LY768" s="3"/>
      <c r="LZ768" s="3"/>
      <c r="MA768" s="3"/>
      <c r="MB768" s="3"/>
      <c r="MC768" s="3"/>
      <c r="MD768" s="3"/>
      <c r="ME768" s="3"/>
      <c r="MF768" s="3"/>
      <c r="MG768" s="3"/>
      <c r="MH768" s="3"/>
      <c r="MI768" s="3"/>
      <c r="MJ768" s="3"/>
      <c r="MK768" s="3"/>
      <c r="ML768" s="3"/>
      <c r="MM768" s="3"/>
      <c r="MN768" s="3"/>
      <c r="MO768" s="3"/>
      <c r="MP768" s="3"/>
      <c r="MQ768" s="3"/>
      <c r="MR768" s="3"/>
      <c r="MS768" s="3"/>
      <c r="MT768" s="3"/>
      <c r="MU768" s="3"/>
      <c r="MV768" s="3"/>
      <c r="MW768" s="3"/>
      <c r="MX768" s="3"/>
      <c r="MY768" s="3"/>
      <c r="MZ768" s="3"/>
      <c r="NA768" s="3"/>
      <c r="NB768" s="3"/>
      <c r="NC768" s="3"/>
      <c r="ND768" s="3"/>
      <c r="NE768" s="3"/>
      <c r="NF768" s="3"/>
      <c r="NG768" s="3"/>
      <c r="NH768" s="3"/>
      <c r="NI768" s="3"/>
      <c r="NJ768" s="3"/>
      <c r="NK768" s="3"/>
      <c r="NL768" s="3"/>
      <c r="NM768" s="3"/>
      <c r="NN768" s="3"/>
      <c r="NO768" s="3"/>
      <c r="NP768" s="3"/>
      <c r="NQ768" s="3"/>
      <c r="NR768" s="3"/>
      <c r="NS768" s="3"/>
      <c r="NT768" s="3"/>
      <c r="NU768" s="3"/>
      <c r="NV768" s="3"/>
      <c r="NW768" s="3"/>
      <c r="NX768" s="3"/>
      <c r="NY768" s="3"/>
      <c r="NZ768" s="3"/>
      <c r="OA768" s="3"/>
      <c r="OB768" s="3"/>
      <c r="OC768" s="3"/>
      <c r="OD768" s="3"/>
      <c r="OE768" s="3"/>
      <c r="OF768" s="3"/>
      <c r="OG768" s="3"/>
      <c r="OH768" s="3"/>
      <c r="OI768" s="3"/>
      <c r="OJ768" s="3"/>
      <c r="OK768" s="3"/>
      <c r="OL768" s="3"/>
      <c r="OM768" s="3"/>
      <c r="ON768" s="3"/>
      <c r="OO768" s="3"/>
      <c r="OP768" s="3"/>
      <c r="OQ768" s="3"/>
      <c r="OR768" s="3"/>
      <c r="OS768" s="3"/>
      <c r="OT768" s="3"/>
      <c r="OU768" s="3"/>
      <c r="OV768" s="3"/>
      <c r="OW768" s="3"/>
      <c r="OX768" s="3"/>
      <c r="OY768" s="3"/>
      <c r="OZ768" s="3"/>
      <c r="PA768" s="3"/>
      <c r="PB768" s="3"/>
      <c r="PC768" s="3"/>
      <c r="PD768" s="3"/>
      <c r="PE768" s="3"/>
      <c r="PF768" s="3"/>
      <c r="PG768" s="3"/>
      <c r="PH768" s="3"/>
      <c r="PI768" s="3"/>
      <c r="PJ768" s="3"/>
      <c r="PK768" s="3"/>
      <c r="PL768" s="3"/>
      <c r="PM768" s="3"/>
      <c r="PN768" s="3"/>
      <c r="PO768" s="3"/>
      <c r="PP768" s="3"/>
      <c r="PQ768" s="3"/>
      <c r="PR768" s="3"/>
      <c r="PS768" s="3"/>
      <c r="PT768" s="3"/>
      <c r="PU768" s="3"/>
      <c r="PV768" s="3"/>
      <c r="PW768" s="3"/>
      <c r="PX768" s="3"/>
      <c r="PY768" s="3"/>
      <c r="PZ768" s="3"/>
      <c r="QA768" s="3"/>
      <c r="QB768" s="3"/>
      <c r="QC768" s="3"/>
      <c r="QD768" s="3"/>
      <c r="QE768" s="3"/>
      <c r="QF768" s="3"/>
      <c r="QG768" s="3"/>
      <c r="QH768" s="3"/>
      <c r="QI768" s="3"/>
      <c r="QJ768" s="3"/>
      <c r="QK768" s="3"/>
      <c r="QL768" s="3"/>
      <c r="QM768" s="3"/>
      <c r="QN768" s="3"/>
      <c r="QO768" s="3"/>
      <c r="QP768" s="3"/>
      <c r="QQ768" s="3"/>
      <c r="QR768" s="3"/>
      <c r="QS768" s="3"/>
      <c r="QT768" s="3"/>
      <c r="QU768" s="3"/>
      <c r="QV768" s="3"/>
      <c r="QW768" s="3"/>
      <c r="QX768" s="3"/>
      <c r="QY768" s="3"/>
      <c r="QZ768" s="3"/>
      <c r="RA768" s="3"/>
      <c r="RB768" s="3"/>
      <c r="RC768" s="3"/>
      <c r="RD768" s="3"/>
      <c r="RE768" s="3"/>
      <c r="RF768" s="3"/>
      <c r="RG768" s="3"/>
      <c r="RH768" s="3"/>
      <c r="RI768" s="3"/>
      <c r="RJ768" s="3"/>
    </row>
    <row r="769" spans="1:478" s="4" customFormat="1" ht="87" customHeight="1" x14ac:dyDescent="0.25">
      <c r="A769" s="677"/>
      <c r="B769" s="677"/>
      <c r="C769" s="1001"/>
      <c r="D769" s="725"/>
      <c r="E769" s="779"/>
      <c r="F769" s="887"/>
      <c r="G769" s="80" t="s">
        <v>2049</v>
      </c>
      <c r="H769" s="68" t="s">
        <v>2050</v>
      </c>
      <c r="I769" s="653"/>
      <c r="J769" s="68">
        <v>2</v>
      </c>
      <c r="K769" s="68" t="s">
        <v>291</v>
      </c>
      <c r="L769" s="1012"/>
      <c r="M769" s="1013"/>
      <c r="N769" s="206"/>
      <c r="O769" s="206"/>
      <c r="P769" s="60">
        <v>1</v>
      </c>
      <c r="Q769" s="60"/>
      <c r="R769" s="206"/>
      <c r="S769" s="206"/>
      <c r="T769" s="206"/>
      <c r="U769" s="206"/>
      <c r="V769" s="206"/>
      <c r="W769" s="60">
        <v>1</v>
      </c>
      <c r="X769" s="206"/>
      <c r="Y769" s="75"/>
      <c r="Z769" s="881"/>
      <c r="AA769" s="658"/>
      <c r="AB769" s="658"/>
      <c r="AC769" s="661"/>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c r="FV769" s="3"/>
      <c r="FW769" s="3"/>
      <c r="FX769" s="3"/>
      <c r="FY769" s="3"/>
      <c r="FZ769" s="3"/>
      <c r="GA769" s="3"/>
      <c r="GB769" s="3"/>
      <c r="GC769" s="3"/>
      <c r="GD769" s="3"/>
      <c r="GE769" s="3"/>
      <c r="GF769" s="3"/>
      <c r="GG769" s="3"/>
      <c r="GH769" s="3"/>
      <c r="GI769" s="3"/>
      <c r="GJ769" s="3"/>
      <c r="GK769" s="3"/>
      <c r="GL769" s="3"/>
      <c r="GM769" s="3"/>
      <c r="GN769" s="3"/>
      <c r="GO769" s="3"/>
      <c r="GP769" s="3"/>
      <c r="GQ769" s="3"/>
      <c r="GR769" s="3"/>
      <c r="GS769" s="3"/>
      <c r="GT769" s="3"/>
      <c r="GU769" s="3"/>
      <c r="GV769" s="3"/>
      <c r="GW769" s="3"/>
      <c r="GX769" s="3"/>
      <c r="GY769" s="3"/>
      <c r="GZ769" s="3"/>
      <c r="HA769" s="3"/>
      <c r="HB769" s="3"/>
      <c r="HC769" s="3"/>
      <c r="HD769" s="3"/>
      <c r="HE769" s="3"/>
      <c r="HF769" s="3"/>
      <c r="HG769" s="3"/>
      <c r="HH769" s="3"/>
      <c r="HI769" s="3"/>
      <c r="HJ769" s="3"/>
      <c r="HK769" s="3"/>
      <c r="HL769" s="3"/>
      <c r="HM769" s="3"/>
      <c r="HN769" s="3"/>
      <c r="HO769" s="3"/>
      <c r="HP769" s="3"/>
      <c r="HQ769" s="3"/>
      <c r="HR769" s="3"/>
      <c r="HS769" s="3"/>
      <c r="HT769" s="3"/>
      <c r="HU769" s="3"/>
      <c r="HV769" s="3"/>
      <c r="HW769" s="3"/>
      <c r="HX769" s="3"/>
      <c r="HY769" s="3"/>
      <c r="HZ769" s="3"/>
      <c r="IA769" s="3"/>
      <c r="IB769" s="3"/>
      <c r="IC769" s="3"/>
      <c r="ID769" s="3"/>
      <c r="IE769" s="3"/>
      <c r="IF769" s="3"/>
      <c r="IG769" s="3"/>
      <c r="IH769" s="3"/>
      <c r="II769" s="3"/>
      <c r="IJ769" s="3"/>
      <c r="IK769" s="3"/>
      <c r="IL769" s="3"/>
      <c r="IM769" s="3"/>
      <c r="IN769" s="3"/>
      <c r="IO769" s="3"/>
      <c r="IP769" s="3"/>
      <c r="IQ769" s="3"/>
      <c r="IR769" s="3"/>
      <c r="IS769" s="3"/>
      <c r="IT769" s="3"/>
      <c r="IU769" s="3"/>
      <c r="IV769" s="3"/>
      <c r="IW769" s="3"/>
      <c r="IX769" s="3"/>
      <c r="IY769" s="3"/>
      <c r="IZ769" s="3"/>
      <c r="JA769" s="3"/>
      <c r="JB769" s="3"/>
      <c r="JC769" s="3"/>
      <c r="JD769" s="3"/>
      <c r="JE769" s="3"/>
      <c r="JF769" s="3"/>
      <c r="JG769" s="3"/>
      <c r="JH769" s="3"/>
      <c r="JI769" s="3"/>
      <c r="JJ769" s="3"/>
      <c r="JK769" s="3"/>
      <c r="JL769" s="3"/>
      <c r="JM769" s="3"/>
      <c r="JN769" s="3"/>
      <c r="JO769" s="3"/>
      <c r="JP769" s="3"/>
      <c r="JQ769" s="3"/>
      <c r="JR769" s="3"/>
      <c r="JS769" s="3"/>
      <c r="JT769" s="3"/>
      <c r="JU769" s="3"/>
      <c r="JV769" s="3"/>
      <c r="JW769" s="3"/>
      <c r="JX769" s="3"/>
      <c r="JY769" s="3"/>
      <c r="JZ769" s="3"/>
      <c r="KA769" s="3"/>
      <c r="KB769" s="3"/>
      <c r="KC769" s="3"/>
      <c r="KD769" s="3"/>
      <c r="KE769" s="3"/>
      <c r="KF769" s="3"/>
      <c r="KG769" s="3"/>
      <c r="KH769" s="3"/>
      <c r="KI769" s="3"/>
      <c r="KJ769" s="3"/>
      <c r="KK769" s="3"/>
      <c r="KL769" s="3"/>
      <c r="KM769" s="3"/>
      <c r="KN769" s="3"/>
      <c r="KO769" s="3"/>
      <c r="KP769" s="3"/>
      <c r="KQ769" s="3"/>
      <c r="KR769" s="3"/>
      <c r="KS769" s="3"/>
      <c r="KT769" s="3"/>
      <c r="KU769" s="3"/>
      <c r="KV769" s="3"/>
      <c r="KW769" s="3"/>
      <c r="KX769" s="3"/>
      <c r="KY769" s="3"/>
      <c r="KZ769" s="3"/>
      <c r="LA769" s="3"/>
      <c r="LB769" s="3"/>
      <c r="LC769" s="3"/>
      <c r="LD769" s="3"/>
      <c r="LE769" s="3"/>
      <c r="LF769" s="3"/>
      <c r="LG769" s="3"/>
      <c r="LH769" s="3"/>
      <c r="LI769" s="3"/>
      <c r="LJ769" s="3"/>
      <c r="LK769" s="3"/>
      <c r="LL769" s="3"/>
      <c r="LM769" s="3"/>
      <c r="LN769" s="3"/>
      <c r="LO769" s="3"/>
      <c r="LP769" s="3"/>
      <c r="LQ769" s="3"/>
      <c r="LR769" s="3"/>
      <c r="LS769" s="3"/>
      <c r="LT769" s="3"/>
      <c r="LU769" s="3"/>
      <c r="LV769" s="3"/>
      <c r="LW769" s="3"/>
      <c r="LX769" s="3"/>
      <c r="LY769" s="3"/>
      <c r="LZ769" s="3"/>
      <c r="MA769" s="3"/>
      <c r="MB769" s="3"/>
      <c r="MC769" s="3"/>
      <c r="MD769" s="3"/>
      <c r="ME769" s="3"/>
      <c r="MF769" s="3"/>
      <c r="MG769" s="3"/>
      <c r="MH769" s="3"/>
      <c r="MI769" s="3"/>
      <c r="MJ769" s="3"/>
      <c r="MK769" s="3"/>
      <c r="ML769" s="3"/>
      <c r="MM769" s="3"/>
      <c r="MN769" s="3"/>
      <c r="MO769" s="3"/>
      <c r="MP769" s="3"/>
      <c r="MQ769" s="3"/>
      <c r="MR769" s="3"/>
      <c r="MS769" s="3"/>
      <c r="MT769" s="3"/>
      <c r="MU769" s="3"/>
      <c r="MV769" s="3"/>
      <c r="MW769" s="3"/>
      <c r="MX769" s="3"/>
      <c r="MY769" s="3"/>
      <c r="MZ769" s="3"/>
      <c r="NA769" s="3"/>
      <c r="NB769" s="3"/>
      <c r="NC769" s="3"/>
      <c r="ND769" s="3"/>
      <c r="NE769" s="3"/>
      <c r="NF769" s="3"/>
      <c r="NG769" s="3"/>
      <c r="NH769" s="3"/>
      <c r="NI769" s="3"/>
      <c r="NJ769" s="3"/>
      <c r="NK769" s="3"/>
      <c r="NL769" s="3"/>
      <c r="NM769" s="3"/>
      <c r="NN769" s="3"/>
      <c r="NO769" s="3"/>
      <c r="NP769" s="3"/>
      <c r="NQ769" s="3"/>
      <c r="NR769" s="3"/>
      <c r="NS769" s="3"/>
      <c r="NT769" s="3"/>
      <c r="NU769" s="3"/>
      <c r="NV769" s="3"/>
      <c r="NW769" s="3"/>
      <c r="NX769" s="3"/>
      <c r="NY769" s="3"/>
      <c r="NZ769" s="3"/>
      <c r="OA769" s="3"/>
      <c r="OB769" s="3"/>
      <c r="OC769" s="3"/>
      <c r="OD769" s="3"/>
      <c r="OE769" s="3"/>
      <c r="OF769" s="3"/>
      <c r="OG769" s="3"/>
      <c r="OH769" s="3"/>
      <c r="OI769" s="3"/>
      <c r="OJ769" s="3"/>
      <c r="OK769" s="3"/>
      <c r="OL769" s="3"/>
      <c r="OM769" s="3"/>
      <c r="ON769" s="3"/>
      <c r="OO769" s="3"/>
      <c r="OP769" s="3"/>
      <c r="OQ769" s="3"/>
      <c r="OR769" s="3"/>
      <c r="OS769" s="3"/>
      <c r="OT769" s="3"/>
      <c r="OU769" s="3"/>
      <c r="OV769" s="3"/>
      <c r="OW769" s="3"/>
      <c r="OX769" s="3"/>
      <c r="OY769" s="3"/>
      <c r="OZ769" s="3"/>
      <c r="PA769" s="3"/>
      <c r="PB769" s="3"/>
      <c r="PC769" s="3"/>
      <c r="PD769" s="3"/>
      <c r="PE769" s="3"/>
      <c r="PF769" s="3"/>
      <c r="PG769" s="3"/>
      <c r="PH769" s="3"/>
      <c r="PI769" s="3"/>
      <c r="PJ769" s="3"/>
      <c r="PK769" s="3"/>
      <c r="PL769" s="3"/>
      <c r="PM769" s="3"/>
      <c r="PN769" s="3"/>
      <c r="PO769" s="3"/>
      <c r="PP769" s="3"/>
      <c r="PQ769" s="3"/>
      <c r="PR769" s="3"/>
      <c r="PS769" s="3"/>
      <c r="PT769" s="3"/>
      <c r="PU769" s="3"/>
      <c r="PV769" s="3"/>
      <c r="PW769" s="3"/>
      <c r="PX769" s="3"/>
      <c r="PY769" s="3"/>
      <c r="PZ769" s="3"/>
      <c r="QA769" s="3"/>
      <c r="QB769" s="3"/>
      <c r="QC769" s="3"/>
      <c r="QD769" s="3"/>
      <c r="QE769" s="3"/>
      <c r="QF769" s="3"/>
      <c r="QG769" s="3"/>
      <c r="QH769" s="3"/>
      <c r="QI769" s="3"/>
      <c r="QJ769" s="3"/>
      <c r="QK769" s="3"/>
      <c r="QL769" s="3"/>
      <c r="QM769" s="3"/>
      <c r="QN769" s="3"/>
      <c r="QO769" s="3"/>
      <c r="QP769" s="3"/>
      <c r="QQ769" s="3"/>
      <c r="QR769" s="3"/>
      <c r="QS769" s="3"/>
      <c r="QT769" s="3"/>
      <c r="QU769" s="3"/>
      <c r="QV769" s="3"/>
      <c r="QW769" s="3"/>
      <c r="QX769" s="3"/>
      <c r="QY769" s="3"/>
      <c r="QZ769" s="3"/>
      <c r="RA769" s="3"/>
      <c r="RB769" s="3"/>
      <c r="RC769" s="3"/>
      <c r="RD769" s="3"/>
      <c r="RE769" s="3"/>
      <c r="RF769" s="3"/>
      <c r="RG769" s="3"/>
      <c r="RH769" s="3"/>
      <c r="RI769" s="3"/>
      <c r="RJ769" s="3"/>
    </row>
    <row r="770" spans="1:478" s="4" customFormat="1" ht="188.25" customHeight="1" x14ac:dyDescent="0.25">
      <c r="A770" s="677"/>
      <c r="B770" s="677"/>
      <c r="C770" s="1001"/>
      <c r="D770" s="725"/>
      <c r="E770" s="779"/>
      <c r="F770" s="887" t="s">
        <v>2051</v>
      </c>
      <c r="G770" s="142" t="s">
        <v>2052</v>
      </c>
      <c r="H770" s="68" t="s">
        <v>2053</v>
      </c>
      <c r="I770" s="653"/>
      <c r="J770" s="68">
        <v>20</v>
      </c>
      <c r="K770" s="68" t="s">
        <v>2054</v>
      </c>
      <c r="L770" s="31" t="s">
        <v>31</v>
      </c>
      <c r="M770" s="206"/>
      <c r="N770" s="206"/>
      <c r="O770" s="206"/>
      <c r="P770" s="60">
        <v>5</v>
      </c>
      <c r="Q770" s="60"/>
      <c r="R770" s="60"/>
      <c r="S770" s="60">
        <v>5</v>
      </c>
      <c r="T770" s="60"/>
      <c r="U770" s="60"/>
      <c r="V770" s="60">
        <v>5</v>
      </c>
      <c r="W770" s="60"/>
      <c r="X770" s="60"/>
      <c r="Y770" s="60">
        <v>5</v>
      </c>
      <c r="Z770" s="672" t="s">
        <v>2055</v>
      </c>
      <c r="AA770" s="654" t="s">
        <v>2056</v>
      </c>
      <c r="AB770" s="654" t="s">
        <v>2057</v>
      </c>
      <c r="AC770" s="654" t="s">
        <v>2058</v>
      </c>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c r="IA770" s="3"/>
      <c r="IB770" s="3"/>
      <c r="IC770" s="3"/>
      <c r="ID770" s="3"/>
      <c r="IE770" s="3"/>
      <c r="IF770" s="3"/>
      <c r="IG770" s="3"/>
      <c r="IH770" s="3"/>
      <c r="II770" s="3"/>
      <c r="IJ770" s="3"/>
      <c r="IK770" s="3"/>
      <c r="IL770" s="3"/>
      <c r="IM770" s="3"/>
      <c r="IN770" s="3"/>
      <c r="IO770" s="3"/>
      <c r="IP770" s="3"/>
      <c r="IQ770" s="3"/>
      <c r="IR770" s="3"/>
      <c r="IS770" s="3"/>
      <c r="IT770" s="3"/>
      <c r="IU770" s="3"/>
      <c r="IV770" s="3"/>
      <c r="IW770" s="3"/>
      <c r="IX770" s="3"/>
      <c r="IY770" s="3"/>
      <c r="IZ770" s="3"/>
      <c r="JA770" s="3"/>
      <c r="JB770" s="3"/>
      <c r="JC770" s="3"/>
      <c r="JD770" s="3"/>
      <c r="JE770" s="3"/>
      <c r="JF770" s="3"/>
      <c r="JG770" s="3"/>
      <c r="JH770" s="3"/>
      <c r="JI770" s="3"/>
      <c r="JJ770" s="3"/>
      <c r="JK770" s="3"/>
      <c r="JL770" s="3"/>
      <c r="JM770" s="3"/>
      <c r="JN770" s="3"/>
      <c r="JO770" s="3"/>
      <c r="JP770" s="3"/>
      <c r="JQ770" s="3"/>
      <c r="JR770" s="3"/>
      <c r="JS770" s="3"/>
      <c r="JT770" s="3"/>
      <c r="JU770" s="3"/>
      <c r="JV770" s="3"/>
      <c r="JW770" s="3"/>
      <c r="JX770" s="3"/>
      <c r="JY770" s="3"/>
      <c r="JZ770" s="3"/>
      <c r="KA770" s="3"/>
      <c r="KB770" s="3"/>
      <c r="KC770" s="3"/>
      <c r="KD770" s="3"/>
      <c r="KE770" s="3"/>
      <c r="KF770" s="3"/>
      <c r="KG770" s="3"/>
      <c r="KH770" s="3"/>
      <c r="KI770" s="3"/>
      <c r="KJ770" s="3"/>
      <c r="KK770" s="3"/>
      <c r="KL770" s="3"/>
      <c r="KM770" s="3"/>
      <c r="KN770" s="3"/>
      <c r="KO770" s="3"/>
      <c r="KP770" s="3"/>
      <c r="KQ770" s="3"/>
      <c r="KR770" s="3"/>
      <c r="KS770" s="3"/>
      <c r="KT770" s="3"/>
      <c r="KU770" s="3"/>
      <c r="KV770" s="3"/>
      <c r="KW770" s="3"/>
      <c r="KX770" s="3"/>
      <c r="KY770" s="3"/>
      <c r="KZ770" s="3"/>
      <c r="LA770" s="3"/>
      <c r="LB770" s="3"/>
      <c r="LC770" s="3"/>
      <c r="LD770" s="3"/>
      <c r="LE770" s="3"/>
      <c r="LF770" s="3"/>
      <c r="LG770" s="3"/>
      <c r="LH770" s="3"/>
      <c r="LI770" s="3"/>
      <c r="LJ770" s="3"/>
      <c r="LK770" s="3"/>
      <c r="LL770" s="3"/>
      <c r="LM770" s="3"/>
      <c r="LN770" s="3"/>
      <c r="LO770" s="3"/>
      <c r="LP770" s="3"/>
      <c r="LQ770" s="3"/>
      <c r="LR770" s="3"/>
      <c r="LS770" s="3"/>
      <c r="LT770" s="3"/>
      <c r="LU770" s="3"/>
      <c r="LV770" s="3"/>
      <c r="LW770" s="3"/>
      <c r="LX770" s="3"/>
      <c r="LY770" s="3"/>
      <c r="LZ770" s="3"/>
      <c r="MA770" s="3"/>
      <c r="MB770" s="3"/>
      <c r="MC770" s="3"/>
      <c r="MD770" s="3"/>
      <c r="ME770" s="3"/>
      <c r="MF770" s="3"/>
      <c r="MG770" s="3"/>
      <c r="MH770" s="3"/>
      <c r="MI770" s="3"/>
      <c r="MJ770" s="3"/>
      <c r="MK770" s="3"/>
      <c r="ML770" s="3"/>
      <c r="MM770" s="3"/>
      <c r="MN770" s="3"/>
      <c r="MO770" s="3"/>
      <c r="MP770" s="3"/>
      <c r="MQ770" s="3"/>
      <c r="MR770" s="3"/>
      <c r="MS770" s="3"/>
      <c r="MT770" s="3"/>
      <c r="MU770" s="3"/>
      <c r="MV770" s="3"/>
      <c r="MW770" s="3"/>
      <c r="MX770" s="3"/>
      <c r="MY770" s="3"/>
      <c r="MZ770" s="3"/>
      <c r="NA770" s="3"/>
      <c r="NB770" s="3"/>
      <c r="NC770" s="3"/>
      <c r="ND770" s="3"/>
      <c r="NE770" s="3"/>
      <c r="NF770" s="3"/>
      <c r="NG770" s="3"/>
      <c r="NH770" s="3"/>
      <c r="NI770" s="3"/>
      <c r="NJ770" s="3"/>
      <c r="NK770" s="3"/>
      <c r="NL770" s="3"/>
      <c r="NM770" s="3"/>
      <c r="NN770" s="3"/>
      <c r="NO770" s="3"/>
      <c r="NP770" s="3"/>
      <c r="NQ770" s="3"/>
      <c r="NR770" s="3"/>
      <c r="NS770" s="3"/>
      <c r="NT770" s="3"/>
      <c r="NU770" s="3"/>
      <c r="NV770" s="3"/>
      <c r="NW770" s="3"/>
      <c r="NX770" s="3"/>
      <c r="NY770" s="3"/>
      <c r="NZ770" s="3"/>
      <c r="OA770" s="3"/>
      <c r="OB770" s="3"/>
      <c r="OC770" s="3"/>
      <c r="OD770" s="3"/>
      <c r="OE770" s="3"/>
      <c r="OF770" s="3"/>
      <c r="OG770" s="3"/>
      <c r="OH770" s="3"/>
      <c r="OI770" s="3"/>
      <c r="OJ770" s="3"/>
      <c r="OK770" s="3"/>
      <c r="OL770" s="3"/>
      <c r="OM770" s="3"/>
      <c r="ON770" s="3"/>
      <c r="OO770" s="3"/>
      <c r="OP770" s="3"/>
      <c r="OQ770" s="3"/>
      <c r="OR770" s="3"/>
      <c r="OS770" s="3"/>
      <c r="OT770" s="3"/>
      <c r="OU770" s="3"/>
      <c r="OV770" s="3"/>
      <c r="OW770" s="3"/>
      <c r="OX770" s="3"/>
      <c r="OY770" s="3"/>
      <c r="OZ770" s="3"/>
      <c r="PA770" s="3"/>
      <c r="PB770" s="3"/>
      <c r="PC770" s="3"/>
      <c r="PD770" s="3"/>
      <c r="PE770" s="3"/>
      <c r="PF770" s="3"/>
      <c r="PG770" s="3"/>
      <c r="PH770" s="3"/>
      <c r="PI770" s="3"/>
      <c r="PJ770" s="3"/>
      <c r="PK770" s="3"/>
      <c r="PL770" s="3"/>
      <c r="PM770" s="3"/>
      <c r="PN770" s="3"/>
      <c r="PO770" s="3"/>
      <c r="PP770" s="3"/>
      <c r="PQ770" s="3"/>
      <c r="PR770" s="3"/>
      <c r="PS770" s="3"/>
      <c r="PT770" s="3"/>
      <c r="PU770" s="3"/>
      <c r="PV770" s="3"/>
      <c r="PW770" s="3"/>
      <c r="PX770" s="3"/>
      <c r="PY770" s="3"/>
      <c r="PZ770" s="3"/>
      <c r="QA770" s="3"/>
      <c r="QB770" s="3"/>
      <c r="QC770" s="3"/>
      <c r="QD770" s="3"/>
      <c r="QE770" s="3"/>
      <c r="QF770" s="3"/>
      <c r="QG770" s="3"/>
      <c r="QH770" s="3"/>
      <c r="QI770" s="3"/>
      <c r="QJ770" s="3"/>
      <c r="QK770" s="3"/>
      <c r="QL770" s="3"/>
      <c r="QM770" s="3"/>
      <c r="QN770" s="3"/>
      <c r="QO770" s="3"/>
      <c r="QP770" s="3"/>
      <c r="QQ770" s="3"/>
      <c r="QR770" s="3"/>
      <c r="QS770" s="3"/>
      <c r="QT770" s="3"/>
      <c r="QU770" s="3"/>
      <c r="QV770" s="3"/>
      <c r="QW770" s="3"/>
      <c r="QX770" s="3"/>
      <c r="QY770" s="3"/>
      <c r="QZ770" s="3"/>
      <c r="RA770" s="3"/>
      <c r="RB770" s="3"/>
      <c r="RC770" s="3"/>
      <c r="RD770" s="3"/>
      <c r="RE770" s="3"/>
      <c r="RF770" s="3"/>
      <c r="RG770" s="3"/>
      <c r="RH770" s="3"/>
      <c r="RI770" s="3"/>
      <c r="RJ770" s="3"/>
    </row>
    <row r="771" spans="1:478" s="4" customFormat="1" ht="144" customHeight="1" x14ac:dyDescent="0.25">
      <c r="A771" s="677"/>
      <c r="B771" s="677"/>
      <c r="C771" s="1001"/>
      <c r="D771" s="725"/>
      <c r="E771" s="779"/>
      <c r="F771" s="887"/>
      <c r="G771" s="142" t="s">
        <v>2059</v>
      </c>
      <c r="H771" s="68" t="s">
        <v>2060</v>
      </c>
      <c r="I771" s="653"/>
      <c r="J771" s="68">
        <v>3</v>
      </c>
      <c r="K771" s="68" t="s">
        <v>2061</v>
      </c>
      <c r="L771" s="31" t="s">
        <v>31</v>
      </c>
      <c r="M771" s="60"/>
      <c r="N771" s="60"/>
      <c r="O771" s="60"/>
      <c r="P771" s="60"/>
      <c r="Q771" s="60"/>
      <c r="R771" s="60"/>
      <c r="S771" s="60">
        <v>1</v>
      </c>
      <c r="T771" s="60"/>
      <c r="U771" s="60"/>
      <c r="V771" s="60">
        <v>1</v>
      </c>
      <c r="W771" s="60"/>
      <c r="X771" s="60"/>
      <c r="Y771" s="60">
        <v>1</v>
      </c>
      <c r="Z771" s="942"/>
      <c r="AA771" s="725"/>
      <c r="AB771" s="725"/>
      <c r="AC771" s="725"/>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c r="FV771" s="3"/>
      <c r="FW771" s="3"/>
      <c r="FX771" s="3"/>
      <c r="FY771" s="3"/>
      <c r="FZ771" s="3"/>
      <c r="GA771" s="3"/>
      <c r="GB771" s="3"/>
      <c r="GC771" s="3"/>
      <c r="GD771" s="3"/>
      <c r="GE771" s="3"/>
      <c r="GF771" s="3"/>
      <c r="GG771" s="3"/>
      <c r="GH771" s="3"/>
      <c r="GI771" s="3"/>
      <c r="GJ771" s="3"/>
      <c r="GK771" s="3"/>
      <c r="GL771" s="3"/>
      <c r="GM771" s="3"/>
      <c r="GN771" s="3"/>
      <c r="GO771" s="3"/>
      <c r="GP771" s="3"/>
      <c r="GQ771" s="3"/>
      <c r="GR771" s="3"/>
      <c r="GS771" s="3"/>
      <c r="GT771" s="3"/>
      <c r="GU771" s="3"/>
      <c r="GV771" s="3"/>
      <c r="GW771" s="3"/>
      <c r="GX771" s="3"/>
      <c r="GY771" s="3"/>
      <c r="GZ771" s="3"/>
      <c r="HA771" s="3"/>
      <c r="HB771" s="3"/>
      <c r="HC771" s="3"/>
      <c r="HD771" s="3"/>
      <c r="HE771" s="3"/>
      <c r="HF771" s="3"/>
      <c r="HG771" s="3"/>
      <c r="HH771" s="3"/>
      <c r="HI771" s="3"/>
      <c r="HJ771" s="3"/>
      <c r="HK771" s="3"/>
      <c r="HL771" s="3"/>
      <c r="HM771" s="3"/>
      <c r="HN771" s="3"/>
      <c r="HO771" s="3"/>
      <c r="HP771" s="3"/>
      <c r="HQ771" s="3"/>
      <c r="HR771" s="3"/>
      <c r="HS771" s="3"/>
      <c r="HT771" s="3"/>
      <c r="HU771" s="3"/>
      <c r="HV771" s="3"/>
      <c r="HW771" s="3"/>
      <c r="HX771" s="3"/>
      <c r="HY771" s="3"/>
      <c r="HZ771" s="3"/>
      <c r="IA771" s="3"/>
      <c r="IB771" s="3"/>
      <c r="IC771" s="3"/>
      <c r="ID771" s="3"/>
      <c r="IE771" s="3"/>
      <c r="IF771" s="3"/>
      <c r="IG771" s="3"/>
      <c r="IH771" s="3"/>
      <c r="II771" s="3"/>
      <c r="IJ771" s="3"/>
      <c r="IK771" s="3"/>
      <c r="IL771" s="3"/>
      <c r="IM771" s="3"/>
      <c r="IN771" s="3"/>
      <c r="IO771" s="3"/>
      <c r="IP771" s="3"/>
      <c r="IQ771" s="3"/>
      <c r="IR771" s="3"/>
      <c r="IS771" s="3"/>
      <c r="IT771" s="3"/>
      <c r="IU771" s="3"/>
      <c r="IV771" s="3"/>
      <c r="IW771" s="3"/>
      <c r="IX771" s="3"/>
      <c r="IY771" s="3"/>
      <c r="IZ771" s="3"/>
      <c r="JA771" s="3"/>
      <c r="JB771" s="3"/>
      <c r="JC771" s="3"/>
      <c r="JD771" s="3"/>
      <c r="JE771" s="3"/>
      <c r="JF771" s="3"/>
      <c r="JG771" s="3"/>
      <c r="JH771" s="3"/>
      <c r="JI771" s="3"/>
      <c r="JJ771" s="3"/>
      <c r="JK771" s="3"/>
      <c r="JL771" s="3"/>
      <c r="JM771" s="3"/>
      <c r="JN771" s="3"/>
      <c r="JO771" s="3"/>
      <c r="JP771" s="3"/>
      <c r="JQ771" s="3"/>
      <c r="JR771" s="3"/>
      <c r="JS771" s="3"/>
      <c r="JT771" s="3"/>
      <c r="JU771" s="3"/>
      <c r="JV771" s="3"/>
      <c r="JW771" s="3"/>
      <c r="JX771" s="3"/>
      <c r="JY771" s="3"/>
      <c r="JZ771" s="3"/>
      <c r="KA771" s="3"/>
      <c r="KB771" s="3"/>
      <c r="KC771" s="3"/>
      <c r="KD771" s="3"/>
      <c r="KE771" s="3"/>
      <c r="KF771" s="3"/>
      <c r="KG771" s="3"/>
      <c r="KH771" s="3"/>
      <c r="KI771" s="3"/>
      <c r="KJ771" s="3"/>
      <c r="KK771" s="3"/>
      <c r="KL771" s="3"/>
      <c r="KM771" s="3"/>
      <c r="KN771" s="3"/>
      <c r="KO771" s="3"/>
      <c r="KP771" s="3"/>
      <c r="KQ771" s="3"/>
      <c r="KR771" s="3"/>
      <c r="KS771" s="3"/>
      <c r="KT771" s="3"/>
      <c r="KU771" s="3"/>
      <c r="KV771" s="3"/>
      <c r="KW771" s="3"/>
      <c r="KX771" s="3"/>
      <c r="KY771" s="3"/>
      <c r="KZ771" s="3"/>
      <c r="LA771" s="3"/>
      <c r="LB771" s="3"/>
      <c r="LC771" s="3"/>
      <c r="LD771" s="3"/>
      <c r="LE771" s="3"/>
      <c r="LF771" s="3"/>
      <c r="LG771" s="3"/>
      <c r="LH771" s="3"/>
      <c r="LI771" s="3"/>
      <c r="LJ771" s="3"/>
      <c r="LK771" s="3"/>
      <c r="LL771" s="3"/>
      <c r="LM771" s="3"/>
      <c r="LN771" s="3"/>
      <c r="LO771" s="3"/>
      <c r="LP771" s="3"/>
      <c r="LQ771" s="3"/>
      <c r="LR771" s="3"/>
      <c r="LS771" s="3"/>
      <c r="LT771" s="3"/>
      <c r="LU771" s="3"/>
      <c r="LV771" s="3"/>
      <c r="LW771" s="3"/>
      <c r="LX771" s="3"/>
      <c r="LY771" s="3"/>
      <c r="LZ771" s="3"/>
      <c r="MA771" s="3"/>
      <c r="MB771" s="3"/>
      <c r="MC771" s="3"/>
      <c r="MD771" s="3"/>
      <c r="ME771" s="3"/>
      <c r="MF771" s="3"/>
      <c r="MG771" s="3"/>
      <c r="MH771" s="3"/>
      <c r="MI771" s="3"/>
      <c r="MJ771" s="3"/>
      <c r="MK771" s="3"/>
      <c r="ML771" s="3"/>
      <c r="MM771" s="3"/>
      <c r="MN771" s="3"/>
      <c r="MO771" s="3"/>
      <c r="MP771" s="3"/>
      <c r="MQ771" s="3"/>
      <c r="MR771" s="3"/>
      <c r="MS771" s="3"/>
      <c r="MT771" s="3"/>
      <c r="MU771" s="3"/>
      <c r="MV771" s="3"/>
      <c r="MW771" s="3"/>
      <c r="MX771" s="3"/>
      <c r="MY771" s="3"/>
      <c r="MZ771" s="3"/>
      <c r="NA771" s="3"/>
      <c r="NB771" s="3"/>
      <c r="NC771" s="3"/>
      <c r="ND771" s="3"/>
      <c r="NE771" s="3"/>
      <c r="NF771" s="3"/>
      <c r="NG771" s="3"/>
      <c r="NH771" s="3"/>
      <c r="NI771" s="3"/>
      <c r="NJ771" s="3"/>
      <c r="NK771" s="3"/>
      <c r="NL771" s="3"/>
      <c r="NM771" s="3"/>
      <c r="NN771" s="3"/>
      <c r="NO771" s="3"/>
      <c r="NP771" s="3"/>
      <c r="NQ771" s="3"/>
      <c r="NR771" s="3"/>
      <c r="NS771" s="3"/>
      <c r="NT771" s="3"/>
      <c r="NU771" s="3"/>
      <c r="NV771" s="3"/>
      <c r="NW771" s="3"/>
      <c r="NX771" s="3"/>
      <c r="NY771" s="3"/>
      <c r="NZ771" s="3"/>
      <c r="OA771" s="3"/>
      <c r="OB771" s="3"/>
      <c r="OC771" s="3"/>
      <c r="OD771" s="3"/>
      <c r="OE771" s="3"/>
      <c r="OF771" s="3"/>
      <c r="OG771" s="3"/>
      <c r="OH771" s="3"/>
      <c r="OI771" s="3"/>
      <c r="OJ771" s="3"/>
      <c r="OK771" s="3"/>
      <c r="OL771" s="3"/>
      <c r="OM771" s="3"/>
      <c r="ON771" s="3"/>
      <c r="OO771" s="3"/>
      <c r="OP771" s="3"/>
      <c r="OQ771" s="3"/>
      <c r="OR771" s="3"/>
      <c r="OS771" s="3"/>
      <c r="OT771" s="3"/>
      <c r="OU771" s="3"/>
      <c r="OV771" s="3"/>
      <c r="OW771" s="3"/>
      <c r="OX771" s="3"/>
      <c r="OY771" s="3"/>
      <c r="OZ771" s="3"/>
      <c r="PA771" s="3"/>
      <c r="PB771" s="3"/>
      <c r="PC771" s="3"/>
      <c r="PD771" s="3"/>
      <c r="PE771" s="3"/>
      <c r="PF771" s="3"/>
      <c r="PG771" s="3"/>
      <c r="PH771" s="3"/>
      <c r="PI771" s="3"/>
      <c r="PJ771" s="3"/>
      <c r="PK771" s="3"/>
      <c r="PL771" s="3"/>
      <c r="PM771" s="3"/>
      <c r="PN771" s="3"/>
      <c r="PO771" s="3"/>
      <c r="PP771" s="3"/>
      <c r="PQ771" s="3"/>
      <c r="PR771" s="3"/>
      <c r="PS771" s="3"/>
      <c r="PT771" s="3"/>
      <c r="PU771" s="3"/>
      <c r="PV771" s="3"/>
      <c r="PW771" s="3"/>
      <c r="PX771" s="3"/>
      <c r="PY771" s="3"/>
      <c r="PZ771" s="3"/>
      <c r="QA771" s="3"/>
      <c r="QB771" s="3"/>
      <c r="QC771" s="3"/>
      <c r="QD771" s="3"/>
      <c r="QE771" s="3"/>
      <c r="QF771" s="3"/>
      <c r="QG771" s="3"/>
      <c r="QH771" s="3"/>
      <c r="QI771" s="3"/>
      <c r="QJ771" s="3"/>
      <c r="QK771" s="3"/>
      <c r="QL771" s="3"/>
      <c r="QM771" s="3"/>
      <c r="QN771" s="3"/>
      <c r="QO771" s="3"/>
      <c r="QP771" s="3"/>
      <c r="QQ771" s="3"/>
      <c r="QR771" s="3"/>
      <c r="QS771" s="3"/>
      <c r="QT771" s="3"/>
      <c r="QU771" s="3"/>
      <c r="QV771" s="3"/>
      <c r="QW771" s="3"/>
      <c r="QX771" s="3"/>
      <c r="QY771" s="3"/>
      <c r="QZ771" s="3"/>
      <c r="RA771" s="3"/>
      <c r="RB771" s="3"/>
      <c r="RC771" s="3"/>
      <c r="RD771" s="3"/>
      <c r="RE771" s="3"/>
      <c r="RF771" s="3"/>
      <c r="RG771" s="3"/>
      <c r="RH771" s="3"/>
      <c r="RI771" s="3"/>
      <c r="RJ771" s="3"/>
    </row>
    <row r="772" spans="1:478" s="4" customFormat="1" ht="85.5" customHeight="1" x14ac:dyDescent="0.25">
      <c r="A772" s="677"/>
      <c r="B772" s="677"/>
      <c r="C772" s="1001"/>
      <c r="D772" s="725"/>
      <c r="E772" s="779"/>
      <c r="F772" s="887"/>
      <c r="G772" s="142" t="s">
        <v>2062</v>
      </c>
      <c r="H772" s="68" t="s">
        <v>2063</v>
      </c>
      <c r="I772" s="653"/>
      <c r="J772" s="68">
        <v>4</v>
      </c>
      <c r="K772" s="68" t="s">
        <v>2064</v>
      </c>
      <c r="L772" s="31" t="s">
        <v>31</v>
      </c>
      <c r="M772" s="60"/>
      <c r="N772" s="60"/>
      <c r="O772" s="60"/>
      <c r="P772" s="60">
        <v>1</v>
      </c>
      <c r="Q772" s="60"/>
      <c r="R772" s="60"/>
      <c r="S772" s="60">
        <v>1</v>
      </c>
      <c r="T772" s="60"/>
      <c r="U772" s="60"/>
      <c r="V772" s="60">
        <v>1</v>
      </c>
      <c r="W772" s="60"/>
      <c r="X772" s="60"/>
      <c r="Y772" s="60">
        <v>1</v>
      </c>
      <c r="Z772" s="942"/>
      <c r="AA772" s="725"/>
      <c r="AB772" s="725"/>
      <c r="AC772" s="725"/>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c r="FV772" s="3"/>
      <c r="FW772" s="3"/>
      <c r="FX772" s="3"/>
      <c r="FY772" s="3"/>
      <c r="FZ772" s="3"/>
      <c r="GA772" s="3"/>
      <c r="GB772" s="3"/>
      <c r="GC772" s="3"/>
      <c r="GD772" s="3"/>
      <c r="GE772" s="3"/>
      <c r="GF772" s="3"/>
      <c r="GG772" s="3"/>
      <c r="GH772" s="3"/>
      <c r="GI772" s="3"/>
      <c r="GJ772" s="3"/>
      <c r="GK772" s="3"/>
      <c r="GL772" s="3"/>
      <c r="GM772" s="3"/>
      <c r="GN772" s="3"/>
      <c r="GO772" s="3"/>
      <c r="GP772" s="3"/>
      <c r="GQ772" s="3"/>
      <c r="GR772" s="3"/>
      <c r="GS772" s="3"/>
      <c r="GT772" s="3"/>
      <c r="GU772" s="3"/>
      <c r="GV772" s="3"/>
      <c r="GW772" s="3"/>
      <c r="GX772" s="3"/>
      <c r="GY772" s="3"/>
      <c r="GZ772" s="3"/>
      <c r="HA772" s="3"/>
      <c r="HB772" s="3"/>
      <c r="HC772" s="3"/>
      <c r="HD772" s="3"/>
      <c r="HE772" s="3"/>
      <c r="HF772" s="3"/>
      <c r="HG772" s="3"/>
      <c r="HH772" s="3"/>
      <c r="HI772" s="3"/>
      <c r="HJ772" s="3"/>
      <c r="HK772" s="3"/>
      <c r="HL772" s="3"/>
      <c r="HM772" s="3"/>
      <c r="HN772" s="3"/>
      <c r="HO772" s="3"/>
      <c r="HP772" s="3"/>
      <c r="HQ772" s="3"/>
      <c r="HR772" s="3"/>
      <c r="HS772" s="3"/>
      <c r="HT772" s="3"/>
      <c r="HU772" s="3"/>
      <c r="HV772" s="3"/>
      <c r="HW772" s="3"/>
      <c r="HX772" s="3"/>
      <c r="HY772" s="3"/>
      <c r="HZ772" s="3"/>
      <c r="IA772" s="3"/>
      <c r="IB772" s="3"/>
      <c r="IC772" s="3"/>
      <c r="ID772" s="3"/>
      <c r="IE772" s="3"/>
      <c r="IF772" s="3"/>
      <c r="IG772" s="3"/>
      <c r="IH772" s="3"/>
      <c r="II772" s="3"/>
      <c r="IJ772" s="3"/>
      <c r="IK772" s="3"/>
      <c r="IL772" s="3"/>
      <c r="IM772" s="3"/>
      <c r="IN772" s="3"/>
      <c r="IO772" s="3"/>
      <c r="IP772" s="3"/>
      <c r="IQ772" s="3"/>
      <c r="IR772" s="3"/>
      <c r="IS772" s="3"/>
      <c r="IT772" s="3"/>
      <c r="IU772" s="3"/>
      <c r="IV772" s="3"/>
      <c r="IW772" s="3"/>
      <c r="IX772" s="3"/>
      <c r="IY772" s="3"/>
      <c r="IZ772" s="3"/>
      <c r="JA772" s="3"/>
      <c r="JB772" s="3"/>
      <c r="JC772" s="3"/>
      <c r="JD772" s="3"/>
      <c r="JE772" s="3"/>
      <c r="JF772" s="3"/>
      <c r="JG772" s="3"/>
      <c r="JH772" s="3"/>
      <c r="JI772" s="3"/>
      <c r="JJ772" s="3"/>
      <c r="JK772" s="3"/>
      <c r="JL772" s="3"/>
      <c r="JM772" s="3"/>
      <c r="JN772" s="3"/>
      <c r="JO772" s="3"/>
      <c r="JP772" s="3"/>
      <c r="JQ772" s="3"/>
      <c r="JR772" s="3"/>
      <c r="JS772" s="3"/>
      <c r="JT772" s="3"/>
      <c r="JU772" s="3"/>
      <c r="JV772" s="3"/>
      <c r="JW772" s="3"/>
      <c r="JX772" s="3"/>
      <c r="JY772" s="3"/>
      <c r="JZ772" s="3"/>
      <c r="KA772" s="3"/>
      <c r="KB772" s="3"/>
      <c r="KC772" s="3"/>
      <c r="KD772" s="3"/>
      <c r="KE772" s="3"/>
      <c r="KF772" s="3"/>
      <c r="KG772" s="3"/>
      <c r="KH772" s="3"/>
      <c r="KI772" s="3"/>
      <c r="KJ772" s="3"/>
      <c r="KK772" s="3"/>
      <c r="KL772" s="3"/>
      <c r="KM772" s="3"/>
      <c r="KN772" s="3"/>
      <c r="KO772" s="3"/>
      <c r="KP772" s="3"/>
      <c r="KQ772" s="3"/>
      <c r="KR772" s="3"/>
      <c r="KS772" s="3"/>
      <c r="KT772" s="3"/>
      <c r="KU772" s="3"/>
      <c r="KV772" s="3"/>
      <c r="KW772" s="3"/>
      <c r="KX772" s="3"/>
      <c r="KY772" s="3"/>
      <c r="KZ772" s="3"/>
      <c r="LA772" s="3"/>
      <c r="LB772" s="3"/>
      <c r="LC772" s="3"/>
      <c r="LD772" s="3"/>
      <c r="LE772" s="3"/>
      <c r="LF772" s="3"/>
      <c r="LG772" s="3"/>
      <c r="LH772" s="3"/>
      <c r="LI772" s="3"/>
      <c r="LJ772" s="3"/>
      <c r="LK772" s="3"/>
      <c r="LL772" s="3"/>
      <c r="LM772" s="3"/>
      <c r="LN772" s="3"/>
      <c r="LO772" s="3"/>
      <c r="LP772" s="3"/>
      <c r="LQ772" s="3"/>
      <c r="LR772" s="3"/>
      <c r="LS772" s="3"/>
      <c r="LT772" s="3"/>
      <c r="LU772" s="3"/>
      <c r="LV772" s="3"/>
      <c r="LW772" s="3"/>
      <c r="LX772" s="3"/>
      <c r="LY772" s="3"/>
      <c r="LZ772" s="3"/>
      <c r="MA772" s="3"/>
      <c r="MB772" s="3"/>
      <c r="MC772" s="3"/>
      <c r="MD772" s="3"/>
      <c r="ME772" s="3"/>
      <c r="MF772" s="3"/>
      <c r="MG772" s="3"/>
      <c r="MH772" s="3"/>
      <c r="MI772" s="3"/>
      <c r="MJ772" s="3"/>
      <c r="MK772" s="3"/>
      <c r="ML772" s="3"/>
      <c r="MM772" s="3"/>
      <c r="MN772" s="3"/>
      <c r="MO772" s="3"/>
      <c r="MP772" s="3"/>
      <c r="MQ772" s="3"/>
      <c r="MR772" s="3"/>
      <c r="MS772" s="3"/>
      <c r="MT772" s="3"/>
      <c r="MU772" s="3"/>
      <c r="MV772" s="3"/>
      <c r="MW772" s="3"/>
      <c r="MX772" s="3"/>
      <c r="MY772" s="3"/>
      <c r="MZ772" s="3"/>
      <c r="NA772" s="3"/>
      <c r="NB772" s="3"/>
      <c r="NC772" s="3"/>
      <c r="ND772" s="3"/>
      <c r="NE772" s="3"/>
      <c r="NF772" s="3"/>
      <c r="NG772" s="3"/>
      <c r="NH772" s="3"/>
      <c r="NI772" s="3"/>
      <c r="NJ772" s="3"/>
      <c r="NK772" s="3"/>
      <c r="NL772" s="3"/>
      <c r="NM772" s="3"/>
      <c r="NN772" s="3"/>
      <c r="NO772" s="3"/>
      <c r="NP772" s="3"/>
      <c r="NQ772" s="3"/>
      <c r="NR772" s="3"/>
      <c r="NS772" s="3"/>
      <c r="NT772" s="3"/>
      <c r="NU772" s="3"/>
      <c r="NV772" s="3"/>
      <c r="NW772" s="3"/>
      <c r="NX772" s="3"/>
      <c r="NY772" s="3"/>
      <c r="NZ772" s="3"/>
      <c r="OA772" s="3"/>
      <c r="OB772" s="3"/>
      <c r="OC772" s="3"/>
      <c r="OD772" s="3"/>
      <c r="OE772" s="3"/>
      <c r="OF772" s="3"/>
      <c r="OG772" s="3"/>
      <c r="OH772" s="3"/>
      <c r="OI772" s="3"/>
      <c r="OJ772" s="3"/>
      <c r="OK772" s="3"/>
      <c r="OL772" s="3"/>
      <c r="OM772" s="3"/>
      <c r="ON772" s="3"/>
      <c r="OO772" s="3"/>
      <c r="OP772" s="3"/>
      <c r="OQ772" s="3"/>
      <c r="OR772" s="3"/>
      <c r="OS772" s="3"/>
      <c r="OT772" s="3"/>
      <c r="OU772" s="3"/>
      <c r="OV772" s="3"/>
      <c r="OW772" s="3"/>
      <c r="OX772" s="3"/>
      <c r="OY772" s="3"/>
      <c r="OZ772" s="3"/>
      <c r="PA772" s="3"/>
      <c r="PB772" s="3"/>
      <c r="PC772" s="3"/>
      <c r="PD772" s="3"/>
      <c r="PE772" s="3"/>
      <c r="PF772" s="3"/>
      <c r="PG772" s="3"/>
      <c r="PH772" s="3"/>
      <c r="PI772" s="3"/>
      <c r="PJ772" s="3"/>
      <c r="PK772" s="3"/>
      <c r="PL772" s="3"/>
      <c r="PM772" s="3"/>
      <c r="PN772" s="3"/>
      <c r="PO772" s="3"/>
      <c r="PP772" s="3"/>
      <c r="PQ772" s="3"/>
      <c r="PR772" s="3"/>
      <c r="PS772" s="3"/>
      <c r="PT772" s="3"/>
      <c r="PU772" s="3"/>
      <c r="PV772" s="3"/>
      <c r="PW772" s="3"/>
      <c r="PX772" s="3"/>
      <c r="PY772" s="3"/>
      <c r="PZ772" s="3"/>
      <c r="QA772" s="3"/>
      <c r="QB772" s="3"/>
      <c r="QC772" s="3"/>
      <c r="QD772" s="3"/>
      <c r="QE772" s="3"/>
      <c r="QF772" s="3"/>
      <c r="QG772" s="3"/>
      <c r="QH772" s="3"/>
      <c r="QI772" s="3"/>
      <c r="QJ772" s="3"/>
      <c r="QK772" s="3"/>
      <c r="QL772" s="3"/>
      <c r="QM772" s="3"/>
      <c r="QN772" s="3"/>
      <c r="QO772" s="3"/>
      <c r="QP772" s="3"/>
      <c r="QQ772" s="3"/>
      <c r="QR772" s="3"/>
      <c r="QS772" s="3"/>
      <c r="QT772" s="3"/>
      <c r="QU772" s="3"/>
      <c r="QV772" s="3"/>
      <c r="QW772" s="3"/>
      <c r="QX772" s="3"/>
      <c r="QY772" s="3"/>
      <c r="QZ772" s="3"/>
      <c r="RA772" s="3"/>
      <c r="RB772" s="3"/>
      <c r="RC772" s="3"/>
      <c r="RD772" s="3"/>
      <c r="RE772" s="3"/>
      <c r="RF772" s="3"/>
      <c r="RG772" s="3"/>
      <c r="RH772" s="3"/>
      <c r="RI772" s="3"/>
      <c r="RJ772" s="3"/>
    </row>
    <row r="773" spans="1:478" s="5" customFormat="1" ht="170.25" customHeight="1" x14ac:dyDescent="0.25">
      <c r="A773" s="677"/>
      <c r="B773" s="677"/>
      <c r="C773" s="1001"/>
      <c r="D773" s="661"/>
      <c r="E773" s="779"/>
      <c r="F773" s="887"/>
      <c r="G773" s="87" t="s">
        <v>2065</v>
      </c>
      <c r="H773" s="182" t="s">
        <v>2066</v>
      </c>
      <c r="I773" s="653"/>
      <c r="J773" s="221">
        <v>2</v>
      </c>
      <c r="K773" s="182" t="s">
        <v>2064</v>
      </c>
      <c r="L773" s="63" t="s">
        <v>31</v>
      </c>
      <c r="M773" s="222"/>
      <c r="N773" s="222"/>
      <c r="O773" s="222"/>
      <c r="P773" s="222"/>
      <c r="Q773" s="273"/>
      <c r="R773" s="273"/>
      <c r="S773" s="273">
        <v>1</v>
      </c>
      <c r="T773" s="273"/>
      <c r="U773" s="273"/>
      <c r="V773" s="273">
        <v>1</v>
      </c>
      <c r="W773" s="273"/>
      <c r="X773" s="273"/>
      <c r="Y773" s="222"/>
      <c r="Z773" s="881"/>
      <c r="AA773" s="661"/>
      <c r="AB773" s="661"/>
      <c r="AC773" s="661"/>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c r="GO773" s="3"/>
      <c r="GP773" s="3"/>
      <c r="GQ773" s="3"/>
      <c r="GR773" s="3"/>
      <c r="GS773" s="3"/>
      <c r="GT773" s="3"/>
      <c r="GU773" s="3"/>
      <c r="GV773" s="3"/>
      <c r="GW773" s="3"/>
      <c r="GX773" s="3"/>
      <c r="GY773" s="3"/>
      <c r="GZ773" s="3"/>
      <c r="HA773" s="3"/>
      <c r="HB773" s="3"/>
      <c r="HC773" s="3"/>
      <c r="HD773" s="3"/>
      <c r="HE773" s="3"/>
      <c r="HF773" s="3"/>
      <c r="HG773" s="3"/>
      <c r="HH773" s="3"/>
      <c r="HI773" s="3"/>
      <c r="HJ773" s="3"/>
      <c r="HK773" s="3"/>
      <c r="HL773" s="3"/>
      <c r="HM773" s="3"/>
      <c r="HN773" s="3"/>
      <c r="HO773" s="3"/>
      <c r="HP773" s="3"/>
      <c r="HQ773" s="3"/>
      <c r="HR773" s="3"/>
      <c r="HS773" s="3"/>
      <c r="HT773" s="3"/>
      <c r="HU773" s="3"/>
      <c r="HV773" s="3"/>
      <c r="HW773" s="3"/>
      <c r="HX773" s="3"/>
      <c r="HY773" s="3"/>
      <c r="HZ773" s="3"/>
      <c r="IA773" s="3"/>
      <c r="IB773" s="3"/>
      <c r="IC773" s="3"/>
      <c r="ID773" s="3"/>
      <c r="IE773" s="3"/>
      <c r="IF773" s="3"/>
      <c r="IG773" s="3"/>
      <c r="IH773" s="3"/>
      <c r="II773" s="3"/>
      <c r="IJ773" s="3"/>
      <c r="IK773" s="3"/>
      <c r="IL773" s="3"/>
      <c r="IM773" s="3"/>
      <c r="IN773" s="3"/>
      <c r="IO773" s="3"/>
      <c r="IP773" s="3"/>
      <c r="IQ773" s="3"/>
      <c r="IR773" s="3"/>
      <c r="IS773" s="3"/>
      <c r="IT773" s="3"/>
      <c r="IU773" s="3"/>
      <c r="IV773" s="3"/>
      <c r="IW773" s="3"/>
      <c r="IX773" s="3"/>
      <c r="IY773" s="3"/>
      <c r="IZ773" s="3"/>
      <c r="JA773" s="3"/>
      <c r="JB773" s="3"/>
      <c r="JC773" s="3"/>
      <c r="JD773" s="3"/>
      <c r="JE773" s="3"/>
      <c r="JF773" s="3"/>
      <c r="JG773" s="3"/>
      <c r="JH773" s="3"/>
      <c r="JI773" s="3"/>
      <c r="JJ773" s="3"/>
      <c r="JK773" s="3"/>
      <c r="JL773" s="3"/>
      <c r="JM773" s="3"/>
      <c r="JN773" s="3"/>
      <c r="JO773" s="3"/>
      <c r="JP773" s="3"/>
      <c r="JQ773" s="3"/>
      <c r="JR773" s="3"/>
      <c r="JS773" s="3"/>
      <c r="JT773" s="3"/>
      <c r="JU773" s="3"/>
      <c r="JV773" s="3"/>
      <c r="JW773" s="3"/>
      <c r="JX773" s="3"/>
      <c r="JY773" s="3"/>
      <c r="JZ773" s="3"/>
      <c r="KA773" s="3"/>
      <c r="KB773" s="3"/>
      <c r="KC773" s="3"/>
      <c r="KD773" s="3"/>
      <c r="KE773" s="3"/>
      <c r="KF773" s="3"/>
      <c r="KG773" s="3"/>
      <c r="KH773" s="3"/>
      <c r="KI773" s="3"/>
      <c r="KJ773" s="3"/>
      <c r="KK773" s="3"/>
      <c r="KL773" s="3"/>
      <c r="KM773" s="3"/>
      <c r="KN773" s="3"/>
      <c r="KO773" s="3"/>
      <c r="KP773" s="3"/>
      <c r="KQ773" s="3"/>
      <c r="KR773" s="3"/>
      <c r="KS773" s="3"/>
      <c r="KT773" s="3"/>
      <c r="KU773" s="3"/>
      <c r="KV773" s="3"/>
      <c r="KW773" s="3"/>
      <c r="KX773" s="3"/>
      <c r="KY773" s="3"/>
      <c r="KZ773" s="3"/>
      <c r="LA773" s="3"/>
      <c r="LB773" s="3"/>
      <c r="LC773" s="3"/>
      <c r="LD773" s="3"/>
      <c r="LE773" s="3"/>
      <c r="LF773" s="3"/>
      <c r="LG773" s="3"/>
      <c r="LH773" s="3"/>
      <c r="LI773" s="3"/>
      <c r="LJ773" s="3"/>
      <c r="LK773" s="3"/>
      <c r="LL773" s="3"/>
      <c r="LM773" s="3"/>
      <c r="LN773" s="3"/>
      <c r="LO773" s="3"/>
      <c r="LP773" s="3"/>
      <c r="LQ773" s="3"/>
      <c r="LR773" s="3"/>
      <c r="LS773" s="3"/>
      <c r="LT773" s="3"/>
      <c r="LU773" s="3"/>
      <c r="LV773" s="3"/>
      <c r="LW773" s="3"/>
      <c r="LX773" s="3"/>
      <c r="LY773" s="3"/>
      <c r="LZ773" s="3"/>
      <c r="MA773" s="3"/>
      <c r="MB773" s="3"/>
      <c r="MC773" s="3"/>
      <c r="MD773" s="3"/>
      <c r="ME773" s="3"/>
      <c r="MF773" s="3"/>
      <c r="MG773" s="3"/>
      <c r="MH773" s="3"/>
      <c r="MI773" s="3"/>
      <c r="MJ773" s="3"/>
      <c r="MK773" s="3"/>
      <c r="ML773" s="3"/>
      <c r="MM773" s="3"/>
      <c r="MN773" s="3"/>
      <c r="MO773" s="3"/>
      <c r="MP773" s="3"/>
      <c r="MQ773" s="3"/>
      <c r="MR773" s="3"/>
      <c r="MS773" s="3"/>
      <c r="MT773" s="3"/>
      <c r="MU773" s="3"/>
      <c r="MV773" s="3"/>
      <c r="MW773" s="3"/>
      <c r="MX773" s="3"/>
      <c r="MY773" s="3"/>
      <c r="MZ773" s="3"/>
      <c r="NA773" s="3"/>
      <c r="NB773" s="3"/>
      <c r="NC773" s="3"/>
      <c r="ND773" s="3"/>
      <c r="NE773" s="3"/>
      <c r="NF773" s="3"/>
      <c r="NG773" s="3"/>
      <c r="NH773" s="3"/>
      <c r="NI773" s="3"/>
      <c r="NJ773" s="3"/>
      <c r="NK773" s="3"/>
      <c r="NL773" s="3"/>
      <c r="NM773" s="3"/>
      <c r="NN773" s="3"/>
      <c r="NO773" s="3"/>
      <c r="NP773" s="3"/>
      <c r="NQ773" s="3"/>
      <c r="NR773" s="3"/>
      <c r="NS773" s="3"/>
      <c r="NT773" s="3"/>
      <c r="NU773" s="3"/>
      <c r="NV773" s="3"/>
      <c r="NW773" s="3"/>
      <c r="NX773" s="3"/>
      <c r="NY773" s="3"/>
      <c r="NZ773" s="3"/>
      <c r="OA773" s="3"/>
      <c r="OB773" s="3"/>
      <c r="OC773" s="3"/>
      <c r="OD773" s="3"/>
      <c r="OE773" s="3"/>
      <c r="OF773" s="3"/>
      <c r="OG773" s="3"/>
      <c r="OH773" s="3"/>
      <c r="OI773" s="3"/>
      <c r="OJ773" s="3"/>
      <c r="OK773" s="3"/>
      <c r="OL773" s="3"/>
      <c r="OM773" s="3"/>
      <c r="ON773" s="3"/>
      <c r="OO773" s="3"/>
      <c r="OP773" s="3"/>
      <c r="OQ773" s="3"/>
      <c r="OR773" s="3"/>
      <c r="OS773" s="3"/>
      <c r="OT773" s="3"/>
      <c r="OU773" s="3"/>
      <c r="OV773" s="3"/>
      <c r="OW773" s="3"/>
      <c r="OX773" s="3"/>
      <c r="OY773" s="3"/>
      <c r="OZ773" s="3"/>
      <c r="PA773" s="3"/>
      <c r="PB773" s="3"/>
      <c r="PC773" s="3"/>
      <c r="PD773" s="3"/>
      <c r="PE773" s="3"/>
      <c r="PF773" s="3"/>
      <c r="PG773" s="3"/>
      <c r="PH773" s="3"/>
      <c r="PI773" s="3"/>
      <c r="PJ773" s="3"/>
      <c r="PK773" s="3"/>
      <c r="PL773" s="3"/>
      <c r="PM773" s="3"/>
      <c r="PN773" s="3"/>
      <c r="PO773" s="3"/>
      <c r="PP773" s="3"/>
      <c r="PQ773" s="3"/>
      <c r="PR773" s="3"/>
      <c r="PS773" s="3"/>
      <c r="PT773" s="3"/>
      <c r="PU773" s="3"/>
      <c r="PV773" s="3"/>
      <c r="PW773" s="3"/>
      <c r="PX773" s="3"/>
      <c r="PY773" s="3"/>
      <c r="PZ773" s="3"/>
      <c r="QA773" s="3"/>
      <c r="QB773" s="3"/>
      <c r="QC773" s="3"/>
      <c r="QD773" s="3"/>
      <c r="QE773" s="3"/>
      <c r="QF773" s="3"/>
      <c r="QG773" s="3"/>
      <c r="QH773" s="3"/>
      <c r="QI773" s="3"/>
      <c r="QJ773" s="3"/>
      <c r="QK773" s="3"/>
      <c r="QL773" s="3"/>
      <c r="QM773" s="3"/>
      <c r="QN773" s="3"/>
      <c r="QO773" s="3"/>
      <c r="QP773" s="3"/>
      <c r="QQ773" s="3"/>
      <c r="QR773" s="3"/>
      <c r="QS773" s="3"/>
      <c r="QT773" s="3"/>
      <c r="QU773" s="3"/>
      <c r="QV773" s="3"/>
      <c r="QW773" s="3"/>
      <c r="QX773" s="3"/>
      <c r="QY773" s="3"/>
      <c r="QZ773" s="3"/>
      <c r="RA773" s="3"/>
      <c r="RB773" s="3"/>
      <c r="RC773" s="3"/>
      <c r="RD773" s="3"/>
      <c r="RE773" s="3"/>
      <c r="RF773" s="3"/>
      <c r="RG773" s="3"/>
      <c r="RH773" s="3"/>
      <c r="RI773" s="3"/>
      <c r="RJ773" s="3"/>
    </row>
    <row r="774" spans="1:478" s="303" customFormat="1" ht="177" customHeight="1" x14ac:dyDescent="0.25">
      <c r="A774" s="1014" t="s">
        <v>26</v>
      </c>
      <c r="B774" s="680"/>
      <c r="C774" s="1001"/>
      <c r="D774" s="85">
        <v>16.600000000000001</v>
      </c>
      <c r="E774" s="478">
        <v>3</v>
      </c>
      <c r="F774" s="479" t="s">
        <v>279</v>
      </c>
      <c r="G774" s="87" t="s">
        <v>280</v>
      </c>
      <c r="H774" s="68" t="s">
        <v>281</v>
      </c>
      <c r="I774" s="68" t="s">
        <v>2067</v>
      </c>
      <c r="J774" s="88">
        <v>4</v>
      </c>
      <c r="K774" s="35" t="s">
        <v>439</v>
      </c>
      <c r="L774" s="63" t="s">
        <v>31</v>
      </c>
      <c r="M774" s="30"/>
      <c r="N774" s="30"/>
      <c r="O774" s="30"/>
      <c r="P774" s="30">
        <v>1</v>
      </c>
      <c r="Q774" s="30"/>
      <c r="R774" s="30"/>
      <c r="S774" s="30">
        <v>1</v>
      </c>
      <c r="T774" s="30"/>
      <c r="U774" s="30"/>
      <c r="V774" s="30">
        <v>1</v>
      </c>
      <c r="W774" s="30"/>
      <c r="X774" s="30"/>
      <c r="Y774" s="30">
        <v>1</v>
      </c>
      <c r="Z774" s="40" t="s">
        <v>563</v>
      </c>
      <c r="AA774" s="30" t="s">
        <v>564</v>
      </c>
      <c r="AB774" s="91" t="s">
        <v>458</v>
      </c>
      <c r="AC774" s="30" t="s">
        <v>565</v>
      </c>
      <c r="AD774" s="480"/>
      <c r="AE774" s="480"/>
      <c r="AF774" s="480"/>
      <c r="AG774" s="480"/>
      <c r="AH774" s="480"/>
      <c r="AI774" s="480"/>
      <c r="AJ774" s="480"/>
      <c r="AK774" s="480"/>
      <c r="AL774" s="480"/>
      <c r="AM774" s="480"/>
      <c r="AN774" s="480"/>
      <c r="AO774" s="480"/>
      <c r="AP774" s="480"/>
      <c r="AQ774" s="480"/>
      <c r="AR774" s="480"/>
      <c r="AS774" s="480"/>
      <c r="AT774" s="480"/>
      <c r="AU774" s="480"/>
      <c r="AV774" s="480"/>
      <c r="AW774" s="480"/>
      <c r="AX774" s="480"/>
      <c r="AY774" s="480"/>
      <c r="AZ774" s="480"/>
      <c r="BA774" s="480"/>
      <c r="BB774" s="480"/>
      <c r="BC774" s="480"/>
      <c r="BD774" s="480"/>
      <c r="BE774" s="480"/>
      <c r="BF774" s="480"/>
      <c r="BG774" s="480"/>
      <c r="BH774" s="480"/>
      <c r="BI774" s="480"/>
      <c r="BJ774" s="480"/>
      <c r="BK774" s="480"/>
      <c r="BL774" s="480"/>
      <c r="BM774" s="480"/>
      <c r="BN774" s="480"/>
      <c r="BO774" s="480"/>
      <c r="BP774" s="480"/>
      <c r="BQ774" s="480"/>
      <c r="BR774" s="480"/>
      <c r="BS774" s="480"/>
      <c r="BT774" s="480"/>
      <c r="BU774" s="480"/>
      <c r="BV774" s="480"/>
      <c r="BW774" s="480"/>
      <c r="BX774" s="480"/>
      <c r="BY774" s="480"/>
      <c r="BZ774" s="480"/>
      <c r="CA774" s="480"/>
      <c r="CB774" s="480"/>
      <c r="CC774" s="480"/>
      <c r="CD774" s="480"/>
      <c r="CE774" s="480"/>
      <c r="CF774" s="480"/>
      <c r="CG774" s="480"/>
      <c r="CH774" s="480"/>
      <c r="CI774" s="480"/>
      <c r="CJ774" s="480"/>
      <c r="CK774" s="480"/>
      <c r="CL774" s="480"/>
      <c r="CM774" s="480"/>
      <c r="CN774" s="480"/>
      <c r="CO774" s="480"/>
      <c r="CP774" s="480"/>
      <c r="CQ774" s="480"/>
      <c r="CR774" s="480"/>
      <c r="CS774" s="480"/>
      <c r="CT774" s="480"/>
      <c r="CU774" s="480"/>
      <c r="CV774" s="480"/>
      <c r="CW774" s="480"/>
      <c r="CX774" s="480"/>
      <c r="CY774" s="480"/>
      <c r="CZ774" s="480"/>
      <c r="DA774" s="480"/>
      <c r="DB774" s="480"/>
      <c r="DC774" s="480"/>
      <c r="DD774" s="480"/>
      <c r="DE774" s="480"/>
      <c r="DF774" s="480"/>
      <c r="DG774" s="480"/>
      <c r="DH774" s="480"/>
      <c r="DI774" s="480"/>
      <c r="DJ774" s="480"/>
      <c r="DK774" s="480"/>
      <c r="DL774" s="480"/>
      <c r="DM774" s="480"/>
      <c r="DN774" s="480"/>
      <c r="DO774" s="480"/>
      <c r="DP774" s="480"/>
      <c r="DQ774" s="480"/>
      <c r="DR774" s="480"/>
      <c r="DS774" s="480"/>
      <c r="DT774" s="480"/>
      <c r="DU774" s="480"/>
      <c r="DV774" s="480"/>
      <c r="DW774" s="480"/>
      <c r="DX774" s="480"/>
      <c r="DY774" s="480"/>
      <c r="DZ774" s="480"/>
      <c r="EA774" s="480"/>
      <c r="EB774" s="480"/>
      <c r="EC774" s="480"/>
      <c r="ED774" s="480"/>
      <c r="EE774" s="480"/>
      <c r="EF774" s="480"/>
      <c r="EG774" s="480"/>
      <c r="EH774" s="480"/>
      <c r="EI774" s="480"/>
      <c r="EJ774" s="480"/>
      <c r="EK774" s="480"/>
      <c r="EL774" s="480"/>
      <c r="EM774" s="480"/>
      <c r="EN774" s="480"/>
      <c r="EO774" s="480"/>
      <c r="EP774" s="480"/>
      <c r="EQ774" s="480"/>
      <c r="ER774" s="480"/>
      <c r="ES774" s="480"/>
      <c r="ET774" s="480"/>
      <c r="EU774" s="480"/>
      <c r="EV774" s="480"/>
      <c r="EW774" s="480"/>
      <c r="EX774" s="480"/>
      <c r="EY774" s="480"/>
      <c r="EZ774" s="480"/>
      <c r="FA774" s="480"/>
      <c r="FB774" s="480"/>
      <c r="FC774" s="480"/>
      <c r="FD774" s="480"/>
      <c r="FE774" s="480"/>
      <c r="FF774" s="480"/>
      <c r="FG774" s="480"/>
      <c r="FH774" s="480"/>
      <c r="FI774" s="480"/>
      <c r="FJ774" s="480"/>
      <c r="FK774" s="480"/>
      <c r="FL774" s="480"/>
      <c r="FM774" s="480"/>
      <c r="FN774" s="480"/>
      <c r="FO774" s="480"/>
      <c r="FP774" s="480"/>
      <c r="FQ774" s="480"/>
      <c r="FR774" s="480"/>
      <c r="FS774" s="480"/>
      <c r="FT774" s="480"/>
      <c r="FU774" s="480"/>
      <c r="FV774" s="480"/>
      <c r="FW774" s="480"/>
      <c r="FX774" s="480"/>
      <c r="FY774" s="480"/>
      <c r="FZ774" s="480"/>
      <c r="GA774" s="480"/>
      <c r="GB774" s="480"/>
      <c r="GC774" s="480"/>
      <c r="GD774" s="480"/>
      <c r="GE774" s="480"/>
      <c r="GF774" s="480"/>
      <c r="GG774" s="480"/>
      <c r="GH774" s="480"/>
      <c r="GI774" s="480"/>
      <c r="GJ774" s="480"/>
      <c r="GK774" s="480"/>
      <c r="GL774" s="480"/>
      <c r="GM774" s="480"/>
      <c r="GN774" s="480"/>
      <c r="GO774" s="480"/>
      <c r="GP774" s="480"/>
      <c r="GQ774" s="480"/>
      <c r="GR774" s="480"/>
      <c r="GS774" s="480"/>
      <c r="GT774" s="480"/>
      <c r="GU774" s="480"/>
      <c r="GV774" s="480"/>
      <c r="GW774" s="480"/>
      <c r="GX774" s="480"/>
      <c r="GY774" s="480"/>
      <c r="GZ774" s="480"/>
      <c r="HA774" s="480"/>
      <c r="HB774" s="480"/>
      <c r="HC774" s="480"/>
      <c r="HD774" s="480"/>
      <c r="HE774" s="480"/>
      <c r="HF774" s="480"/>
      <c r="HG774" s="480"/>
      <c r="HH774" s="480"/>
      <c r="HI774" s="480"/>
      <c r="HJ774" s="480"/>
      <c r="HK774" s="480"/>
      <c r="HL774" s="480"/>
      <c r="HM774" s="480"/>
      <c r="HN774" s="480"/>
      <c r="HO774" s="480"/>
      <c r="HP774" s="480"/>
      <c r="HQ774" s="480"/>
      <c r="HR774" s="480"/>
      <c r="HS774" s="480"/>
      <c r="HT774" s="480"/>
      <c r="HU774" s="480"/>
      <c r="HV774" s="480"/>
      <c r="HW774" s="480"/>
      <c r="HX774" s="480"/>
      <c r="HY774" s="480"/>
      <c r="HZ774" s="480"/>
      <c r="IA774" s="480"/>
      <c r="IB774" s="480"/>
      <c r="IC774" s="480"/>
      <c r="ID774" s="480"/>
      <c r="IE774" s="480"/>
      <c r="IF774" s="480"/>
      <c r="IG774" s="480"/>
      <c r="IH774" s="480"/>
      <c r="II774" s="480"/>
      <c r="IJ774" s="480"/>
      <c r="IK774" s="480"/>
      <c r="IL774" s="480"/>
      <c r="IM774" s="480"/>
      <c r="IN774" s="480"/>
      <c r="IO774" s="480"/>
      <c r="IP774" s="480"/>
      <c r="IQ774" s="480"/>
      <c r="IR774" s="480"/>
      <c r="IS774" s="480"/>
      <c r="IT774" s="480"/>
      <c r="IU774" s="480"/>
      <c r="IV774" s="480"/>
      <c r="IW774" s="480"/>
      <c r="IX774" s="480"/>
      <c r="IY774" s="480"/>
      <c r="IZ774" s="480"/>
      <c r="JA774" s="480"/>
      <c r="JB774" s="480"/>
      <c r="JC774" s="480"/>
      <c r="JD774" s="480"/>
      <c r="JE774" s="480"/>
      <c r="JF774" s="480"/>
      <c r="JG774" s="480"/>
      <c r="JH774" s="480"/>
      <c r="JI774" s="480"/>
      <c r="JJ774" s="480"/>
      <c r="JK774" s="480"/>
      <c r="JL774" s="480"/>
      <c r="JM774" s="480"/>
      <c r="JN774" s="480"/>
      <c r="JO774" s="480"/>
      <c r="JP774" s="480"/>
      <c r="JQ774" s="480"/>
      <c r="JR774" s="480"/>
      <c r="JS774" s="480"/>
      <c r="JT774" s="480"/>
      <c r="JU774" s="480"/>
      <c r="JV774" s="480"/>
      <c r="JW774" s="480"/>
      <c r="JX774" s="480"/>
      <c r="JY774" s="480"/>
      <c r="JZ774" s="480"/>
      <c r="KA774" s="480"/>
      <c r="KB774" s="480"/>
      <c r="KC774" s="480"/>
      <c r="KD774" s="480"/>
      <c r="KE774" s="480"/>
      <c r="KF774" s="480"/>
      <c r="KG774" s="480"/>
      <c r="KH774" s="480"/>
      <c r="KI774" s="480"/>
      <c r="KJ774" s="480"/>
      <c r="KK774" s="480"/>
      <c r="KL774" s="480"/>
      <c r="KM774" s="480"/>
      <c r="KN774" s="480"/>
      <c r="KO774" s="480"/>
      <c r="KP774" s="480"/>
      <c r="KQ774" s="480"/>
      <c r="KR774" s="480"/>
      <c r="KS774" s="480"/>
      <c r="KT774" s="480"/>
      <c r="KU774" s="480"/>
      <c r="KV774" s="480"/>
      <c r="KW774" s="480"/>
      <c r="KX774" s="480"/>
      <c r="KY774" s="480"/>
      <c r="KZ774" s="480"/>
      <c r="LA774" s="480"/>
      <c r="LB774" s="480"/>
      <c r="LC774" s="480"/>
      <c r="LD774" s="480"/>
      <c r="LE774" s="480"/>
      <c r="LF774" s="480"/>
      <c r="LG774" s="480"/>
      <c r="LH774" s="480"/>
      <c r="LI774" s="480"/>
      <c r="LJ774" s="480"/>
      <c r="LK774" s="480"/>
      <c r="LL774" s="480"/>
      <c r="LM774" s="480"/>
      <c r="LN774" s="480"/>
      <c r="LO774" s="480"/>
      <c r="LP774" s="480"/>
      <c r="LQ774" s="480"/>
      <c r="LR774" s="480"/>
      <c r="LS774" s="480"/>
      <c r="LT774" s="480"/>
      <c r="LU774" s="480"/>
      <c r="LV774" s="480"/>
      <c r="LW774" s="480"/>
      <c r="LX774" s="480"/>
      <c r="LY774" s="480"/>
      <c r="LZ774" s="480"/>
      <c r="MA774" s="480"/>
      <c r="MB774" s="480"/>
      <c r="MC774" s="480"/>
      <c r="MD774" s="480"/>
      <c r="ME774" s="480"/>
      <c r="MF774" s="480"/>
      <c r="MG774" s="480"/>
      <c r="MH774" s="480"/>
      <c r="MI774" s="480"/>
      <c r="MJ774" s="480"/>
      <c r="MK774" s="480"/>
      <c r="ML774" s="480"/>
      <c r="MM774" s="480"/>
      <c r="MN774" s="480"/>
      <c r="MO774" s="480"/>
      <c r="MP774" s="480"/>
      <c r="MQ774" s="480"/>
      <c r="MR774" s="480"/>
      <c r="MS774" s="480"/>
      <c r="MT774" s="480"/>
      <c r="MU774" s="480"/>
      <c r="MV774" s="480"/>
      <c r="MW774" s="480"/>
      <c r="MX774" s="480"/>
      <c r="MY774" s="480"/>
      <c r="MZ774" s="480"/>
      <c r="NA774" s="480"/>
      <c r="NB774" s="480"/>
      <c r="NC774" s="480"/>
      <c r="ND774" s="480"/>
      <c r="NE774" s="480"/>
      <c r="NF774" s="480"/>
      <c r="NG774" s="480"/>
      <c r="NH774" s="480"/>
      <c r="NI774" s="480"/>
      <c r="NJ774" s="480"/>
      <c r="NK774" s="480"/>
      <c r="NL774" s="480"/>
      <c r="NM774" s="480"/>
      <c r="NN774" s="480"/>
      <c r="NO774" s="480"/>
      <c r="NP774" s="480"/>
      <c r="NQ774" s="480"/>
      <c r="NR774" s="480"/>
      <c r="NS774" s="480"/>
      <c r="NT774" s="480"/>
      <c r="NU774" s="480"/>
      <c r="NV774" s="480"/>
      <c r="NW774" s="480"/>
      <c r="NX774" s="480"/>
      <c r="NY774" s="480"/>
      <c r="NZ774" s="480"/>
      <c r="OA774" s="480"/>
      <c r="OB774" s="480"/>
      <c r="OC774" s="480"/>
      <c r="OD774" s="480"/>
      <c r="OE774" s="480"/>
      <c r="OF774" s="480"/>
      <c r="OG774" s="480"/>
      <c r="OH774" s="480"/>
      <c r="OI774" s="480"/>
      <c r="OJ774" s="480"/>
      <c r="OK774" s="480"/>
      <c r="OL774" s="480"/>
      <c r="OM774" s="480"/>
      <c r="ON774" s="480"/>
      <c r="OO774" s="480"/>
      <c r="OP774" s="480"/>
      <c r="OQ774" s="480"/>
      <c r="OR774" s="480"/>
      <c r="OS774" s="480"/>
      <c r="OT774" s="480"/>
      <c r="OU774" s="480"/>
      <c r="OV774" s="480"/>
      <c r="OW774" s="480"/>
      <c r="OX774" s="480"/>
      <c r="OY774" s="480"/>
      <c r="OZ774" s="480"/>
      <c r="PA774" s="480"/>
      <c r="PB774" s="480"/>
      <c r="PC774" s="480"/>
      <c r="PD774" s="480"/>
      <c r="PE774" s="480"/>
      <c r="PF774" s="480"/>
      <c r="PG774" s="480"/>
      <c r="PH774" s="480"/>
      <c r="PI774" s="480"/>
      <c r="PJ774" s="480"/>
      <c r="PK774" s="480"/>
      <c r="PL774" s="480"/>
      <c r="PM774" s="480"/>
      <c r="PN774" s="480"/>
      <c r="PO774" s="480"/>
      <c r="PP774" s="480"/>
      <c r="PQ774" s="480"/>
      <c r="PR774" s="480"/>
      <c r="PS774" s="480"/>
      <c r="PT774" s="480"/>
      <c r="PU774" s="480"/>
      <c r="PV774" s="480"/>
      <c r="PW774" s="480"/>
      <c r="PX774" s="480"/>
      <c r="PY774" s="480"/>
      <c r="PZ774" s="480"/>
      <c r="QA774" s="480"/>
      <c r="QB774" s="480"/>
      <c r="QC774" s="480"/>
      <c r="QD774" s="480"/>
      <c r="QE774" s="480"/>
      <c r="QF774" s="480"/>
      <c r="QG774" s="480"/>
      <c r="QH774" s="480"/>
      <c r="QI774" s="480"/>
      <c r="QJ774" s="480"/>
      <c r="QK774" s="480"/>
      <c r="QL774" s="480"/>
      <c r="QM774" s="480"/>
      <c r="QN774" s="480"/>
      <c r="QO774" s="480"/>
      <c r="QP774" s="480"/>
      <c r="QQ774" s="480"/>
      <c r="QR774" s="480"/>
      <c r="QS774" s="480"/>
      <c r="QT774" s="480"/>
      <c r="QU774" s="480"/>
      <c r="QV774" s="480"/>
      <c r="QW774" s="480"/>
      <c r="QX774" s="480"/>
      <c r="QY774" s="480"/>
      <c r="QZ774" s="480"/>
      <c r="RA774" s="480"/>
      <c r="RB774" s="480"/>
      <c r="RC774" s="480"/>
      <c r="RD774" s="480"/>
      <c r="RE774" s="480"/>
      <c r="RF774" s="480"/>
      <c r="RG774" s="480"/>
      <c r="RH774" s="480"/>
      <c r="RI774" s="480"/>
      <c r="RJ774" s="480"/>
    </row>
    <row r="775" spans="1:478" s="303" customFormat="1" ht="303" customHeight="1" x14ac:dyDescent="0.25">
      <c r="A775" s="1015"/>
      <c r="B775" s="682"/>
      <c r="C775" s="1001"/>
      <c r="D775" s="30" t="s">
        <v>288</v>
      </c>
      <c r="E775" s="29">
        <v>2</v>
      </c>
      <c r="F775" s="241" t="s">
        <v>442</v>
      </c>
      <c r="G775" s="92" t="s">
        <v>290</v>
      </c>
      <c r="H775" s="68" t="s">
        <v>291</v>
      </c>
      <c r="I775" s="68" t="s">
        <v>2068</v>
      </c>
      <c r="J775" s="88">
        <v>4</v>
      </c>
      <c r="K775" s="35" t="s">
        <v>299</v>
      </c>
      <c r="L775" s="63" t="s">
        <v>31</v>
      </c>
      <c r="M775" s="30"/>
      <c r="N775" s="30"/>
      <c r="O775" s="30"/>
      <c r="P775" s="30">
        <v>1</v>
      </c>
      <c r="Q775" s="30"/>
      <c r="R775" s="30"/>
      <c r="S775" s="30">
        <v>1</v>
      </c>
      <c r="T775" s="30"/>
      <c r="U775" s="30"/>
      <c r="V775" s="30">
        <v>1</v>
      </c>
      <c r="W775" s="30"/>
      <c r="X775" s="30"/>
      <c r="Y775" s="30">
        <v>1</v>
      </c>
      <c r="Z775" s="40" t="s">
        <v>567</v>
      </c>
      <c r="AA775" s="30" t="s">
        <v>465</v>
      </c>
      <c r="AB775" s="91" t="s">
        <v>568</v>
      </c>
      <c r="AC775" s="30" t="s">
        <v>569</v>
      </c>
      <c r="AD775" s="480"/>
      <c r="AE775" s="480"/>
      <c r="AF775" s="480"/>
      <c r="AG775" s="480"/>
      <c r="AH775" s="480"/>
      <c r="AI775" s="480"/>
      <c r="AJ775" s="480"/>
      <c r="AK775" s="480"/>
      <c r="AL775" s="480"/>
      <c r="AM775" s="480"/>
      <c r="AN775" s="480"/>
      <c r="AO775" s="480"/>
      <c r="AP775" s="480"/>
      <c r="AQ775" s="480"/>
      <c r="AR775" s="480"/>
      <c r="AS775" s="480"/>
      <c r="AT775" s="480"/>
      <c r="AU775" s="480"/>
      <c r="AV775" s="480"/>
      <c r="AW775" s="480"/>
      <c r="AX775" s="480"/>
      <c r="AY775" s="480"/>
      <c r="AZ775" s="480"/>
      <c r="BA775" s="480"/>
      <c r="BB775" s="480"/>
      <c r="BC775" s="480"/>
      <c r="BD775" s="480"/>
      <c r="BE775" s="480"/>
      <c r="BF775" s="480"/>
      <c r="BG775" s="480"/>
      <c r="BH775" s="480"/>
      <c r="BI775" s="480"/>
      <c r="BJ775" s="480"/>
      <c r="BK775" s="480"/>
      <c r="BL775" s="480"/>
      <c r="BM775" s="480"/>
      <c r="BN775" s="480"/>
      <c r="BO775" s="480"/>
      <c r="BP775" s="480"/>
      <c r="BQ775" s="480"/>
      <c r="BR775" s="480"/>
      <c r="BS775" s="480"/>
      <c r="BT775" s="480"/>
      <c r="BU775" s="480"/>
      <c r="BV775" s="480"/>
      <c r="BW775" s="480"/>
      <c r="BX775" s="480"/>
      <c r="BY775" s="480"/>
      <c r="BZ775" s="480"/>
      <c r="CA775" s="480"/>
      <c r="CB775" s="480"/>
      <c r="CC775" s="480"/>
      <c r="CD775" s="480"/>
      <c r="CE775" s="480"/>
      <c r="CF775" s="480"/>
      <c r="CG775" s="480"/>
      <c r="CH775" s="480"/>
      <c r="CI775" s="480"/>
      <c r="CJ775" s="480"/>
      <c r="CK775" s="480"/>
      <c r="CL775" s="480"/>
      <c r="CM775" s="480"/>
      <c r="CN775" s="480"/>
      <c r="CO775" s="480"/>
      <c r="CP775" s="480"/>
      <c r="CQ775" s="480"/>
      <c r="CR775" s="480"/>
      <c r="CS775" s="480"/>
      <c r="CT775" s="480"/>
      <c r="CU775" s="480"/>
      <c r="CV775" s="480"/>
      <c r="CW775" s="480"/>
      <c r="CX775" s="480"/>
      <c r="CY775" s="480"/>
      <c r="CZ775" s="480"/>
      <c r="DA775" s="480"/>
      <c r="DB775" s="480"/>
      <c r="DC775" s="480"/>
      <c r="DD775" s="480"/>
      <c r="DE775" s="480"/>
      <c r="DF775" s="480"/>
      <c r="DG775" s="480"/>
      <c r="DH775" s="480"/>
      <c r="DI775" s="480"/>
      <c r="DJ775" s="480"/>
      <c r="DK775" s="480"/>
      <c r="DL775" s="480"/>
      <c r="DM775" s="480"/>
      <c r="DN775" s="480"/>
      <c r="DO775" s="480"/>
      <c r="DP775" s="480"/>
      <c r="DQ775" s="480"/>
      <c r="DR775" s="480"/>
      <c r="DS775" s="480"/>
      <c r="DT775" s="480"/>
      <c r="DU775" s="480"/>
      <c r="DV775" s="480"/>
      <c r="DW775" s="480"/>
      <c r="DX775" s="480"/>
      <c r="DY775" s="480"/>
      <c r="DZ775" s="480"/>
      <c r="EA775" s="480"/>
      <c r="EB775" s="480"/>
      <c r="EC775" s="480"/>
      <c r="ED775" s="480"/>
      <c r="EE775" s="480"/>
      <c r="EF775" s="480"/>
      <c r="EG775" s="480"/>
      <c r="EH775" s="480"/>
      <c r="EI775" s="480"/>
      <c r="EJ775" s="480"/>
      <c r="EK775" s="480"/>
      <c r="EL775" s="480"/>
      <c r="EM775" s="480"/>
      <c r="EN775" s="480"/>
      <c r="EO775" s="480"/>
      <c r="EP775" s="480"/>
      <c r="EQ775" s="480"/>
      <c r="ER775" s="480"/>
      <c r="ES775" s="480"/>
      <c r="ET775" s="480"/>
      <c r="EU775" s="480"/>
      <c r="EV775" s="480"/>
      <c r="EW775" s="480"/>
      <c r="EX775" s="480"/>
      <c r="EY775" s="480"/>
      <c r="EZ775" s="480"/>
      <c r="FA775" s="480"/>
      <c r="FB775" s="480"/>
      <c r="FC775" s="480"/>
      <c r="FD775" s="480"/>
      <c r="FE775" s="480"/>
      <c r="FF775" s="480"/>
      <c r="FG775" s="480"/>
      <c r="FH775" s="480"/>
      <c r="FI775" s="480"/>
      <c r="FJ775" s="480"/>
      <c r="FK775" s="480"/>
      <c r="FL775" s="480"/>
      <c r="FM775" s="480"/>
      <c r="FN775" s="480"/>
      <c r="FO775" s="480"/>
      <c r="FP775" s="480"/>
      <c r="FQ775" s="480"/>
      <c r="FR775" s="480"/>
      <c r="FS775" s="480"/>
      <c r="FT775" s="480"/>
      <c r="FU775" s="480"/>
      <c r="FV775" s="480"/>
      <c r="FW775" s="480"/>
      <c r="FX775" s="480"/>
      <c r="FY775" s="480"/>
      <c r="FZ775" s="480"/>
      <c r="GA775" s="480"/>
      <c r="GB775" s="480"/>
      <c r="GC775" s="480"/>
      <c r="GD775" s="480"/>
      <c r="GE775" s="480"/>
      <c r="GF775" s="480"/>
      <c r="GG775" s="480"/>
      <c r="GH775" s="480"/>
      <c r="GI775" s="480"/>
      <c r="GJ775" s="480"/>
      <c r="GK775" s="480"/>
      <c r="GL775" s="480"/>
      <c r="GM775" s="480"/>
      <c r="GN775" s="480"/>
      <c r="GO775" s="480"/>
      <c r="GP775" s="480"/>
      <c r="GQ775" s="480"/>
      <c r="GR775" s="480"/>
      <c r="GS775" s="480"/>
      <c r="GT775" s="480"/>
      <c r="GU775" s="480"/>
      <c r="GV775" s="480"/>
      <c r="GW775" s="480"/>
      <c r="GX775" s="480"/>
      <c r="GY775" s="480"/>
      <c r="GZ775" s="480"/>
      <c r="HA775" s="480"/>
      <c r="HB775" s="480"/>
      <c r="HC775" s="480"/>
      <c r="HD775" s="480"/>
      <c r="HE775" s="480"/>
      <c r="HF775" s="480"/>
      <c r="HG775" s="480"/>
      <c r="HH775" s="480"/>
      <c r="HI775" s="480"/>
      <c r="HJ775" s="480"/>
      <c r="HK775" s="480"/>
      <c r="HL775" s="480"/>
      <c r="HM775" s="480"/>
      <c r="HN775" s="480"/>
      <c r="HO775" s="480"/>
      <c r="HP775" s="480"/>
      <c r="HQ775" s="480"/>
      <c r="HR775" s="480"/>
      <c r="HS775" s="480"/>
      <c r="HT775" s="480"/>
      <c r="HU775" s="480"/>
      <c r="HV775" s="480"/>
      <c r="HW775" s="480"/>
      <c r="HX775" s="480"/>
      <c r="HY775" s="480"/>
      <c r="HZ775" s="480"/>
      <c r="IA775" s="480"/>
      <c r="IB775" s="480"/>
      <c r="IC775" s="480"/>
      <c r="ID775" s="480"/>
      <c r="IE775" s="480"/>
      <c r="IF775" s="480"/>
      <c r="IG775" s="480"/>
      <c r="IH775" s="480"/>
      <c r="II775" s="480"/>
      <c r="IJ775" s="480"/>
      <c r="IK775" s="480"/>
      <c r="IL775" s="480"/>
      <c r="IM775" s="480"/>
      <c r="IN775" s="480"/>
      <c r="IO775" s="480"/>
      <c r="IP775" s="480"/>
      <c r="IQ775" s="480"/>
      <c r="IR775" s="480"/>
      <c r="IS775" s="480"/>
      <c r="IT775" s="480"/>
      <c r="IU775" s="480"/>
      <c r="IV775" s="480"/>
      <c r="IW775" s="480"/>
      <c r="IX775" s="480"/>
      <c r="IY775" s="480"/>
      <c r="IZ775" s="480"/>
      <c r="JA775" s="480"/>
      <c r="JB775" s="480"/>
      <c r="JC775" s="480"/>
      <c r="JD775" s="480"/>
      <c r="JE775" s="480"/>
      <c r="JF775" s="480"/>
      <c r="JG775" s="480"/>
      <c r="JH775" s="480"/>
      <c r="JI775" s="480"/>
      <c r="JJ775" s="480"/>
      <c r="JK775" s="480"/>
      <c r="JL775" s="480"/>
      <c r="JM775" s="480"/>
      <c r="JN775" s="480"/>
      <c r="JO775" s="480"/>
      <c r="JP775" s="480"/>
      <c r="JQ775" s="480"/>
      <c r="JR775" s="480"/>
      <c r="JS775" s="480"/>
      <c r="JT775" s="480"/>
      <c r="JU775" s="480"/>
      <c r="JV775" s="480"/>
      <c r="JW775" s="480"/>
      <c r="JX775" s="480"/>
      <c r="JY775" s="480"/>
      <c r="JZ775" s="480"/>
      <c r="KA775" s="480"/>
      <c r="KB775" s="480"/>
      <c r="KC775" s="480"/>
      <c r="KD775" s="480"/>
      <c r="KE775" s="480"/>
      <c r="KF775" s="480"/>
      <c r="KG775" s="480"/>
      <c r="KH775" s="480"/>
      <c r="KI775" s="480"/>
      <c r="KJ775" s="480"/>
      <c r="KK775" s="480"/>
      <c r="KL775" s="480"/>
      <c r="KM775" s="480"/>
      <c r="KN775" s="480"/>
      <c r="KO775" s="480"/>
      <c r="KP775" s="480"/>
      <c r="KQ775" s="480"/>
      <c r="KR775" s="480"/>
      <c r="KS775" s="480"/>
      <c r="KT775" s="480"/>
      <c r="KU775" s="480"/>
      <c r="KV775" s="480"/>
      <c r="KW775" s="480"/>
      <c r="KX775" s="480"/>
      <c r="KY775" s="480"/>
      <c r="KZ775" s="480"/>
      <c r="LA775" s="480"/>
      <c r="LB775" s="480"/>
      <c r="LC775" s="480"/>
      <c r="LD775" s="480"/>
      <c r="LE775" s="480"/>
      <c r="LF775" s="480"/>
      <c r="LG775" s="480"/>
      <c r="LH775" s="480"/>
      <c r="LI775" s="480"/>
      <c r="LJ775" s="480"/>
      <c r="LK775" s="480"/>
      <c r="LL775" s="480"/>
      <c r="LM775" s="480"/>
      <c r="LN775" s="480"/>
      <c r="LO775" s="480"/>
      <c r="LP775" s="480"/>
      <c r="LQ775" s="480"/>
      <c r="LR775" s="480"/>
      <c r="LS775" s="480"/>
      <c r="LT775" s="480"/>
      <c r="LU775" s="480"/>
      <c r="LV775" s="480"/>
      <c r="LW775" s="480"/>
      <c r="LX775" s="480"/>
      <c r="LY775" s="480"/>
      <c r="LZ775" s="480"/>
      <c r="MA775" s="480"/>
      <c r="MB775" s="480"/>
      <c r="MC775" s="480"/>
      <c r="MD775" s="480"/>
      <c r="ME775" s="480"/>
      <c r="MF775" s="480"/>
      <c r="MG775" s="480"/>
      <c r="MH775" s="480"/>
      <c r="MI775" s="480"/>
      <c r="MJ775" s="480"/>
      <c r="MK775" s="480"/>
      <c r="ML775" s="480"/>
      <c r="MM775" s="480"/>
      <c r="MN775" s="480"/>
      <c r="MO775" s="480"/>
      <c r="MP775" s="480"/>
      <c r="MQ775" s="480"/>
      <c r="MR775" s="480"/>
      <c r="MS775" s="480"/>
      <c r="MT775" s="480"/>
      <c r="MU775" s="480"/>
      <c r="MV775" s="480"/>
      <c r="MW775" s="480"/>
      <c r="MX775" s="480"/>
      <c r="MY775" s="480"/>
      <c r="MZ775" s="480"/>
      <c r="NA775" s="480"/>
      <c r="NB775" s="480"/>
      <c r="NC775" s="480"/>
      <c r="ND775" s="480"/>
      <c r="NE775" s="480"/>
      <c r="NF775" s="480"/>
      <c r="NG775" s="480"/>
      <c r="NH775" s="480"/>
      <c r="NI775" s="480"/>
      <c r="NJ775" s="480"/>
      <c r="NK775" s="480"/>
      <c r="NL775" s="480"/>
      <c r="NM775" s="480"/>
      <c r="NN775" s="480"/>
      <c r="NO775" s="480"/>
      <c r="NP775" s="480"/>
      <c r="NQ775" s="480"/>
      <c r="NR775" s="480"/>
      <c r="NS775" s="480"/>
      <c r="NT775" s="480"/>
      <c r="NU775" s="480"/>
      <c r="NV775" s="480"/>
      <c r="NW775" s="480"/>
      <c r="NX775" s="480"/>
      <c r="NY775" s="480"/>
      <c r="NZ775" s="480"/>
      <c r="OA775" s="480"/>
      <c r="OB775" s="480"/>
      <c r="OC775" s="480"/>
      <c r="OD775" s="480"/>
      <c r="OE775" s="480"/>
      <c r="OF775" s="480"/>
      <c r="OG775" s="480"/>
      <c r="OH775" s="480"/>
      <c r="OI775" s="480"/>
      <c r="OJ775" s="480"/>
      <c r="OK775" s="480"/>
      <c r="OL775" s="480"/>
      <c r="OM775" s="480"/>
      <c r="ON775" s="480"/>
      <c r="OO775" s="480"/>
      <c r="OP775" s="480"/>
      <c r="OQ775" s="480"/>
      <c r="OR775" s="480"/>
      <c r="OS775" s="480"/>
      <c r="OT775" s="480"/>
      <c r="OU775" s="480"/>
      <c r="OV775" s="480"/>
      <c r="OW775" s="480"/>
      <c r="OX775" s="480"/>
      <c r="OY775" s="480"/>
      <c r="OZ775" s="480"/>
      <c r="PA775" s="480"/>
      <c r="PB775" s="480"/>
      <c r="PC775" s="480"/>
      <c r="PD775" s="480"/>
      <c r="PE775" s="480"/>
      <c r="PF775" s="480"/>
      <c r="PG775" s="480"/>
      <c r="PH775" s="480"/>
      <c r="PI775" s="480"/>
      <c r="PJ775" s="480"/>
      <c r="PK775" s="480"/>
      <c r="PL775" s="480"/>
      <c r="PM775" s="480"/>
      <c r="PN775" s="480"/>
      <c r="PO775" s="480"/>
      <c r="PP775" s="480"/>
      <c r="PQ775" s="480"/>
      <c r="PR775" s="480"/>
      <c r="PS775" s="480"/>
      <c r="PT775" s="480"/>
      <c r="PU775" s="480"/>
      <c r="PV775" s="480"/>
      <c r="PW775" s="480"/>
      <c r="PX775" s="480"/>
      <c r="PY775" s="480"/>
      <c r="PZ775" s="480"/>
      <c r="QA775" s="480"/>
      <c r="QB775" s="480"/>
      <c r="QC775" s="480"/>
      <c r="QD775" s="480"/>
      <c r="QE775" s="480"/>
      <c r="QF775" s="480"/>
      <c r="QG775" s="480"/>
      <c r="QH775" s="480"/>
      <c r="QI775" s="480"/>
      <c r="QJ775" s="480"/>
      <c r="QK775" s="480"/>
      <c r="QL775" s="480"/>
      <c r="QM775" s="480"/>
      <c r="QN775" s="480"/>
      <c r="QO775" s="480"/>
      <c r="QP775" s="480"/>
      <c r="QQ775" s="480"/>
      <c r="QR775" s="480"/>
      <c r="QS775" s="480"/>
      <c r="QT775" s="480"/>
      <c r="QU775" s="480"/>
      <c r="QV775" s="480"/>
      <c r="QW775" s="480"/>
      <c r="QX775" s="480"/>
      <c r="QY775" s="480"/>
      <c r="QZ775" s="480"/>
      <c r="RA775" s="480"/>
      <c r="RB775" s="480"/>
      <c r="RC775" s="480"/>
      <c r="RD775" s="480"/>
      <c r="RE775" s="480"/>
      <c r="RF775" s="480"/>
      <c r="RG775" s="480"/>
      <c r="RH775" s="480"/>
      <c r="RI775" s="480"/>
      <c r="RJ775" s="480"/>
    </row>
    <row r="776" spans="1:478" s="303" customFormat="1" ht="177.75" customHeight="1" x14ac:dyDescent="0.25">
      <c r="A776" s="1015"/>
      <c r="B776" s="682"/>
      <c r="C776" s="1001"/>
      <c r="D776" s="654">
        <v>16.600000000000001</v>
      </c>
      <c r="E776" s="29">
        <v>2</v>
      </c>
      <c r="F776" s="481" t="s">
        <v>296</v>
      </c>
      <c r="G776" s="93" t="s">
        <v>297</v>
      </c>
      <c r="H776" s="68" t="s">
        <v>298</v>
      </c>
      <c r="I776" s="68" t="s">
        <v>2069</v>
      </c>
      <c r="J776" s="88">
        <v>4</v>
      </c>
      <c r="K776" s="35" t="s">
        <v>299</v>
      </c>
      <c r="L776" s="63" t="s">
        <v>31</v>
      </c>
      <c r="M776" s="30"/>
      <c r="N776" s="30"/>
      <c r="O776" s="30"/>
      <c r="P776" s="30">
        <v>1</v>
      </c>
      <c r="Q776" s="30"/>
      <c r="R776" s="30"/>
      <c r="S776" s="30">
        <v>1</v>
      </c>
      <c r="T776" s="30"/>
      <c r="U776" s="30"/>
      <c r="V776" s="30">
        <v>1</v>
      </c>
      <c r="W776" s="30"/>
      <c r="X776" s="30"/>
      <c r="Y776" s="30">
        <v>1</v>
      </c>
      <c r="Z776" s="44" t="s">
        <v>627</v>
      </c>
      <c r="AA776" s="60" t="s">
        <v>42</v>
      </c>
      <c r="AB776" s="91" t="s">
        <v>458</v>
      </c>
      <c r="AC776" s="30" t="s">
        <v>570</v>
      </c>
      <c r="AD776" s="480"/>
      <c r="AE776" s="480"/>
      <c r="AF776" s="480"/>
      <c r="AG776" s="480"/>
      <c r="AH776" s="480"/>
      <c r="AI776" s="480"/>
      <c r="AJ776" s="480"/>
      <c r="AK776" s="480"/>
      <c r="AL776" s="480"/>
      <c r="AM776" s="480"/>
      <c r="AN776" s="480"/>
      <c r="AO776" s="480"/>
      <c r="AP776" s="480"/>
      <c r="AQ776" s="480"/>
      <c r="AR776" s="480"/>
      <c r="AS776" s="480"/>
      <c r="AT776" s="480"/>
      <c r="AU776" s="480"/>
      <c r="AV776" s="480"/>
      <c r="AW776" s="480"/>
      <c r="AX776" s="480"/>
      <c r="AY776" s="480"/>
      <c r="AZ776" s="480"/>
      <c r="BA776" s="480"/>
      <c r="BB776" s="480"/>
      <c r="BC776" s="480"/>
      <c r="BD776" s="480"/>
      <c r="BE776" s="480"/>
      <c r="BF776" s="480"/>
      <c r="BG776" s="480"/>
      <c r="BH776" s="480"/>
      <c r="BI776" s="480"/>
      <c r="BJ776" s="480"/>
      <c r="BK776" s="480"/>
      <c r="BL776" s="480"/>
      <c r="BM776" s="480"/>
      <c r="BN776" s="480"/>
      <c r="BO776" s="480"/>
      <c r="BP776" s="480"/>
      <c r="BQ776" s="480"/>
      <c r="BR776" s="480"/>
      <c r="BS776" s="480"/>
      <c r="BT776" s="480"/>
      <c r="BU776" s="480"/>
      <c r="BV776" s="480"/>
      <c r="BW776" s="480"/>
      <c r="BX776" s="480"/>
      <c r="BY776" s="480"/>
      <c r="BZ776" s="480"/>
      <c r="CA776" s="480"/>
      <c r="CB776" s="480"/>
      <c r="CC776" s="480"/>
      <c r="CD776" s="480"/>
      <c r="CE776" s="480"/>
      <c r="CF776" s="480"/>
      <c r="CG776" s="480"/>
      <c r="CH776" s="480"/>
      <c r="CI776" s="480"/>
      <c r="CJ776" s="480"/>
      <c r="CK776" s="480"/>
      <c r="CL776" s="480"/>
      <c r="CM776" s="480"/>
      <c r="CN776" s="480"/>
      <c r="CO776" s="480"/>
      <c r="CP776" s="480"/>
      <c r="CQ776" s="480"/>
      <c r="CR776" s="480"/>
      <c r="CS776" s="480"/>
      <c r="CT776" s="480"/>
      <c r="CU776" s="480"/>
      <c r="CV776" s="480"/>
      <c r="CW776" s="480"/>
      <c r="CX776" s="480"/>
      <c r="CY776" s="480"/>
      <c r="CZ776" s="480"/>
      <c r="DA776" s="480"/>
      <c r="DB776" s="480"/>
      <c r="DC776" s="480"/>
      <c r="DD776" s="480"/>
      <c r="DE776" s="480"/>
      <c r="DF776" s="480"/>
      <c r="DG776" s="480"/>
      <c r="DH776" s="480"/>
      <c r="DI776" s="480"/>
      <c r="DJ776" s="480"/>
      <c r="DK776" s="480"/>
      <c r="DL776" s="480"/>
      <c r="DM776" s="480"/>
      <c r="DN776" s="480"/>
      <c r="DO776" s="480"/>
      <c r="DP776" s="480"/>
      <c r="DQ776" s="480"/>
      <c r="DR776" s="480"/>
      <c r="DS776" s="480"/>
      <c r="DT776" s="480"/>
      <c r="DU776" s="480"/>
      <c r="DV776" s="480"/>
      <c r="DW776" s="480"/>
      <c r="DX776" s="480"/>
      <c r="DY776" s="480"/>
      <c r="DZ776" s="480"/>
      <c r="EA776" s="480"/>
      <c r="EB776" s="480"/>
      <c r="EC776" s="480"/>
      <c r="ED776" s="480"/>
      <c r="EE776" s="480"/>
      <c r="EF776" s="480"/>
      <c r="EG776" s="480"/>
      <c r="EH776" s="480"/>
      <c r="EI776" s="480"/>
      <c r="EJ776" s="480"/>
      <c r="EK776" s="480"/>
      <c r="EL776" s="480"/>
      <c r="EM776" s="480"/>
      <c r="EN776" s="480"/>
      <c r="EO776" s="480"/>
      <c r="EP776" s="480"/>
      <c r="EQ776" s="480"/>
      <c r="ER776" s="480"/>
      <c r="ES776" s="480"/>
      <c r="ET776" s="480"/>
      <c r="EU776" s="480"/>
      <c r="EV776" s="480"/>
      <c r="EW776" s="480"/>
      <c r="EX776" s="480"/>
      <c r="EY776" s="480"/>
      <c r="EZ776" s="480"/>
      <c r="FA776" s="480"/>
      <c r="FB776" s="480"/>
      <c r="FC776" s="480"/>
      <c r="FD776" s="480"/>
      <c r="FE776" s="480"/>
      <c r="FF776" s="480"/>
      <c r="FG776" s="480"/>
      <c r="FH776" s="480"/>
      <c r="FI776" s="480"/>
      <c r="FJ776" s="480"/>
      <c r="FK776" s="480"/>
      <c r="FL776" s="480"/>
      <c r="FM776" s="480"/>
      <c r="FN776" s="480"/>
      <c r="FO776" s="480"/>
      <c r="FP776" s="480"/>
      <c r="FQ776" s="480"/>
      <c r="FR776" s="480"/>
      <c r="FS776" s="480"/>
      <c r="FT776" s="480"/>
      <c r="FU776" s="480"/>
      <c r="FV776" s="480"/>
      <c r="FW776" s="480"/>
      <c r="FX776" s="480"/>
      <c r="FY776" s="480"/>
      <c r="FZ776" s="480"/>
      <c r="GA776" s="480"/>
      <c r="GB776" s="480"/>
      <c r="GC776" s="480"/>
      <c r="GD776" s="480"/>
      <c r="GE776" s="480"/>
      <c r="GF776" s="480"/>
      <c r="GG776" s="480"/>
      <c r="GH776" s="480"/>
      <c r="GI776" s="480"/>
      <c r="GJ776" s="480"/>
      <c r="GK776" s="480"/>
      <c r="GL776" s="480"/>
      <c r="GM776" s="480"/>
      <c r="GN776" s="480"/>
      <c r="GO776" s="480"/>
      <c r="GP776" s="480"/>
      <c r="GQ776" s="480"/>
      <c r="GR776" s="480"/>
      <c r="GS776" s="480"/>
      <c r="GT776" s="480"/>
      <c r="GU776" s="480"/>
      <c r="GV776" s="480"/>
      <c r="GW776" s="480"/>
      <c r="GX776" s="480"/>
      <c r="GY776" s="480"/>
      <c r="GZ776" s="480"/>
      <c r="HA776" s="480"/>
      <c r="HB776" s="480"/>
      <c r="HC776" s="480"/>
      <c r="HD776" s="480"/>
      <c r="HE776" s="480"/>
      <c r="HF776" s="480"/>
      <c r="HG776" s="480"/>
      <c r="HH776" s="480"/>
      <c r="HI776" s="480"/>
      <c r="HJ776" s="480"/>
      <c r="HK776" s="480"/>
      <c r="HL776" s="480"/>
      <c r="HM776" s="480"/>
      <c r="HN776" s="480"/>
      <c r="HO776" s="480"/>
      <c r="HP776" s="480"/>
      <c r="HQ776" s="480"/>
      <c r="HR776" s="480"/>
      <c r="HS776" s="480"/>
      <c r="HT776" s="480"/>
      <c r="HU776" s="480"/>
      <c r="HV776" s="480"/>
      <c r="HW776" s="480"/>
      <c r="HX776" s="480"/>
      <c r="HY776" s="480"/>
      <c r="HZ776" s="480"/>
      <c r="IA776" s="480"/>
      <c r="IB776" s="480"/>
      <c r="IC776" s="480"/>
      <c r="ID776" s="480"/>
      <c r="IE776" s="480"/>
      <c r="IF776" s="480"/>
      <c r="IG776" s="480"/>
      <c r="IH776" s="480"/>
      <c r="II776" s="480"/>
      <c r="IJ776" s="480"/>
      <c r="IK776" s="480"/>
      <c r="IL776" s="480"/>
      <c r="IM776" s="480"/>
      <c r="IN776" s="480"/>
      <c r="IO776" s="480"/>
      <c r="IP776" s="480"/>
      <c r="IQ776" s="480"/>
      <c r="IR776" s="480"/>
      <c r="IS776" s="480"/>
      <c r="IT776" s="480"/>
      <c r="IU776" s="480"/>
      <c r="IV776" s="480"/>
      <c r="IW776" s="480"/>
      <c r="IX776" s="480"/>
      <c r="IY776" s="480"/>
      <c r="IZ776" s="480"/>
      <c r="JA776" s="480"/>
      <c r="JB776" s="480"/>
      <c r="JC776" s="480"/>
      <c r="JD776" s="480"/>
      <c r="JE776" s="480"/>
      <c r="JF776" s="480"/>
      <c r="JG776" s="480"/>
      <c r="JH776" s="480"/>
      <c r="JI776" s="480"/>
      <c r="JJ776" s="480"/>
      <c r="JK776" s="480"/>
      <c r="JL776" s="480"/>
      <c r="JM776" s="480"/>
      <c r="JN776" s="480"/>
      <c r="JO776" s="480"/>
      <c r="JP776" s="480"/>
      <c r="JQ776" s="480"/>
      <c r="JR776" s="480"/>
      <c r="JS776" s="480"/>
      <c r="JT776" s="480"/>
      <c r="JU776" s="480"/>
      <c r="JV776" s="480"/>
      <c r="JW776" s="480"/>
      <c r="JX776" s="480"/>
      <c r="JY776" s="480"/>
      <c r="JZ776" s="480"/>
      <c r="KA776" s="480"/>
      <c r="KB776" s="480"/>
      <c r="KC776" s="480"/>
      <c r="KD776" s="480"/>
      <c r="KE776" s="480"/>
      <c r="KF776" s="480"/>
      <c r="KG776" s="480"/>
      <c r="KH776" s="480"/>
      <c r="KI776" s="480"/>
      <c r="KJ776" s="480"/>
      <c r="KK776" s="480"/>
      <c r="KL776" s="480"/>
      <c r="KM776" s="480"/>
      <c r="KN776" s="480"/>
      <c r="KO776" s="480"/>
      <c r="KP776" s="480"/>
      <c r="KQ776" s="480"/>
      <c r="KR776" s="480"/>
      <c r="KS776" s="480"/>
      <c r="KT776" s="480"/>
      <c r="KU776" s="480"/>
      <c r="KV776" s="480"/>
      <c r="KW776" s="480"/>
      <c r="KX776" s="480"/>
      <c r="KY776" s="480"/>
      <c r="KZ776" s="480"/>
      <c r="LA776" s="480"/>
      <c r="LB776" s="480"/>
      <c r="LC776" s="480"/>
      <c r="LD776" s="480"/>
      <c r="LE776" s="480"/>
      <c r="LF776" s="480"/>
      <c r="LG776" s="480"/>
      <c r="LH776" s="480"/>
      <c r="LI776" s="480"/>
      <c r="LJ776" s="480"/>
      <c r="LK776" s="480"/>
      <c r="LL776" s="480"/>
      <c r="LM776" s="480"/>
      <c r="LN776" s="480"/>
      <c r="LO776" s="480"/>
      <c r="LP776" s="480"/>
      <c r="LQ776" s="480"/>
      <c r="LR776" s="480"/>
      <c r="LS776" s="480"/>
      <c r="LT776" s="480"/>
      <c r="LU776" s="480"/>
      <c r="LV776" s="480"/>
      <c r="LW776" s="480"/>
      <c r="LX776" s="480"/>
      <c r="LY776" s="480"/>
      <c r="LZ776" s="480"/>
      <c r="MA776" s="480"/>
      <c r="MB776" s="480"/>
      <c r="MC776" s="480"/>
      <c r="MD776" s="480"/>
      <c r="ME776" s="480"/>
      <c r="MF776" s="480"/>
      <c r="MG776" s="480"/>
      <c r="MH776" s="480"/>
      <c r="MI776" s="480"/>
      <c r="MJ776" s="480"/>
      <c r="MK776" s="480"/>
      <c r="ML776" s="480"/>
      <c r="MM776" s="480"/>
      <c r="MN776" s="480"/>
      <c r="MO776" s="480"/>
      <c r="MP776" s="480"/>
      <c r="MQ776" s="480"/>
      <c r="MR776" s="480"/>
      <c r="MS776" s="480"/>
      <c r="MT776" s="480"/>
      <c r="MU776" s="480"/>
      <c r="MV776" s="480"/>
      <c r="MW776" s="480"/>
      <c r="MX776" s="480"/>
      <c r="MY776" s="480"/>
      <c r="MZ776" s="480"/>
      <c r="NA776" s="480"/>
      <c r="NB776" s="480"/>
      <c r="NC776" s="480"/>
      <c r="ND776" s="480"/>
      <c r="NE776" s="480"/>
      <c r="NF776" s="480"/>
      <c r="NG776" s="480"/>
      <c r="NH776" s="480"/>
      <c r="NI776" s="480"/>
      <c r="NJ776" s="480"/>
      <c r="NK776" s="480"/>
      <c r="NL776" s="480"/>
      <c r="NM776" s="480"/>
      <c r="NN776" s="480"/>
      <c r="NO776" s="480"/>
      <c r="NP776" s="480"/>
      <c r="NQ776" s="480"/>
      <c r="NR776" s="480"/>
      <c r="NS776" s="480"/>
      <c r="NT776" s="480"/>
      <c r="NU776" s="480"/>
      <c r="NV776" s="480"/>
      <c r="NW776" s="480"/>
      <c r="NX776" s="480"/>
      <c r="NY776" s="480"/>
      <c r="NZ776" s="480"/>
      <c r="OA776" s="480"/>
      <c r="OB776" s="480"/>
      <c r="OC776" s="480"/>
      <c r="OD776" s="480"/>
      <c r="OE776" s="480"/>
      <c r="OF776" s="480"/>
      <c r="OG776" s="480"/>
      <c r="OH776" s="480"/>
      <c r="OI776" s="480"/>
      <c r="OJ776" s="480"/>
      <c r="OK776" s="480"/>
      <c r="OL776" s="480"/>
      <c r="OM776" s="480"/>
      <c r="ON776" s="480"/>
      <c r="OO776" s="480"/>
      <c r="OP776" s="480"/>
      <c r="OQ776" s="480"/>
      <c r="OR776" s="480"/>
      <c r="OS776" s="480"/>
      <c r="OT776" s="480"/>
      <c r="OU776" s="480"/>
      <c r="OV776" s="480"/>
      <c r="OW776" s="480"/>
      <c r="OX776" s="480"/>
      <c r="OY776" s="480"/>
      <c r="OZ776" s="480"/>
      <c r="PA776" s="480"/>
      <c r="PB776" s="480"/>
      <c r="PC776" s="480"/>
      <c r="PD776" s="480"/>
      <c r="PE776" s="480"/>
      <c r="PF776" s="480"/>
      <c r="PG776" s="480"/>
      <c r="PH776" s="480"/>
      <c r="PI776" s="480"/>
      <c r="PJ776" s="480"/>
      <c r="PK776" s="480"/>
      <c r="PL776" s="480"/>
      <c r="PM776" s="480"/>
      <c r="PN776" s="480"/>
      <c r="PO776" s="480"/>
      <c r="PP776" s="480"/>
      <c r="PQ776" s="480"/>
      <c r="PR776" s="480"/>
      <c r="PS776" s="480"/>
      <c r="PT776" s="480"/>
      <c r="PU776" s="480"/>
      <c r="PV776" s="480"/>
      <c r="PW776" s="480"/>
      <c r="PX776" s="480"/>
      <c r="PY776" s="480"/>
      <c r="PZ776" s="480"/>
      <c r="QA776" s="480"/>
      <c r="QB776" s="480"/>
      <c r="QC776" s="480"/>
      <c r="QD776" s="480"/>
      <c r="QE776" s="480"/>
      <c r="QF776" s="480"/>
      <c r="QG776" s="480"/>
      <c r="QH776" s="480"/>
      <c r="QI776" s="480"/>
      <c r="QJ776" s="480"/>
      <c r="QK776" s="480"/>
      <c r="QL776" s="480"/>
      <c r="QM776" s="480"/>
      <c r="QN776" s="480"/>
      <c r="QO776" s="480"/>
      <c r="QP776" s="480"/>
      <c r="QQ776" s="480"/>
      <c r="QR776" s="480"/>
      <c r="QS776" s="480"/>
      <c r="QT776" s="480"/>
      <c r="QU776" s="480"/>
      <c r="QV776" s="480"/>
      <c r="QW776" s="480"/>
      <c r="QX776" s="480"/>
      <c r="QY776" s="480"/>
      <c r="QZ776" s="480"/>
      <c r="RA776" s="480"/>
      <c r="RB776" s="480"/>
      <c r="RC776" s="480"/>
      <c r="RD776" s="480"/>
      <c r="RE776" s="480"/>
      <c r="RF776" s="480"/>
      <c r="RG776" s="480"/>
      <c r="RH776" s="480"/>
      <c r="RI776" s="480"/>
      <c r="RJ776" s="480"/>
    </row>
    <row r="777" spans="1:478" s="75" customFormat="1" ht="180" customHeight="1" x14ac:dyDescent="0.25">
      <c r="A777" s="1016"/>
      <c r="B777" s="684"/>
      <c r="C777" s="675"/>
      <c r="D777" s="661"/>
      <c r="E777" s="55">
        <v>1</v>
      </c>
      <c r="F777" s="482" t="s">
        <v>302</v>
      </c>
      <c r="G777" s="93" t="s">
        <v>303</v>
      </c>
      <c r="H777" s="68" t="s">
        <v>304</v>
      </c>
      <c r="I777" s="68" t="s">
        <v>2070</v>
      </c>
      <c r="J777" s="88">
        <v>1</v>
      </c>
      <c r="K777" s="35" t="s">
        <v>306</v>
      </c>
      <c r="L777" s="63" t="s">
        <v>31</v>
      </c>
      <c r="M777" s="31"/>
      <c r="N777" s="31">
        <v>1</v>
      </c>
      <c r="O777" s="31"/>
      <c r="P777" s="31"/>
      <c r="Q777" s="31"/>
      <c r="R777" s="31"/>
      <c r="S777" s="31"/>
      <c r="T777" s="31"/>
      <c r="U777" s="31"/>
      <c r="V777" s="31"/>
      <c r="W777" s="31"/>
      <c r="X777" s="31"/>
      <c r="Y777" s="31"/>
      <c r="Z777" s="44" t="s">
        <v>572</v>
      </c>
      <c r="AA777" s="31" t="s">
        <v>564</v>
      </c>
      <c r="AB777" s="91" t="s">
        <v>458</v>
      </c>
      <c r="AC777" s="30" t="s">
        <v>2071</v>
      </c>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c r="GO777" s="3"/>
      <c r="GP777" s="3"/>
      <c r="GQ777" s="3"/>
      <c r="GR777" s="3"/>
      <c r="GS777" s="3"/>
      <c r="GT777" s="3"/>
      <c r="GU777" s="3"/>
      <c r="GV777" s="3"/>
      <c r="GW777" s="3"/>
      <c r="GX777" s="3"/>
      <c r="GY777" s="3"/>
      <c r="GZ777" s="3"/>
      <c r="HA777" s="3"/>
      <c r="HB777" s="3"/>
      <c r="HC777" s="3"/>
      <c r="HD777" s="3"/>
      <c r="HE777" s="3"/>
      <c r="HF777" s="3"/>
      <c r="HG777" s="3"/>
      <c r="HH777" s="3"/>
      <c r="HI777" s="3"/>
      <c r="HJ777" s="3"/>
      <c r="HK777" s="3"/>
      <c r="HL777" s="3"/>
      <c r="HM777" s="3"/>
      <c r="HN777" s="3"/>
      <c r="HO777" s="3"/>
      <c r="HP777" s="3"/>
      <c r="HQ777" s="3"/>
      <c r="HR777" s="3"/>
      <c r="HS777" s="3"/>
      <c r="HT777" s="3"/>
      <c r="HU777" s="3"/>
      <c r="HV777" s="3"/>
      <c r="HW777" s="3"/>
      <c r="HX777" s="3"/>
      <c r="HY777" s="3"/>
      <c r="HZ777" s="3"/>
      <c r="IA777" s="3"/>
      <c r="IB777" s="3"/>
      <c r="IC777" s="3"/>
      <c r="ID777" s="3"/>
      <c r="IE777" s="3"/>
      <c r="IF777" s="3"/>
      <c r="IG777" s="3"/>
      <c r="IH777" s="3"/>
      <c r="II777" s="3"/>
      <c r="IJ777" s="3"/>
      <c r="IK777" s="3"/>
      <c r="IL777" s="3"/>
      <c r="IM777" s="3"/>
      <c r="IN777" s="3"/>
      <c r="IO777" s="3"/>
      <c r="IP777" s="3"/>
      <c r="IQ777" s="3"/>
      <c r="IR777" s="3"/>
      <c r="IS777" s="3"/>
      <c r="IT777" s="3"/>
      <c r="IU777" s="3"/>
      <c r="IV777" s="3"/>
      <c r="IW777" s="3"/>
      <c r="IX777" s="3"/>
      <c r="IY777" s="3"/>
      <c r="IZ777" s="3"/>
      <c r="JA777" s="3"/>
      <c r="JB777" s="3"/>
      <c r="JC777" s="3"/>
      <c r="JD777" s="3"/>
      <c r="JE777" s="3"/>
      <c r="JF777" s="3"/>
      <c r="JG777" s="3"/>
      <c r="JH777" s="3"/>
      <c r="JI777" s="3"/>
      <c r="JJ777" s="3"/>
      <c r="JK777" s="3"/>
      <c r="JL777" s="3"/>
      <c r="JM777" s="3"/>
      <c r="JN777" s="3"/>
      <c r="JO777" s="3"/>
      <c r="JP777" s="3"/>
      <c r="JQ777" s="3"/>
      <c r="JR777" s="3"/>
      <c r="JS777" s="3"/>
      <c r="JT777" s="3"/>
      <c r="JU777" s="3"/>
      <c r="JV777" s="3"/>
      <c r="JW777" s="3"/>
      <c r="JX777" s="3"/>
      <c r="JY777" s="3"/>
      <c r="JZ777" s="3"/>
      <c r="KA777" s="3"/>
      <c r="KB777" s="3"/>
      <c r="KC777" s="3"/>
      <c r="KD777" s="3"/>
      <c r="KE777" s="3"/>
      <c r="KF777" s="3"/>
      <c r="KG777" s="3"/>
      <c r="KH777" s="3"/>
      <c r="KI777" s="3"/>
      <c r="KJ777" s="3"/>
      <c r="KK777" s="3"/>
      <c r="KL777" s="3"/>
      <c r="KM777" s="3"/>
      <c r="KN777" s="3"/>
      <c r="KO777" s="3"/>
      <c r="KP777" s="3"/>
      <c r="KQ777" s="3"/>
      <c r="KR777" s="3"/>
      <c r="KS777" s="3"/>
      <c r="KT777" s="3"/>
      <c r="KU777" s="3"/>
      <c r="KV777" s="3"/>
      <c r="KW777" s="3"/>
      <c r="KX777" s="3"/>
      <c r="KY777" s="3"/>
      <c r="KZ777" s="3"/>
      <c r="LA777" s="3"/>
      <c r="LB777" s="3"/>
      <c r="LC777" s="3"/>
      <c r="LD777" s="3"/>
      <c r="LE777" s="3"/>
      <c r="LF777" s="3"/>
      <c r="LG777" s="3"/>
      <c r="LH777" s="3"/>
      <c r="LI777" s="3"/>
      <c r="LJ777" s="3"/>
      <c r="LK777" s="3"/>
      <c r="LL777" s="3"/>
      <c r="LM777" s="3"/>
      <c r="LN777" s="3"/>
      <c r="LO777" s="3"/>
      <c r="LP777" s="3"/>
      <c r="LQ777" s="3"/>
      <c r="LR777" s="3"/>
      <c r="LS777" s="3"/>
      <c r="LT777" s="3"/>
      <c r="LU777" s="3"/>
      <c r="LV777" s="3"/>
      <c r="LW777" s="3"/>
      <c r="LX777" s="3"/>
      <c r="LY777" s="3"/>
      <c r="LZ777" s="3"/>
      <c r="MA777" s="3"/>
      <c r="MB777" s="3"/>
      <c r="MC777" s="3"/>
      <c r="MD777" s="3"/>
      <c r="ME777" s="3"/>
      <c r="MF777" s="3"/>
      <c r="MG777" s="3"/>
      <c r="MH777" s="3"/>
      <c r="MI777" s="3"/>
      <c r="MJ777" s="3"/>
      <c r="MK777" s="3"/>
      <c r="ML777" s="3"/>
      <c r="MM777" s="3"/>
      <c r="MN777" s="3"/>
      <c r="MO777" s="3"/>
      <c r="MP777" s="3"/>
      <c r="MQ777" s="3"/>
      <c r="MR777" s="3"/>
      <c r="MS777" s="3"/>
      <c r="MT777" s="3"/>
      <c r="MU777" s="3"/>
      <c r="MV777" s="3"/>
      <c r="MW777" s="3"/>
      <c r="MX777" s="3"/>
      <c r="MY777" s="3"/>
      <c r="MZ777" s="3"/>
      <c r="NA777" s="3"/>
      <c r="NB777" s="3"/>
      <c r="NC777" s="3"/>
      <c r="ND777" s="3"/>
      <c r="NE777" s="3"/>
      <c r="NF777" s="3"/>
      <c r="NG777" s="3"/>
      <c r="NH777" s="3"/>
      <c r="NI777" s="3"/>
      <c r="NJ777" s="3"/>
      <c r="NK777" s="3"/>
      <c r="NL777" s="3"/>
      <c r="NM777" s="3"/>
      <c r="NN777" s="3"/>
      <c r="NO777" s="3"/>
      <c r="NP777" s="3"/>
      <c r="NQ777" s="3"/>
      <c r="NR777" s="3"/>
      <c r="NS777" s="3"/>
      <c r="NT777" s="3"/>
      <c r="NU777" s="3"/>
      <c r="NV777" s="3"/>
      <c r="NW777" s="3"/>
      <c r="NX777" s="3"/>
      <c r="NY777" s="3"/>
      <c r="NZ777" s="3"/>
      <c r="OA777" s="3"/>
      <c r="OB777" s="3"/>
      <c r="OC777" s="3"/>
      <c r="OD777" s="3"/>
      <c r="OE777" s="3"/>
      <c r="OF777" s="3"/>
      <c r="OG777" s="3"/>
      <c r="OH777" s="3"/>
      <c r="OI777" s="3"/>
      <c r="OJ777" s="3"/>
      <c r="OK777" s="3"/>
      <c r="OL777" s="3"/>
      <c r="OM777" s="3"/>
      <c r="ON777" s="3"/>
      <c r="OO777" s="3"/>
      <c r="OP777" s="3"/>
      <c r="OQ777" s="3"/>
      <c r="OR777" s="3"/>
      <c r="OS777" s="3"/>
      <c r="OT777" s="3"/>
      <c r="OU777" s="3"/>
      <c r="OV777" s="3"/>
      <c r="OW777" s="3"/>
      <c r="OX777" s="3"/>
      <c r="OY777" s="3"/>
      <c r="OZ777" s="3"/>
      <c r="PA777" s="3"/>
      <c r="PB777" s="3"/>
      <c r="PC777" s="3"/>
      <c r="PD777" s="3"/>
      <c r="PE777" s="3"/>
      <c r="PF777" s="3"/>
      <c r="PG777" s="3"/>
      <c r="PH777" s="3"/>
      <c r="PI777" s="3"/>
      <c r="PJ777" s="3"/>
      <c r="PK777" s="3"/>
      <c r="PL777" s="3"/>
      <c r="PM777" s="3"/>
      <c r="PN777" s="3"/>
      <c r="PO777" s="3"/>
      <c r="PP777" s="3"/>
      <c r="PQ777" s="3"/>
      <c r="PR777" s="3"/>
      <c r="PS777" s="3"/>
      <c r="PT777" s="3"/>
      <c r="PU777" s="3"/>
      <c r="PV777" s="3"/>
      <c r="PW777" s="3"/>
      <c r="PX777" s="3"/>
      <c r="PY777" s="3"/>
      <c r="PZ777" s="3"/>
      <c r="QA777" s="3"/>
      <c r="QB777" s="3"/>
      <c r="QC777" s="3"/>
      <c r="QD777" s="3"/>
      <c r="QE777" s="3"/>
      <c r="QF777" s="3"/>
      <c r="QG777" s="3"/>
      <c r="QH777" s="3"/>
      <c r="QI777" s="3"/>
      <c r="QJ777" s="3"/>
      <c r="QK777" s="3"/>
      <c r="QL777" s="3"/>
      <c r="QM777" s="3"/>
      <c r="QN777" s="3"/>
      <c r="QO777" s="3"/>
      <c r="QP777" s="3"/>
      <c r="QQ777" s="3"/>
      <c r="QR777" s="3"/>
      <c r="QS777" s="3"/>
      <c r="QT777" s="3"/>
      <c r="QU777" s="3"/>
      <c r="QV777" s="3"/>
      <c r="QW777" s="3"/>
      <c r="QX777" s="3"/>
      <c r="QY777" s="3"/>
      <c r="QZ777" s="3"/>
      <c r="RA777" s="3"/>
      <c r="RB777" s="3"/>
      <c r="RC777" s="3"/>
      <c r="RD777" s="3"/>
      <c r="RE777" s="3"/>
      <c r="RF777" s="3"/>
      <c r="RG777" s="3"/>
      <c r="RH777" s="3"/>
      <c r="RI777" s="3"/>
      <c r="RJ777" s="3"/>
    </row>
    <row r="778" spans="1:478" s="4" customFormat="1" ht="93.75" customHeight="1" x14ac:dyDescent="0.25">
      <c r="A778" s="986"/>
      <c r="B778" s="761"/>
      <c r="C778" s="650"/>
      <c r="D778" s="736"/>
      <c r="E778" s="940"/>
      <c r="F778" s="796" t="s">
        <v>2072</v>
      </c>
      <c r="G778" s="56" t="s">
        <v>2073</v>
      </c>
      <c r="H778" s="68" t="s">
        <v>2074</v>
      </c>
      <c r="I778" s="35" t="s">
        <v>1983</v>
      </c>
      <c r="J778" s="88">
        <v>18</v>
      </c>
      <c r="K778" s="35" t="s">
        <v>2075</v>
      </c>
      <c r="L778" s="148"/>
      <c r="M778" s="31"/>
      <c r="N778" s="31"/>
      <c r="O778" s="31"/>
      <c r="P778" s="75"/>
      <c r="Q778" s="31"/>
      <c r="R778" s="31">
        <v>18</v>
      </c>
      <c r="S778" s="31"/>
      <c r="T778" s="31"/>
      <c r="U778" s="31"/>
      <c r="V778" s="31"/>
      <c r="W778" s="31"/>
      <c r="X778" s="31"/>
      <c r="Y778" s="31"/>
      <c r="Z778" s="672" t="s">
        <v>2076</v>
      </c>
      <c r="AA778" s="657" t="s">
        <v>564</v>
      </c>
      <c r="AB778" s="657" t="s">
        <v>1037</v>
      </c>
      <c r="AC778" s="654" t="s">
        <v>1889</v>
      </c>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c r="FV778" s="3"/>
      <c r="FW778" s="3"/>
      <c r="FX778" s="3"/>
      <c r="FY778" s="3"/>
      <c r="FZ778" s="3"/>
      <c r="GA778" s="3"/>
      <c r="GB778" s="3"/>
      <c r="GC778" s="3"/>
      <c r="GD778" s="3"/>
      <c r="GE778" s="3"/>
      <c r="GF778" s="3"/>
      <c r="GG778" s="3"/>
      <c r="GH778" s="3"/>
      <c r="GI778" s="3"/>
      <c r="GJ778" s="3"/>
      <c r="GK778" s="3"/>
      <c r="GL778" s="3"/>
      <c r="GM778" s="3"/>
      <c r="GN778" s="3"/>
      <c r="GO778" s="3"/>
      <c r="GP778" s="3"/>
      <c r="GQ778" s="3"/>
      <c r="GR778" s="3"/>
      <c r="GS778" s="3"/>
      <c r="GT778" s="3"/>
      <c r="GU778" s="3"/>
      <c r="GV778" s="3"/>
      <c r="GW778" s="3"/>
      <c r="GX778" s="3"/>
      <c r="GY778" s="3"/>
      <c r="GZ778" s="3"/>
      <c r="HA778" s="3"/>
      <c r="HB778" s="3"/>
      <c r="HC778" s="3"/>
      <c r="HD778" s="3"/>
      <c r="HE778" s="3"/>
      <c r="HF778" s="3"/>
      <c r="HG778" s="3"/>
      <c r="HH778" s="3"/>
      <c r="HI778" s="3"/>
      <c r="HJ778" s="3"/>
      <c r="HK778" s="3"/>
      <c r="HL778" s="3"/>
      <c r="HM778" s="3"/>
      <c r="HN778" s="3"/>
      <c r="HO778" s="3"/>
      <c r="HP778" s="3"/>
      <c r="HQ778" s="3"/>
      <c r="HR778" s="3"/>
      <c r="HS778" s="3"/>
      <c r="HT778" s="3"/>
      <c r="HU778" s="3"/>
      <c r="HV778" s="3"/>
      <c r="HW778" s="3"/>
      <c r="HX778" s="3"/>
      <c r="HY778" s="3"/>
      <c r="HZ778" s="3"/>
      <c r="IA778" s="3"/>
      <c r="IB778" s="3"/>
      <c r="IC778" s="3"/>
      <c r="ID778" s="3"/>
      <c r="IE778" s="3"/>
      <c r="IF778" s="3"/>
      <c r="IG778" s="3"/>
      <c r="IH778" s="3"/>
      <c r="II778" s="3"/>
      <c r="IJ778" s="3"/>
      <c r="IK778" s="3"/>
      <c r="IL778" s="3"/>
      <c r="IM778" s="3"/>
      <c r="IN778" s="3"/>
      <c r="IO778" s="3"/>
      <c r="IP778" s="3"/>
      <c r="IQ778" s="3"/>
      <c r="IR778" s="3"/>
      <c r="IS778" s="3"/>
      <c r="IT778" s="3"/>
      <c r="IU778" s="3"/>
      <c r="IV778" s="3"/>
      <c r="IW778" s="3"/>
      <c r="IX778" s="3"/>
      <c r="IY778" s="3"/>
      <c r="IZ778" s="3"/>
      <c r="JA778" s="3"/>
      <c r="JB778" s="3"/>
      <c r="JC778" s="3"/>
      <c r="JD778" s="3"/>
      <c r="JE778" s="3"/>
      <c r="JF778" s="3"/>
      <c r="JG778" s="3"/>
      <c r="JH778" s="3"/>
      <c r="JI778" s="3"/>
      <c r="JJ778" s="3"/>
      <c r="JK778" s="3"/>
      <c r="JL778" s="3"/>
      <c r="JM778" s="3"/>
      <c r="JN778" s="3"/>
      <c r="JO778" s="3"/>
      <c r="JP778" s="3"/>
      <c r="JQ778" s="3"/>
      <c r="JR778" s="3"/>
      <c r="JS778" s="3"/>
      <c r="JT778" s="3"/>
      <c r="JU778" s="3"/>
      <c r="JV778" s="3"/>
      <c r="JW778" s="3"/>
      <c r="JX778" s="3"/>
      <c r="JY778" s="3"/>
      <c r="JZ778" s="3"/>
      <c r="KA778" s="3"/>
      <c r="KB778" s="3"/>
      <c r="KC778" s="3"/>
      <c r="KD778" s="3"/>
      <c r="KE778" s="3"/>
      <c r="KF778" s="3"/>
      <c r="KG778" s="3"/>
      <c r="KH778" s="3"/>
      <c r="KI778" s="3"/>
      <c r="KJ778" s="3"/>
      <c r="KK778" s="3"/>
      <c r="KL778" s="3"/>
      <c r="KM778" s="3"/>
      <c r="KN778" s="3"/>
      <c r="KO778" s="3"/>
      <c r="KP778" s="3"/>
      <c r="KQ778" s="3"/>
      <c r="KR778" s="3"/>
      <c r="KS778" s="3"/>
      <c r="KT778" s="3"/>
      <c r="KU778" s="3"/>
      <c r="KV778" s="3"/>
      <c r="KW778" s="3"/>
      <c r="KX778" s="3"/>
      <c r="KY778" s="3"/>
      <c r="KZ778" s="3"/>
      <c r="LA778" s="3"/>
      <c r="LB778" s="3"/>
      <c r="LC778" s="3"/>
      <c r="LD778" s="3"/>
      <c r="LE778" s="3"/>
      <c r="LF778" s="3"/>
      <c r="LG778" s="3"/>
      <c r="LH778" s="3"/>
      <c r="LI778" s="3"/>
      <c r="LJ778" s="3"/>
      <c r="LK778" s="3"/>
      <c r="LL778" s="3"/>
      <c r="LM778" s="3"/>
      <c r="LN778" s="3"/>
      <c r="LO778" s="3"/>
      <c r="LP778" s="3"/>
      <c r="LQ778" s="3"/>
      <c r="LR778" s="3"/>
      <c r="LS778" s="3"/>
      <c r="LT778" s="3"/>
      <c r="LU778" s="3"/>
      <c r="LV778" s="3"/>
      <c r="LW778" s="3"/>
      <c r="LX778" s="3"/>
      <c r="LY778" s="3"/>
      <c r="LZ778" s="3"/>
      <c r="MA778" s="3"/>
      <c r="MB778" s="3"/>
      <c r="MC778" s="3"/>
      <c r="MD778" s="3"/>
      <c r="ME778" s="3"/>
      <c r="MF778" s="3"/>
      <c r="MG778" s="3"/>
      <c r="MH778" s="3"/>
      <c r="MI778" s="3"/>
      <c r="MJ778" s="3"/>
      <c r="MK778" s="3"/>
      <c r="ML778" s="3"/>
      <c r="MM778" s="3"/>
      <c r="MN778" s="3"/>
      <c r="MO778" s="3"/>
      <c r="MP778" s="3"/>
      <c r="MQ778" s="3"/>
      <c r="MR778" s="3"/>
      <c r="MS778" s="3"/>
      <c r="MT778" s="3"/>
      <c r="MU778" s="3"/>
      <c r="MV778" s="3"/>
      <c r="MW778" s="3"/>
      <c r="MX778" s="3"/>
      <c r="MY778" s="3"/>
      <c r="MZ778" s="3"/>
      <c r="NA778" s="3"/>
      <c r="NB778" s="3"/>
      <c r="NC778" s="3"/>
      <c r="ND778" s="3"/>
      <c r="NE778" s="3"/>
      <c r="NF778" s="3"/>
      <c r="NG778" s="3"/>
      <c r="NH778" s="3"/>
      <c r="NI778" s="3"/>
      <c r="NJ778" s="3"/>
      <c r="NK778" s="3"/>
      <c r="NL778" s="3"/>
      <c r="NM778" s="3"/>
      <c r="NN778" s="3"/>
      <c r="NO778" s="3"/>
      <c r="NP778" s="3"/>
      <c r="NQ778" s="3"/>
      <c r="NR778" s="3"/>
      <c r="NS778" s="3"/>
      <c r="NT778" s="3"/>
      <c r="NU778" s="3"/>
      <c r="NV778" s="3"/>
      <c r="NW778" s="3"/>
      <c r="NX778" s="3"/>
      <c r="NY778" s="3"/>
      <c r="NZ778" s="3"/>
      <c r="OA778" s="3"/>
      <c r="OB778" s="3"/>
      <c r="OC778" s="3"/>
      <c r="OD778" s="3"/>
      <c r="OE778" s="3"/>
      <c r="OF778" s="3"/>
      <c r="OG778" s="3"/>
      <c r="OH778" s="3"/>
      <c r="OI778" s="3"/>
      <c r="OJ778" s="3"/>
      <c r="OK778" s="3"/>
      <c r="OL778" s="3"/>
      <c r="OM778" s="3"/>
      <c r="ON778" s="3"/>
      <c r="OO778" s="3"/>
      <c r="OP778" s="3"/>
      <c r="OQ778" s="3"/>
      <c r="OR778" s="3"/>
      <c r="OS778" s="3"/>
      <c r="OT778" s="3"/>
      <c r="OU778" s="3"/>
      <c r="OV778" s="3"/>
      <c r="OW778" s="3"/>
      <c r="OX778" s="3"/>
      <c r="OY778" s="3"/>
      <c r="OZ778" s="3"/>
      <c r="PA778" s="3"/>
      <c r="PB778" s="3"/>
      <c r="PC778" s="3"/>
      <c r="PD778" s="3"/>
      <c r="PE778" s="3"/>
      <c r="PF778" s="3"/>
      <c r="PG778" s="3"/>
      <c r="PH778" s="3"/>
      <c r="PI778" s="3"/>
      <c r="PJ778" s="3"/>
      <c r="PK778" s="3"/>
      <c r="PL778" s="3"/>
      <c r="PM778" s="3"/>
      <c r="PN778" s="3"/>
      <c r="PO778" s="3"/>
      <c r="PP778" s="3"/>
      <c r="PQ778" s="3"/>
      <c r="PR778" s="3"/>
      <c r="PS778" s="3"/>
      <c r="PT778" s="3"/>
      <c r="PU778" s="3"/>
      <c r="PV778" s="3"/>
      <c r="PW778" s="3"/>
      <c r="PX778" s="3"/>
      <c r="PY778" s="3"/>
      <c r="PZ778" s="3"/>
      <c r="QA778" s="3"/>
      <c r="QB778" s="3"/>
      <c r="QC778" s="3"/>
      <c r="QD778" s="3"/>
      <c r="QE778" s="3"/>
      <c r="QF778" s="3"/>
      <c r="QG778" s="3"/>
      <c r="QH778" s="3"/>
      <c r="QI778" s="3"/>
      <c r="QJ778" s="3"/>
      <c r="QK778" s="3"/>
      <c r="QL778" s="3"/>
      <c r="QM778" s="3"/>
      <c r="QN778" s="3"/>
      <c r="QO778" s="3"/>
      <c r="QP778" s="3"/>
      <c r="QQ778" s="3"/>
      <c r="QR778" s="3"/>
      <c r="QS778" s="3"/>
      <c r="QT778" s="3"/>
      <c r="QU778" s="3"/>
      <c r="QV778" s="3"/>
      <c r="QW778" s="3"/>
      <c r="QX778" s="3"/>
      <c r="QY778" s="3"/>
      <c r="QZ778" s="3"/>
      <c r="RA778" s="3"/>
      <c r="RB778" s="3"/>
      <c r="RC778" s="3"/>
      <c r="RD778" s="3"/>
      <c r="RE778" s="3"/>
      <c r="RF778" s="3"/>
      <c r="RG778" s="3"/>
      <c r="RH778" s="3"/>
      <c r="RI778" s="3"/>
      <c r="RJ778" s="3"/>
    </row>
    <row r="779" spans="1:478" s="4" customFormat="1" ht="126" customHeight="1" x14ac:dyDescent="0.25">
      <c r="A779" s="987"/>
      <c r="B779" s="717"/>
      <c r="C779" s="762"/>
      <c r="D779" s="737"/>
      <c r="E779" s="885"/>
      <c r="F779" s="963"/>
      <c r="G779" s="56" t="s">
        <v>2077</v>
      </c>
      <c r="H779" s="68" t="s">
        <v>2078</v>
      </c>
      <c r="I779" s="35" t="s">
        <v>1983</v>
      </c>
      <c r="J779" s="88">
        <v>1</v>
      </c>
      <c r="K779" s="35" t="s">
        <v>2079</v>
      </c>
      <c r="L779" s="148"/>
      <c r="M779" s="31"/>
      <c r="N779" s="31"/>
      <c r="O779" s="31"/>
      <c r="P779" s="31"/>
      <c r="Q779" s="75"/>
      <c r="R779" s="75"/>
      <c r="S779" s="31">
        <v>1</v>
      </c>
      <c r="T779" s="31"/>
      <c r="U779" s="31"/>
      <c r="V779" s="31"/>
      <c r="W779" s="31"/>
      <c r="X779" s="31"/>
      <c r="Y779" s="31"/>
      <c r="Z779" s="881"/>
      <c r="AA779" s="658"/>
      <c r="AB779" s="658"/>
      <c r="AC779" s="661"/>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c r="FV779" s="3"/>
      <c r="FW779" s="3"/>
      <c r="FX779" s="3"/>
      <c r="FY779" s="3"/>
      <c r="FZ779" s="3"/>
      <c r="GA779" s="3"/>
      <c r="GB779" s="3"/>
      <c r="GC779" s="3"/>
      <c r="GD779" s="3"/>
      <c r="GE779" s="3"/>
      <c r="GF779" s="3"/>
      <c r="GG779" s="3"/>
      <c r="GH779" s="3"/>
      <c r="GI779" s="3"/>
      <c r="GJ779" s="3"/>
      <c r="GK779" s="3"/>
      <c r="GL779" s="3"/>
      <c r="GM779" s="3"/>
      <c r="GN779" s="3"/>
      <c r="GO779" s="3"/>
      <c r="GP779" s="3"/>
      <c r="GQ779" s="3"/>
      <c r="GR779" s="3"/>
      <c r="GS779" s="3"/>
      <c r="GT779" s="3"/>
      <c r="GU779" s="3"/>
      <c r="GV779" s="3"/>
      <c r="GW779" s="3"/>
      <c r="GX779" s="3"/>
      <c r="GY779" s="3"/>
      <c r="GZ779" s="3"/>
      <c r="HA779" s="3"/>
      <c r="HB779" s="3"/>
      <c r="HC779" s="3"/>
      <c r="HD779" s="3"/>
      <c r="HE779" s="3"/>
      <c r="HF779" s="3"/>
      <c r="HG779" s="3"/>
      <c r="HH779" s="3"/>
      <c r="HI779" s="3"/>
      <c r="HJ779" s="3"/>
      <c r="HK779" s="3"/>
      <c r="HL779" s="3"/>
      <c r="HM779" s="3"/>
      <c r="HN779" s="3"/>
      <c r="HO779" s="3"/>
      <c r="HP779" s="3"/>
      <c r="HQ779" s="3"/>
      <c r="HR779" s="3"/>
      <c r="HS779" s="3"/>
      <c r="HT779" s="3"/>
      <c r="HU779" s="3"/>
      <c r="HV779" s="3"/>
      <c r="HW779" s="3"/>
      <c r="HX779" s="3"/>
      <c r="HY779" s="3"/>
      <c r="HZ779" s="3"/>
      <c r="IA779" s="3"/>
      <c r="IB779" s="3"/>
      <c r="IC779" s="3"/>
      <c r="ID779" s="3"/>
      <c r="IE779" s="3"/>
      <c r="IF779" s="3"/>
      <c r="IG779" s="3"/>
      <c r="IH779" s="3"/>
      <c r="II779" s="3"/>
      <c r="IJ779" s="3"/>
      <c r="IK779" s="3"/>
      <c r="IL779" s="3"/>
      <c r="IM779" s="3"/>
      <c r="IN779" s="3"/>
      <c r="IO779" s="3"/>
      <c r="IP779" s="3"/>
      <c r="IQ779" s="3"/>
      <c r="IR779" s="3"/>
      <c r="IS779" s="3"/>
      <c r="IT779" s="3"/>
      <c r="IU779" s="3"/>
      <c r="IV779" s="3"/>
      <c r="IW779" s="3"/>
      <c r="IX779" s="3"/>
      <c r="IY779" s="3"/>
      <c r="IZ779" s="3"/>
      <c r="JA779" s="3"/>
      <c r="JB779" s="3"/>
      <c r="JC779" s="3"/>
      <c r="JD779" s="3"/>
      <c r="JE779" s="3"/>
      <c r="JF779" s="3"/>
      <c r="JG779" s="3"/>
      <c r="JH779" s="3"/>
      <c r="JI779" s="3"/>
      <c r="JJ779" s="3"/>
      <c r="JK779" s="3"/>
      <c r="JL779" s="3"/>
      <c r="JM779" s="3"/>
      <c r="JN779" s="3"/>
      <c r="JO779" s="3"/>
      <c r="JP779" s="3"/>
      <c r="JQ779" s="3"/>
      <c r="JR779" s="3"/>
      <c r="JS779" s="3"/>
      <c r="JT779" s="3"/>
      <c r="JU779" s="3"/>
      <c r="JV779" s="3"/>
      <c r="JW779" s="3"/>
      <c r="JX779" s="3"/>
      <c r="JY779" s="3"/>
      <c r="JZ779" s="3"/>
      <c r="KA779" s="3"/>
      <c r="KB779" s="3"/>
      <c r="KC779" s="3"/>
      <c r="KD779" s="3"/>
      <c r="KE779" s="3"/>
      <c r="KF779" s="3"/>
      <c r="KG779" s="3"/>
      <c r="KH779" s="3"/>
      <c r="KI779" s="3"/>
      <c r="KJ779" s="3"/>
      <c r="KK779" s="3"/>
      <c r="KL779" s="3"/>
      <c r="KM779" s="3"/>
      <c r="KN779" s="3"/>
      <c r="KO779" s="3"/>
      <c r="KP779" s="3"/>
      <c r="KQ779" s="3"/>
      <c r="KR779" s="3"/>
      <c r="KS779" s="3"/>
      <c r="KT779" s="3"/>
      <c r="KU779" s="3"/>
      <c r="KV779" s="3"/>
      <c r="KW779" s="3"/>
      <c r="KX779" s="3"/>
      <c r="KY779" s="3"/>
      <c r="KZ779" s="3"/>
      <c r="LA779" s="3"/>
      <c r="LB779" s="3"/>
      <c r="LC779" s="3"/>
      <c r="LD779" s="3"/>
      <c r="LE779" s="3"/>
      <c r="LF779" s="3"/>
      <c r="LG779" s="3"/>
      <c r="LH779" s="3"/>
      <c r="LI779" s="3"/>
      <c r="LJ779" s="3"/>
      <c r="LK779" s="3"/>
      <c r="LL779" s="3"/>
      <c r="LM779" s="3"/>
      <c r="LN779" s="3"/>
      <c r="LO779" s="3"/>
      <c r="LP779" s="3"/>
      <c r="LQ779" s="3"/>
      <c r="LR779" s="3"/>
      <c r="LS779" s="3"/>
      <c r="LT779" s="3"/>
      <c r="LU779" s="3"/>
      <c r="LV779" s="3"/>
      <c r="LW779" s="3"/>
      <c r="LX779" s="3"/>
      <c r="LY779" s="3"/>
      <c r="LZ779" s="3"/>
      <c r="MA779" s="3"/>
      <c r="MB779" s="3"/>
      <c r="MC779" s="3"/>
      <c r="MD779" s="3"/>
      <c r="ME779" s="3"/>
      <c r="MF779" s="3"/>
      <c r="MG779" s="3"/>
      <c r="MH779" s="3"/>
      <c r="MI779" s="3"/>
      <c r="MJ779" s="3"/>
      <c r="MK779" s="3"/>
      <c r="ML779" s="3"/>
      <c r="MM779" s="3"/>
      <c r="MN779" s="3"/>
      <c r="MO779" s="3"/>
      <c r="MP779" s="3"/>
      <c r="MQ779" s="3"/>
      <c r="MR779" s="3"/>
      <c r="MS779" s="3"/>
      <c r="MT779" s="3"/>
      <c r="MU779" s="3"/>
      <c r="MV779" s="3"/>
      <c r="MW779" s="3"/>
      <c r="MX779" s="3"/>
      <c r="MY779" s="3"/>
      <c r="MZ779" s="3"/>
      <c r="NA779" s="3"/>
      <c r="NB779" s="3"/>
      <c r="NC779" s="3"/>
      <c r="ND779" s="3"/>
      <c r="NE779" s="3"/>
      <c r="NF779" s="3"/>
      <c r="NG779" s="3"/>
      <c r="NH779" s="3"/>
      <c r="NI779" s="3"/>
      <c r="NJ779" s="3"/>
      <c r="NK779" s="3"/>
      <c r="NL779" s="3"/>
      <c r="NM779" s="3"/>
      <c r="NN779" s="3"/>
      <c r="NO779" s="3"/>
      <c r="NP779" s="3"/>
      <c r="NQ779" s="3"/>
      <c r="NR779" s="3"/>
      <c r="NS779" s="3"/>
      <c r="NT779" s="3"/>
      <c r="NU779" s="3"/>
      <c r="NV779" s="3"/>
      <c r="NW779" s="3"/>
      <c r="NX779" s="3"/>
      <c r="NY779" s="3"/>
      <c r="NZ779" s="3"/>
      <c r="OA779" s="3"/>
      <c r="OB779" s="3"/>
      <c r="OC779" s="3"/>
      <c r="OD779" s="3"/>
      <c r="OE779" s="3"/>
      <c r="OF779" s="3"/>
      <c r="OG779" s="3"/>
      <c r="OH779" s="3"/>
      <c r="OI779" s="3"/>
      <c r="OJ779" s="3"/>
      <c r="OK779" s="3"/>
      <c r="OL779" s="3"/>
      <c r="OM779" s="3"/>
      <c r="ON779" s="3"/>
      <c r="OO779" s="3"/>
      <c r="OP779" s="3"/>
      <c r="OQ779" s="3"/>
      <c r="OR779" s="3"/>
      <c r="OS779" s="3"/>
      <c r="OT779" s="3"/>
      <c r="OU779" s="3"/>
      <c r="OV779" s="3"/>
      <c r="OW779" s="3"/>
      <c r="OX779" s="3"/>
      <c r="OY779" s="3"/>
      <c r="OZ779" s="3"/>
      <c r="PA779" s="3"/>
      <c r="PB779" s="3"/>
      <c r="PC779" s="3"/>
      <c r="PD779" s="3"/>
      <c r="PE779" s="3"/>
      <c r="PF779" s="3"/>
      <c r="PG779" s="3"/>
      <c r="PH779" s="3"/>
      <c r="PI779" s="3"/>
      <c r="PJ779" s="3"/>
      <c r="PK779" s="3"/>
      <c r="PL779" s="3"/>
      <c r="PM779" s="3"/>
      <c r="PN779" s="3"/>
      <c r="PO779" s="3"/>
      <c r="PP779" s="3"/>
      <c r="PQ779" s="3"/>
      <c r="PR779" s="3"/>
      <c r="PS779" s="3"/>
      <c r="PT779" s="3"/>
      <c r="PU779" s="3"/>
      <c r="PV779" s="3"/>
      <c r="PW779" s="3"/>
      <c r="PX779" s="3"/>
      <c r="PY779" s="3"/>
      <c r="PZ779" s="3"/>
      <c r="QA779" s="3"/>
      <c r="QB779" s="3"/>
      <c r="QC779" s="3"/>
      <c r="QD779" s="3"/>
      <c r="QE779" s="3"/>
      <c r="QF779" s="3"/>
      <c r="QG779" s="3"/>
      <c r="QH779" s="3"/>
      <c r="QI779" s="3"/>
      <c r="QJ779" s="3"/>
      <c r="QK779" s="3"/>
      <c r="QL779" s="3"/>
      <c r="QM779" s="3"/>
      <c r="QN779" s="3"/>
      <c r="QO779" s="3"/>
      <c r="QP779" s="3"/>
      <c r="QQ779" s="3"/>
      <c r="QR779" s="3"/>
      <c r="QS779" s="3"/>
      <c r="QT779" s="3"/>
      <c r="QU779" s="3"/>
      <c r="QV779" s="3"/>
      <c r="QW779" s="3"/>
      <c r="QX779" s="3"/>
      <c r="QY779" s="3"/>
      <c r="QZ779" s="3"/>
      <c r="RA779" s="3"/>
      <c r="RB779" s="3"/>
      <c r="RC779" s="3"/>
      <c r="RD779" s="3"/>
      <c r="RE779" s="3"/>
      <c r="RF779" s="3"/>
      <c r="RG779" s="3"/>
      <c r="RH779" s="3"/>
      <c r="RI779" s="3"/>
      <c r="RJ779" s="3"/>
    </row>
    <row r="780" spans="1:478" s="4" customFormat="1" ht="68.25" customHeight="1" thickBot="1" x14ac:dyDescent="0.3">
      <c r="A780" s="987"/>
      <c r="B780" s="717"/>
      <c r="C780" s="762"/>
      <c r="D780" s="737"/>
      <c r="E780" s="885"/>
      <c r="F780" s="963"/>
      <c r="G780" s="240" t="s">
        <v>2080</v>
      </c>
      <c r="H780" s="182" t="s">
        <v>2078</v>
      </c>
      <c r="I780" s="86" t="s">
        <v>1983</v>
      </c>
      <c r="J780" s="221">
        <v>1</v>
      </c>
      <c r="K780" s="86" t="s">
        <v>2079</v>
      </c>
      <c r="L780" s="483"/>
      <c r="M780" s="63"/>
      <c r="N780" s="63"/>
      <c r="O780" s="63"/>
      <c r="P780" s="63"/>
      <c r="Q780" s="484"/>
      <c r="R780" s="63"/>
      <c r="S780" s="63"/>
      <c r="T780" s="63"/>
      <c r="U780" s="63">
        <v>1</v>
      </c>
      <c r="V780" s="63"/>
      <c r="W780" s="63"/>
      <c r="X780" s="63"/>
      <c r="Y780" s="63"/>
      <c r="Z780" s="62" t="s">
        <v>1938</v>
      </c>
      <c r="AA780" s="63" t="s">
        <v>286</v>
      </c>
      <c r="AB780" s="377" t="s">
        <v>1037</v>
      </c>
      <c r="AC780" s="376" t="s">
        <v>2081</v>
      </c>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c r="GO780" s="3"/>
      <c r="GP780" s="3"/>
      <c r="GQ780" s="3"/>
      <c r="GR780" s="3"/>
      <c r="GS780" s="3"/>
      <c r="GT780" s="3"/>
      <c r="GU780" s="3"/>
      <c r="GV780" s="3"/>
      <c r="GW780" s="3"/>
      <c r="GX780" s="3"/>
      <c r="GY780" s="3"/>
      <c r="GZ780" s="3"/>
      <c r="HA780" s="3"/>
      <c r="HB780" s="3"/>
      <c r="HC780" s="3"/>
      <c r="HD780" s="3"/>
      <c r="HE780" s="3"/>
      <c r="HF780" s="3"/>
      <c r="HG780" s="3"/>
      <c r="HH780" s="3"/>
      <c r="HI780" s="3"/>
      <c r="HJ780" s="3"/>
      <c r="HK780" s="3"/>
      <c r="HL780" s="3"/>
      <c r="HM780" s="3"/>
      <c r="HN780" s="3"/>
      <c r="HO780" s="3"/>
      <c r="HP780" s="3"/>
      <c r="HQ780" s="3"/>
      <c r="HR780" s="3"/>
      <c r="HS780" s="3"/>
      <c r="HT780" s="3"/>
      <c r="HU780" s="3"/>
      <c r="HV780" s="3"/>
      <c r="HW780" s="3"/>
      <c r="HX780" s="3"/>
      <c r="HY780" s="3"/>
      <c r="HZ780" s="3"/>
      <c r="IA780" s="3"/>
      <c r="IB780" s="3"/>
      <c r="IC780" s="3"/>
      <c r="ID780" s="3"/>
      <c r="IE780" s="3"/>
      <c r="IF780" s="3"/>
      <c r="IG780" s="3"/>
      <c r="IH780" s="3"/>
      <c r="II780" s="3"/>
      <c r="IJ780" s="3"/>
      <c r="IK780" s="3"/>
      <c r="IL780" s="3"/>
      <c r="IM780" s="3"/>
      <c r="IN780" s="3"/>
      <c r="IO780" s="3"/>
      <c r="IP780" s="3"/>
      <c r="IQ780" s="3"/>
      <c r="IR780" s="3"/>
      <c r="IS780" s="3"/>
      <c r="IT780" s="3"/>
      <c r="IU780" s="3"/>
      <c r="IV780" s="3"/>
      <c r="IW780" s="3"/>
      <c r="IX780" s="3"/>
      <c r="IY780" s="3"/>
      <c r="IZ780" s="3"/>
      <c r="JA780" s="3"/>
      <c r="JB780" s="3"/>
      <c r="JC780" s="3"/>
      <c r="JD780" s="3"/>
      <c r="JE780" s="3"/>
      <c r="JF780" s="3"/>
      <c r="JG780" s="3"/>
      <c r="JH780" s="3"/>
      <c r="JI780" s="3"/>
      <c r="JJ780" s="3"/>
      <c r="JK780" s="3"/>
      <c r="JL780" s="3"/>
      <c r="JM780" s="3"/>
      <c r="JN780" s="3"/>
      <c r="JO780" s="3"/>
      <c r="JP780" s="3"/>
      <c r="JQ780" s="3"/>
      <c r="JR780" s="3"/>
      <c r="JS780" s="3"/>
      <c r="JT780" s="3"/>
      <c r="JU780" s="3"/>
      <c r="JV780" s="3"/>
      <c r="JW780" s="3"/>
      <c r="JX780" s="3"/>
      <c r="JY780" s="3"/>
      <c r="JZ780" s="3"/>
      <c r="KA780" s="3"/>
      <c r="KB780" s="3"/>
      <c r="KC780" s="3"/>
      <c r="KD780" s="3"/>
      <c r="KE780" s="3"/>
      <c r="KF780" s="3"/>
      <c r="KG780" s="3"/>
      <c r="KH780" s="3"/>
      <c r="KI780" s="3"/>
      <c r="KJ780" s="3"/>
      <c r="KK780" s="3"/>
      <c r="KL780" s="3"/>
      <c r="KM780" s="3"/>
      <c r="KN780" s="3"/>
      <c r="KO780" s="3"/>
      <c r="KP780" s="3"/>
      <c r="KQ780" s="3"/>
      <c r="KR780" s="3"/>
      <c r="KS780" s="3"/>
      <c r="KT780" s="3"/>
      <c r="KU780" s="3"/>
      <c r="KV780" s="3"/>
      <c r="KW780" s="3"/>
      <c r="KX780" s="3"/>
      <c r="KY780" s="3"/>
      <c r="KZ780" s="3"/>
      <c r="LA780" s="3"/>
      <c r="LB780" s="3"/>
      <c r="LC780" s="3"/>
      <c r="LD780" s="3"/>
      <c r="LE780" s="3"/>
      <c r="LF780" s="3"/>
      <c r="LG780" s="3"/>
      <c r="LH780" s="3"/>
      <c r="LI780" s="3"/>
      <c r="LJ780" s="3"/>
      <c r="LK780" s="3"/>
      <c r="LL780" s="3"/>
      <c r="LM780" s="3"/>
      <c r="LN780" s="3"/>
      <c r="LO780" s="3"/>
      <c r="LP780" s="3"/>
      <c r="LQ780" s="3"/>
      <c r="LR780" s="3"/>
      <c r="LS780" s="3"/>
      <c r="LT780" s="3"/>
      <c r="LU780" s="3"/>
      <c r="LV780" s="3"/>
      <c r="LW780" s="3"/>
      <c r="LX780" s="3"/>
      <c r="LY780" s="3"/>
      <c r="LZ780" s="3"/>
      <c r="MA780" s="3"/>
      <c r="MB780" s="3"/>
      <c r="MC780" s="3"/>
      <c r="MD780" s="3"/>
      <c r="ME780" s="3"/>
      <c r="MF780" s="3"/>
      <c r="MG780" s="3"/>
      <c r="MH780" s="3"/>
      <c r="MI780" s="3"/>
      <c r="MJ780" s="3"/>
      <c r="MK780" s="3"/>
      <c r="ML780" s="3"/>
      <c r="MM780" s="3"/>
      <c r="MN780" s="3"/>
      <c r="MO780" s="3"/>
      <c r="MP780" s="3"/>
      <c r="MQ780" s="3"/>
      <c r="MR780" s="3"/>
      <c r="MS780" s="3"/>
      <c r="MT780" s="3"/>
      <c r="MU780" s="3"/>
      <c r="MV780" s="3"/>
      <c r="MW780" s="3"/>
      <c r="MX780" s="3"/>
      <c r="MY780" s="3"/>
      <c r="MZ780" s="3"/>
      <c r="NA780" s="3"/>
      <c r="NB780" s="3"/>
      <c r="NC780" s="3"/>
      <c r="ND780" s="3"/>
      <c r="NE780" s="3"/>
      <c r="NF780" s="3"/>
      <c r="NG780" s="3"/>
      <c r="NH780" s="3"/>
      <c r="NI780" s="3"/>
      <c r="NJ780" s="3"/>
      <c r="NK780" s="3"/>
      <c r="NL780" s="3"/>
      <c r="NM780" s="3"/>
      <c r="NN780" s="3"/>
      <c r="NO780" s="3"/>
      <c r="NP780" s="3"/>
      <c r="NQ780" s="3"/>
      <c r="NR780" s="3"/>
      <c r="NS780" s="3"/>
      <c r="NT780" s="3"/>
      <c r="NU780" s="3"/>
      <c r="NV780" s="3"/>
      <c r="NW780" s="3"/>
      <c r="NX780" s="3"/>
      <c r="NY780" s="3"/>
      <c r="NZ780" s="3"/>
      <c r="OA780" s="3"/>
      <c r="OB780" s="3"/>
      <c r="OC780" s="3"/>
      <c r="OD780" s="3"/>
      <c r="OE780" s="3"/>
      <c r="OF780" s="3"/>
      <c r="OG780" s="3"/>
      <c r="OH780" s="3"/>
      <c r="OI780" s="3"/>
      <c r="OJ780" s="3"/>
      <c r="OK780" s="3"/>
      <c r="OL780" s="3"/>
      <c r="OM780" s="3"/>
      <c r="ON780" s="3"/>
      <c r="OO780" s="3"/>
      <c r="OP780" s="3"/>
      <c r="OQ780" s="3"/>
      <c r="OR780" s="3"/>
      <c r="OS780" s="3"/>
      <c r="OT780" s="3"/>
      <c r="OU780" s="3"/>
      <c r="OV780" s="3"/>
      <c r="OW780" s="3"/>
      <c r="OX780" s="3"/>
      <c r="OY780" s="3"/>
      <c r="OZ780" s="3"/>
      <c r="PA780" s="3"/>
      <c r="PB780" s="3"/>
      <c r="PC780" s="3"/>
      <c r="PD780" s="3"/>
      <c r="PE780" s="3"/>
      <c r="PF780" s="3"/>
      <c r="PG780" s="3"/>
      <c r="PH780" s="3"/>
      <c r="PI780" s="3"/>
      <c r="PJ780" s="3"/>
      <c r="PK780" s="3"/>
      <c r="PL780" s="3"/>
      <c r="PM780" s="3"/>
      <c r="PN780" s="3"/>
      <c r="PO780" s="3"/>
      <c r="PP780" s="3"/>
      <c r="PQ780" s="3"/>
      <c r="PR780" s="3"/>
      <c r="PS780" s="3"/>
      <c r="PT780" s="3"/>
      <c r="PU780" s="3"/>
      <c r="PV780" s="3"/>
      <c r="PW780" s="3"/>
      <c r="PX780" s="3"/>
      <c r="PY780" s="3"/>
      <c r="PZ780" s="3"/>
      <c r="QA780" s="3"/>
      <c r="QB780" s="3"/>
      <c r="QC780" s="3"/>
      <c r="QD780" s="3"/>
      <c r="QE780" s="3"/>
      <c r="QF780" s="3"/>
      <c r="QG780" s="3"/>
      <c r="QH780" s="3"/>
      <c r="QI780" s="3"/>
      <c r="QJ780" s="3"/>
      <c r="QK780" s="3"/>
      <c r="QL780" s="3"/>
      <c r="QM780" s="3"/>
      <c r="QN780" s="3"/>
      <c r="QO780" s="3"/>
      <c r="QP780" s="3"/>
      <c r="QQ780" s="3"/>
      <c r="QR780" s="3"/>
      <c r="QS780" s="3"/>
      <c r="QT780" s="3"/>
      <c r="QU780" s="3"/>
      <c r="QV780" s="3"/>
      <c r="QW780" s="3"/>
      <c r="QX780" s="3"/>
      <c r="QY780" s="3"/>
      <c r="QZ780" s="3"/>
      <c r="RA780" s="3"/>
      <c r="RB780" s="3"/>
      <c r="RC780" s="3"/>
      <c r="RD780" s="3"/>
      <c r="RE780" s="3"/>
      <c r="RF780" s="3"/>
      <c r="RG780" s="3"/>
      <c r="RH780" s="3"/>
      <c r="RI780" s="3"/>
      <c r="RJ780" s="3"/>
    </row>
    <row r="781" spans="1:478" ht="16.5" thickBot="1" x14ac:dyDescent="0.3">
      <c r="A781" s="345"/>
      <c r="B781" s="317"/>
      <c r="C781" s="317"/>
      <c r="D781" s="317"/>
      <c r="E781" s="317"/>
      <c r="F781" s="317"/>
      <c r="G781" s="317"/>
      <c r="H781" s="317"/>
      <c r="I781" s="317"/>
      <c r="J781" s="317"/>
      <c r="K781" s="317"/>
      <c r="L781" s="317"/>
      <c r="M781" s="346">
        <f>SUM(M730:M780)</f>
        <v>5200000</v>
      </c>
      <c r="N781" s="317"/>
      <c r="O781" s="317"/>
      <c r="P781" s="317"/>
      <c r="Q781" s="317"/>
      <c r="R781" s="317"/>
      <c r="S781" s="317"/>
      <c r="T781" s="317"/>
      <c r="U781" s="317"/>
      <c r="V781" s="317"/>
      <c r="W781" s="317"/>
      <c r="X781" s="317"/>
      <c r="Y781" s="317"/>
      <c r="Z781" s="317"/>
      <c r="AA781" s="317"/>
      <c r="AB781" s="317"/>
      <c r="AC781" s="318"/>
    </row>
    <row r="782" spans="1:478" s="313" customFormat="1" ht="16.5" thickBot="1" x14ac:dyDescent="0.3">
      <c r="A782" s="1027" t="s">
        <v>0</v>
      </c>
      <c r="B782" s="1028"/>
      <c r="C782" s="1023" t="s">
        <v>2243</v>
      </c>
      <c r="D782" s="1023"/>
      <c r="E782" s="1023"/>
      <c r="F782" s="1023"/>
      <c r="G782" s="1023"/>
      <c r="H782" s="1023"/>
      <c r="I782" s="1023"/>
      <c r="J782" s="1023"/>
      <c r="K782" s="1023"/>
      <c r="L782" s="1023"/>
      <c r="M782" s="1023"/>
      <c r="N782" s="1023"/>
      <c r="O782" s="1023"/>
      <c r="P782" s="1023"/>
      <c r="Q782" s="1023"/>
      <c r="R782" s="1023"/>
      <c r="S782" s="1023"/>
      <c r="T782" s="1023"/>
      <c r="U782" s="1023"/>
      <c r="V782" s="1023"/>
      <c r="W782" s="1023"/>
      <c r="X782" s="1023"/>
      <c r="Y782" s="1023"/>
      <c r="Z782" s="1023"/>
      <c r="AA782" s="1023"/>
      <c r="AB782" s="1023"/>
      <c r="AC782" s="1024"/>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c r="KJ782" s="1"/>
      <c r="KK782" s="1"/>
      <c r="KL782" s="1"/>
      <c r="KM782" s="1"/>
      <c r="KN782" s="1"/>
      <c r="KO782" s="1"/>
      <c r="KP782" s="1"/>
      <c r="KQ782" s="1"/>
      <c r="KR782" s="1"/>
      <c r="KS782" s="1"/>
      <c r="KT782" s="1"/>
      <c r="KU782" s="1"/>
      <c r="KV782" s="1"/>
      <c r="KW782" s="1"/>
      <c r="KX782" s="1"/>
      <c r="KY782" s="1"/>
      <c r="KZ782" s="1"/>
      <c r="LA782" s="1"/>
      <c r="LB782" s="1"/>
      <c r="LC782" s="1"/>
      <c r="LD782" s="1"/>
      <c r="LE782" s="1"/>
      <c r="LF782" s="1"/>
      <c r="LG782" s="1"/>
      <c r="LH782" s="1"/>
      <c r="LI782" s="1"/>
      <c r="LJ782" s="1"/>
      <c r="LK782" s="1"/>
      <c r="LL782" s="1"/>
      <c r="LM782" s="1"/>
      <c r="LN782" s="1"/>
      <c r="LO782" s="1"/>
      <c r="LP782" s="1"/>
      <c r="LQ782" s="1"/>
      <c r="LR782" s="1"/>
      <c r="LS782" s="1"/>
      <c r="LT782" s="1"/>
      <c r="LU782" s="1"/>
      <c r="LV782" s="1"/>
      <c r="LW782" s="1"/>
      <c r="LX782" s="1"/>
      <c r="LY782" s="1"/>
      <c r="LZ782" s="1"/>
      <c r="MA782" s="1"/>
      <c r="MB782" s="1"/>
      <c r="MC782" s="1"/>
      <c r="MD782" s="1"/>
      <c r="ME782" s="1"/>
      <c r="MF782" s="1"/>
      <c r="MG782" s="1"/>
      <c r="MH782" s="1"/>
      <c r="MI782" s="1"/>
      <c r="MJ782" s="1"/>
      <c r="MK782" s="1"/>
      <c r="ML782" s="1"/>
      <c r="MM782" s="1"/>
      <c r="MN782" s="1"/>
      <c r="MO782" s="1"/>
      <c r="MP782" s="1"/>
      <c r="MQ782" s="1"/>
      <c r="MR782" s="1"/>
      <c r="MS782" s="1"/>
      <c r="MT782" s="1"/>
      <c r="MU782" s="1"/>
      <c r="MV782" s="1"/>
      <c r="MW782" s="1"/>
      <c r="MX782" s="1"/>
      <c r="MY782" s="1"/>
      <c r="MZ782" s="1"/>
      <c r="NA782" s="1"/>
      <c r="NB782" s="1"/>
      <c r="NC782" s="1"/>
      <c r="ND782" s="1"/>
      <c r="NE782" s="1"/>
      <c r="NF782" s="1"/>
      <c r="NG782" s="1"/>
      <c r="NH782" s="1"/>
      <c r="NI782" s="1"/>
      <c r="NJ782" s="1"/>
      <c r="NK782" s="1"/>
      <c r="NL782" s="1"/>
      <c r="NM782" s="1"/>
      <c r="NN782" s="1"/>
      <c r="NO782" s="1"/>
      <c r="NP782" s="1"/>
      <c r="NQ782" s="1"/>
      <c r="NR782" s="1"/>
      <c r="NS782" s="1"/>
      <c r="NT782" s="1"/>
      <c r="NU782" s="1"/>
      <c r="NV782" s="1"/>
      <c r="NW782" s="1"/>
      <c r="NX782" s="1"/>
      <c r="NY782" s="1"/>
      <c r="NZ782" s="1"/>
      <c r="OA782" s="1"/>
      <c r="OB782" s="1"/>
      <c r="OC782" s="1"/>
      <c r="OD782" s="1"/>
      <c r="OE782" s="1"/>
      <c r="OF782" s="1"/>
      <c r="OG782" s="1"/>
      <c r="OH782" s="1"/>
      <c r="OI782" s="1"/>
      <c r="OJ782" s="1"/>
      <c r="OK782" s="1"/>
      <c r="OL782" s="1"/>
      <c r="OM782" s="1"/>
      <c r="ON782" s="1"/>
      <c r="OO782" s="1"/>
      <c r="OP782" s="1"/>
      <c r="OQ782" s="1"/>
      <c r="OR782" s="1"/>
      <c r="OS782" s="1"/>
      <c r="OT782" s="1"/>
      <c r="OU782" s="1"/>
      <c r="OV782" s="1"/>
      <c r="OW782" s="1"/>
      <c r="OX782" s="1"/>
      <c r="OY782" s="1"/>
      <c r="OZ782" s="1"/>
      <c r="PA782" s="1"/>
      <c r="PB782" s="1"/>
      <c r="PC782" s="1"/>
      <c r="PD782" s="1"/>
      <c r="PE782" s="1"/>
      <c r="PF782" s="1"/>
      <c r="PG782" s="1"/>
      <c r="PH782" s="1"/>
      <c r="PI782" s="1"/>
      <c r="PJ782" s="1"/>
      <c r="PK782" s="1"/>
      <c r="PL782" s="1"/>
      <c r="PM782" s="1"/>
      <c r="PN782" s="1"/>
      <c r="PO782" s="1"/>
      <c r="PP782" s="1"/>
      <c r="PQ782" s="1"/>
      <c r="PR782" s="1"/>
      <c r="PS782" s="1"/>
      <c r="PT782" s="1"/>
      <c r="PU782" s="1"/>
      <c r="PV782" s="1"/>
      <c r="PW782" s="1"/>
      <c r="PX782" s="1"/>
      <c r="PY782" s="1"/>
      <c r="PZ782" s="1"/>
      <c r="QA782" s="1"/>
      <c r="QB782" s="1"/>
      <c r="QC782" s="1"/>
      <c r="QD782" s="1"/>
      <c r="QE782" s="1"/>
      <c r="QF782" s="1"/>
      <c r="QG782" s="1"/>
      <c r="QH782" s="1"/>
      <c r="QI782" s="1"/>
      <c r="QJ782" s="1"/>
      <c r="QK782" s="1"/>
      <c r="QL782" s="1"/>
      <c r="QM782" s="1"/>
      <c r="QN782" s="1"/>
      <c r="QO782" s="1"/>
      <c r="QP782" s="1"/>
      <c r="QQ782" s="1"/>
      <c r="QR782" s="1"/>
    </row>
    <row r="783" spans="1:478" s="308" customFormat="1" x14ac:dyDescent="0.25">
      <c r="A783" s="631" t="s">
        <v>1</v>
      </c>
      <c r="B783" s="631"/>
      <c r="C783" s="631" t="s">
        <v>2</v>
      </c>
      <c r="D783" s="631" t="s">
        <v>3</v>
      </c>
      <c r="E783" s="631" t="s">
        <v>27</v>
      </c>
      <c r="F783" s="627" t="s">
        <v>4</v>
      </c>
      <c r="G783" s="627" t="s">
        <v>5</v>
      </c>
      <c r="H783" s="631" t="s">
        <v>6</v>
      </c>
      <c r="I783" s="631" t="s">
        <v>7</v>
      </c>
      <c r="J783" s="631" t="s">
        <v>23</v>
      </c>
      <c r="K783" s="631" t="s">
        <v>8</v>
      </c>
      <c r="L783" s="627" t="s">
        <v>9</v>
      </c>
      <c r="M783" s="627"/>
      <c r="N783" s="627" t="s">
        <v>10</v>
      </c>
      <c r="O783" s="627"/>
      <c r="P783" s="627"/>
      <c r="Q783" s="627"/>
      <c r="R783" s="627"/>
      <c r="S783" s="627"/>
      <c r="T783" s="627"/>
      <c r="U783" s="627"/>
      <c r="V783" s="627"/>
      <c r="W783" s="627"/>
      <c r="X783" s="627"/>
      <c r="Y783" s="627"/>
      <c r="Z783" s="627" t="s">
        <v>11</v>
      </c>
      <c r="AA783" s="627"/>
      <c r="AB783" s="627"/>
      <c r="AC783" s="627"/>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c r="KJ783" s="1"/>
      <c r="KK783" s="1"/>
      <c r="KL783" s="1"/>
      <c r="KM783" s="1"/>
      <c r="KN783" s="1"/>
      <c r="KO783" s="1"/>
      <c r="KP783" s="1"/>
      <c r="KQ783" s="1"/>
      <c r="KR783" s="1"/>
      <c r="KS783" s="1"/>
      <c r="KT783" s="1"/>
      <c r="KU783" s="1"/>
      <c r="KV783" s="1"/>
      <c r="KW783" s="1"/>
      <c r="KX783" s="1"/>
      <c r="KY783" s="1"/>
      <c r="KZ783" s="1"/>
      <c r="LA783" s="1"/>
      <c r="LB783" s="1"/>
      <c r="LC783" s="1"/>
      <c r="LD783" s="1"/>
      <c r="LE783" s="1"/>
      <c r="LF783" s="1"/>
      <c r="LG783" s="1"/>
      <c r="LH783" s="1"/>
      <c r="LI783" s="1"/>
      <c r="LJ783" s="1"/>
      <c r="LK783" s="1"/>
      <c r="LL783" s="1"/>
      <c r="LM783" s="1"/>
      <c r="LN783" s="1"/>
      <c r="LO783" s="1"/>
      <c r="LP783" s="1"/>
      <c r="LQ783" s="1"/>
      <c r="LR783" s="1"/>
      <c r="LS783" s="1"/>
      <c r="LT783" s="1"/>
      <c r="LU783" s="1"/>
      <c r="LV783" s="1"/>
      <c r="LW783" s="1"/>
      <c r="LX783" s="1"/>
      <c r="LY783" s="1"/>
      <c r="LZ783" s="1"/>
      <c r="MA783" s="1"/>
      <c r="MB783" s="1"/>
      <c r="MC783" s="1"/>
      <c r="MD783" s="1"/>
      <c r="ME783" s="1"/>
      <c r="MF783" s="1"/>
      <c r="MG783" s="1"/>
      <c r="MH783" s="1"/>
      <c r="MI783" s="1"/>
      <c r="MJ783" s="1"/>
      <c r="MK783" s="1"/>
      <c r="ML783" s="1"/>
      <c r="MM783" s="1"/>
      <c r="MN783" s="1"/>
      <c r="MO783" s="1"/>
      <c r="MP783" s="1"/>
      <c r="MQ783" s="1"/>
      <c r="MR783" s="1"/>
      <c r="MS783" s="1"/>
      <c r="MT783" s="1"/>
      <c r="MU783" s="1"/>
      <c r="MV783" s="1"/>
      <c r="MW783" s="1"/>
      <c r="MX783" s="1"/>
      <c r="MY783" s="1"/>
      <c r="MZ783" s="1"/>
      <c r="NA783" s="1"/>
      <c r="NB783" s="1"/>
      <c r="NC783" s="1"/>
      <c r="ND783" s="1"/>
      <c r="NE783" s="1"/>
      <c r="NF783" s="1"/>
      <c r="NG783" s="1"/>
      <c r="NH783" s="1"/>
      <c r="NI783" s="1"/>
      <c r="NJ783" s="1"/>
      <c r="NK783" s="1"/>
      <c r="NL783" s="1"/>
      <c r="NM783" s="1"/>
      <c r="NN783" s="1"/>
      <c r="NO783" s="1"/>
      <c r="NP783" s="1"/>
      <c r="NQ783" s="1"/>
      <c r="NR783" s="1"/>
      <c r="NS783" s="1"/>
      <c r="NT783" s="1"/>
      <c r="NU783" s="1"/>
      <c r="NV783" s="1"/>
      <c r="NW783" s="1"/>
      <c r="NX783" s="1"/>
      <c r="NY783" s="1"/>
      <c r="NZ783" s="1"/>
      <c r="OA783" s="1"/>
      <c r="OB783" s="1"/>
      <c r="OC783" s="1"/>
      <c r="OD783" s="1"/>
      <c r="OE783" s="1"/>
      <c r="OF783" s="1"/>
      <c r="OG783" s="1"/>
      <c r="OH783" s="1"/>
      <c r="OI783" s="1"/>
      <c r="OJ783" s="1"/>
      <c r="OK783" s="1"/>
      <c r="OL783" s="1"/>
      <c r="OM783" s="1"/>
      <c r="ON783" s="1"/>
      <c r="OO783" s="1"/>
      <c r="OP783" s="1"/>
      <c r="OQ783" s="1"/>
      <c r="OR783" s="1"/>
      <c r="OS783" s="1"/>
      <c r="OT783" s="1"/>
      <c r="OU783" s="1"/>
      <c r="OV783" s="1"/>
      <c r="OW783" s="1"/>
      <c r="OX783" s="1"/>
      <c r="OY783" s="1"/>
      <c r="OZ783" s="1"/>
      <c r="PA783" s="1"/>
      <c r="PB783" s="1"/>
      <c r="PC783" s="1"/>
      <c r="PD783" s="1"/>
      <c r="PE783" s="1"/>
      <c r="PF783" s="1"/>
      <c r="PG783" s="1"/>
      <c r="PH783" s="1"/>
      <c r="PI783" s="1"/>
      <c r="PJ783" s="1"/>
      <c r="PK783" s="1"/>
      <c r="PL783" s="1"/>
      <c r="PM783" s="1"/>
      <c r="PN783" s="1"/>
      <c r="PO783" s="1"/>
      <c r="PP783" s="1"/>
      <c r="PQ783" s="1"/>
      <c r="PR783" s="1"/>
      <c r="PS783" s="1"/>
      <c r="PT783" s="1"/>
      <c r="PU783" s="1"/>
      <c r="PV783" s="1"/>
      <c r="PW783" s="1"/>
      <c r="PX783" s="1"/>
      <c r="PY783" s="1"/>
      <c r="PZ783" s="1"/>
      <c r="QA783" s="1"/>
      <c r="QB783" s="1"/>
      <c r="QC783" s="1"/>
      <c r="QD783" s="1"/>
      <c r="QE783" s="1"/>
      <c r="QF783" s="1"/>
      <c r="QG783" s="1"/>
      <c r="QH783" s="1"/>
      <c r="QI783" s="1"/>
      <c r="QJ783" s="1"/>
      <c r="QK783" s="1"/>
      <c r="QL783" s="1"/>
      <c r="QM783" s="1"/>
      <c r="QN783" s="1"/>
      <c r="QO783" s="1"/>
      <c r="QP783" s="1"/>
      <c r="QQ783" s="1"/>
      <c r="QR783" s="1"/>
      <c r="QS783" s="307"/>
    </row>
    <row r="784" spans="1:478" x14ac:dyDescent="0.25">
      <c r="A784" s="629"/>
      <c r="B784" s="629"/>
      <c r="C784" s="629"/>
      <c r="D784" s="629"/>
      <c r="E784" s="629"/>
      <c r="F784" s="610"/>
      <c r="G784" s="610"/>
      <c r="H784" s="629"/>
      <c r="I784" s="629"/>
      <c r="J784" s="629"/>
      <c r="K784" s="629"/>
      <c r="L784" s="610"/>
      <c r="M784" s="610"/>
      <c r="N784" s="610" t="s">
        <v>12</v>
      </c>
      <c r="O784" s="610"/>
      <c r="P784" s="610"/>
      <c r="Q784" s="610" t="s">
        <v>13</v>
      </c>
      <c r="R784" s="610"/>
      <c r="S784" s="610"/>
      <c r="T784" s="610" t="s">
        <v>14</v>
      </c>
      <c r="U784" s="610"/>
      <c r="V784" s="610"/>
      <c r="W784" s="610" t="s">
        <v>15</v>
      </c>
      <c r="X784" s="610"/>
      <c r="Y784" s="610"/>
      <c r="Z784" s="629" t="s">
        <v>16</v>
      </c>
      <c r="AA784" s="629" t="s">
        <v>17</v>
      </c>
      <c r="AB784" s="629"/>
      <c r="AC784" s="629" t="s">
        <v>18</v>
      </c>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c r="KJ784" s="1"/>
      <c r="KK784" s="1"/>
      <c r="KL784" s="1"/>
      <c r="KM784" s="1"/>
      <c r="KN784" s="1"/>
      <c r="KO784" s="1"/>
      <c r="KP784" s="1"/>
      <c r="KQ784" s="1"/>
      <c r="KR784" s="1"/>
      <c r="KS784" s="1"/>
      <c r="KT784" s="1"/>
      <c r="KU784" s="1"/>
      <c r="KV784" s="1"/>
      <c r="KW784" s="1"/>
      <c r="KX784" s="1"/>
      <c r="KY784" s="1"/>
      <c r="KZ784" s="1"/>
      <c r="LA784" s="1"/>
      <c r="LB784" s="1"/>
      <c r="LC784" s="1"/>
      <c r="LD784" s="1"/>
      <c r="LE784" s="1"/>
      <c r="LF784" s="1"/>
      <c r="LG784" s="1"/>
      <c r="LH784" s="1"/>
      <c r="LI784" s="1"/>
      <c r="LJ784" s="1"/>
      <c r="LK784" s="1"/>
      <c r="LL784" s="1"/>
      <c r="LM784" s="1"/>
      <c r="LN784" s="1"/>
      <c r="LO784" s="1"/>
      <c r="LP784" s="1"/>
      <c r="LQ784" s="1"/>
      <c r="LR784" s="1"/>
      <c r="LS784" s="1"/>
      <c r="LT784" s="1"/>
      <c r="LU784" s="1"/>
      <c r="LV784" s="1"/>
      <c r="LW784" s="1"/>
      <c r="LX784" s="1"/>
      <c r="LY784" s="1"/>
      <c r="LZ784" s="1"/>
      <c r="MA784" s="1"/>
      <c r="MB784" s="1"/>
      <c r="MC784" s="1"/>
      <c r="MD784" s="1"/>
      <c r="ME784" s="1"/>
      <c r="MF784" s="1"/>
      <c r="MG784" s="1"/>
      <c r="MH784" s="1"/>
      <c r="MI784" s="1"/>
      <c r="MJ784" s="1"/>
      <c r="MK784" s="1"/>
      <c r="ML784" s="1"/>
      <c r="MM784" s="1"/>
      <c r="MN784" s="1"/>
      <c r="MO784" s="1"/>
      <c r="MP784" s="1"/>
      <c r="MQ784" s="1"/>
      <c r="MR784" s="1"/>
      <c r="MS784" s="1"/>
      <c r="MT784" s="1"/>
      <c r="MU784" s="1"/>
      <c r="MV784" s="1"/>
      <c r="MW784" s="1"/>
      <c r="MX784" s="1"/>
      <c r="MY784" s="1"/>
      <c r="MZ784" s="1"/>
      <c r="NA784" s="1"/>
      <c r="NB784" s="1"/>
      <c r="NC784" s="1"/>
      <c r="ND784" s="1"/>
      <c r="NE784" s="1"/>
      <c r="NF784" s="1"/>
      <c r="NG784" s="1"/>
      <c r="NH784" s="1"/>
      <c r="NI784" s="1"/>
      <c r="NJ784" s="1"/>
      <c r="NK784" s="1"/>
      <c r="NL784" s="1"/>
      <c r="NM784" s="1"/>
      <c r="NN784" s="1"/>
      <c r="NO784" s="1"/>
      <c r="NP784" s="1"/>
      <c r="NQ784" s="1"/>
      <c r="NR784" s="1"/>
      <c r="NS784" s="1"/>
      <c r="NT784" s="1"/>
      <c r="NU784" s="1"/>
      <c r="NV784" s="1"/>
      <c r="NW784" s="1"/>
      <c r="NX784" s="1"/>
      <c r="NY784" s="1"/>
      <c r="NZ784" s="1"/>
      <c r="OA784" s="1"/>
      <c r="OB784" s="1"/>
      <c r="OC784" s="1"/>
      <c r="OD784" s="1"/>
      <c r="OE784" s="1"/>
      <c r="OF784" s="1"/>
      <c r="OG784" s="1"/>
      <c r="OH784" s="1"/>
      <c r="OI784" s="1"/>
      <c r="OJ784" s="1"/>
      <c r="OK784" s="1"/>
      <c r="OL784" s="1"/>
      <c r="OM784" s="1"/>
      <c r="ON784" s="1"/>
      <c r="OO784" s="1"/>
      <c r="OP784" s="1"/>
      <c r="OQ784" s="1"/>
      <c r="OR784" s="1"/>
      <c r="OS784" s="1"/>
      <c r="OT784" s="1"/>
      <c r="OU784" s="1"/>
      <c r="OV784" s="1"/>
      <c r="OW784" s="1"/>
      <c r="OX784" s="1"/>
      <c r="OY784" s="1"/>
      <c r="OZ784" s="1"/>
      <c r="PA784" s="1"/>
      <c r="PB784" s="1"/>
      <c r="PC784" s="1"/>
      <c r="PD784" s="1"/>
      <c r="PE784" s="1"/>
      <c r="PF784" s="1"/>
      <c r="PG784" s="1"/>
      <c r="PH784" s="1"/>
      <c r="PI784" s="1"/>
      <c r="PJ784" s="1"/>
      <c r="PK784" s="1"/>
      <c r="PL784" s="1"/>
      <c r="PM784" s="1"/>
      <c r="PN784" s="1"/>
      <c r="PO784" s="1"/>
      <c r="PP784" s="1"/>
      <c r="PQ784" s="1"/>
      <c r="PR784" s="1"/>
      <c r="PS784" s="1"/>
      <c r="PT784" s="1"/>
      <c r="PU784" s="1"/>
      <c r="PV784" s="1"/>
      <c r="PW784" s="1"/>
      <c r="PX784" s="1"/>
      <c r="PY784" s="1"/>
      <c r="PZ784" s="1"/>
      <c r="QA784" s="1"/>
      <c r="QB784" s="1"/>
      <c r="QC784" s="1"/>
      <c r="QD784" s="1"/>
      <c r="QE784" s="1"/>
      <c r="QF784" s="1"/>
      <c r="QG784" s="1"/>
      <c r="QH784" s="1"/>
      <c r="QI784" s="1"/>
      <c r="QJ784" s="1"/>
      <c r="QK784" s="1"/>
      <c r="QL784" s="1"/>
      <c r="QM784" s="1"/>
      <c r="QN784" s="1"/>
      <c r="QO784" s="1"/>
      <c r="QP784" s="1"/>
      <c r="QQ784" s="1"/>
      <c r="QR784" s="1"/>
      <c r="QS784" s="1"/>
    </row>
    <row r="785" spans="1:461" s="310" customFormat="1" ht="31.5" customHeight="1" thickBot="1" x14ac:dyDescent="0.3">
      <c r="A785" s="630"/>
      <c r="B785" s="630"/>
      <c r="C785" s="750"/>
      <c r="D785" s="630"/>
      <c r="E785" s="630"/>
      <c r="F785" s="632"/>
      <c r="G785" s="632"/>
      <c r="H785" s="630"/>
      <c r="I785" s="630"/>
      <c r="J785" s="630"/>
      <c r="K785" s="630"/>
      <c r="L785" s="227" t="s">
        <v>19</v>
      </c>
      <c r="M785" s="228" t="s">
        <v>20</v>
      </c>
      <c r="N785" s="227">
        <v>1</v>
      </c>
      <c r="O785" s="227">
        <v>2</v>
      </c>
      <c r="P785" s="227">
        <v>3</v>
      </c>
      <c r="Q785" s="227">
        <v>4</v>
      </c>
      <c r="R785" s="227">
        <v>5</v>
      </c>
      <c r="S785" s="227">
        <v>6</v>
      </c>
      <c r="T785" s="227">
        <v>7</v>
      </c>
      <c r="U785" s="227">
        <v>8</v>
      </c>
      <c r="V785" s="227">
        <v>9</v>
      </c>
      <c r="W785" s="227">
        <v>10</v>
      </c>
      <c r="X785" s="227">
        <v>11</v>
      </c>
      <c r="Y785" s="227">
        <v>12</v>
      </c>
      <c r="Z785" s="630"/>
      <c r="AA785" s="226" t="s">
        <v>21</v>
      </c>
      <c r="AB785" s="226" t="s">
        <v>22</v>
      </c>
      <c r="AC785" s="630"/>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c r="KJ785" s="1"/>
      <c r="KK785" s="1"/>
      <c r="KL785" s="1"/>
      <c r="KM785" s="1"/>
      <c r="KN785" s="1"/>
      <c r="KO785" s="1"/>
      <c r="KP785" s="1"/>
      <c r="KQ785" s="1"/>
      <c r="KR785" s="1"/>
      <c r="KS785" s="1"/>
      <c r="KT785" s="1"/>
      <c r="KU785" s="1"/>
      <c r="KV785" s="1"/>
      <c r="KW785" s="1"/>
      <c r="KX785" s="1"/>
      <c r="KY785" s="1"/>
      <c r="KZ785" s="1"/>
      <c r="LA785" s="1"/>
      <c r="LB785" s="1"/>
      <c r="LC785" s="1"/>
      <c r="LD785" s="1"/>
      <c r="LE785" s="1"/>
      <c r="LF785" s="1"/>
      <c r="LG785" s="1"/>
      <c r="LH785" s="1"/>
      <c r="LI785" s="1"/>
      <c r="LJ785" s="1"/>
      <c r="LK785" s="1"/>
      <c r="LL785" s="1"/>
      <c r="LM785" s="1"/>
      <c r="LN785" s="1"/>
      <c r="LO785" s="1"/>
      <c r="LP785" s="1"/>
      <c r="LQ785" s="1"/>
      <c r="LR785" s="1"/>
      <c r="LS785" s="1"/>
      <c r="LT785" s="1"/>
      <c r="LU785" s="1"/>
      <c r="LV785" s="1"/>
      <c r="LW785" s="1"/>
      <c r="LX785" s="1"/>
      <c r="LY785" s="1"/>
      <c r="LZ785" s="1"/>
      <c r="MA785" s="1"/>
      <c r="MB785" s="1"/>
      <c r="MC785" s="1"/>
      <c r="MD785" s="1"/>
      <c r="ME785" s="1"/>
      <c r="MF785" s="1"/>
      <c r="MG785" s="1"/>
      <c r="MH785" s="1"/>
      <c r="MI785" s="1"/>
      <c r="MJ785" s="1"/>
      <c r="MK785" s="1"/>
      <c r="ML785" s="1"/>
      <c r="MM785" s="1"/>
      <c r="MN785" s="1"/>
      <c r="MO785" s="1"/>
      <c r="MP785" s="1"/>
      <c r="MQ785" s="1"/>
      <c r="MR785" s="1"/>
      <c r="MS785" s="1"/>
      <c r="MT785" s="1"/>
      <c r="MU785" s="1"/>
      <c r="MV785" s="1"/>
      <c r="MW785" s="1"/>
      <c r="MX785" s="1"/>
      <c r="MY785" s="1"/>
      <c r="MZ785" s="1"/>
      <c r="NA785" s="1"/>
      <c r="NB785" s="1"/>
      <c r="NC785" s="1"/>
      <c r="ND785" s="1"/>
      <c r="NE785" s="1"/>
      <c r="NF785" s="1"/>
      <c r="NG785" s="1"/>
      <c r="NH785" s="1"/>
      <c r="NI785" s="1"/>
      <c r="NJ785" s="1"/>
      <c r="NK785" s="1"/>
      <c r="NL785" s="1"/>
      <c r="NM785" s="1"/>
      <c r="NN785" s="1"/>
      <c r="NO785" s="1"/>
      <c r="NP785" s="1"/>
      <c r="NQ785" s="1"/>
      <c r="NR785" s="1"/>
      <c r="NS785" s="1"/>
      <c r="NT785" s="1"/>
      <c r="NU785" s="1"/>
      <c r="NV785" s="1"/>
      <c r="NW785" s="1"/>
      <c r="NX785" s="1"/>
      <c r="NY785" s="1"/>
      <c r="NZ785" s="1"/>
      <c r="OA785" s="1"/>
      <c r="OB785" s="1"/>
      <c r="OC785" s="1"/>
      <c r="OD785" s="1"/>
      <c r="OE785" s="1"/>
      <c r="OF785" s="1"/>
      <c r="OG785" s="1"/>
      <c r="OH785" s="1"/>
      <c r="OI785" s="1"/>
      <c r="OJ785" s="1"/>
      <c r="OK785" s="1"/>
      <c r="OL785" s="1"/>
      <c r="OM785" s="1"/>
      <c r="ON785" s="1"/>
      <c r="OO785" s="1"/>
      <c r="OP785" s="1"/>
      <c r="OQ785" s="1"/>
      <c r="OR785" s="1"/>
      <c r="OS785" s="1"/>
      <c r="OT785" s="1"/>
      <c r="OU785" s="1"/>
      <c r="OV785" s="1"/>
      <c r="OW785" s="1"/>
      <c r="OX785" s="1"/>
      <c r="OY785" s="1"/>
      <c r="OZ785" s="1"/>
      <c r="PA785" s="1"/>
      <c r="PB785" s="1"/>
      <c r="PC785" s="1"/>
      <c r="PD785" s="1"/>
      <c r="PE785" s="1"/>
      <c r="PF785" s="1"/>
      <c r="PG785" s="1"/>
      <c r="PH785" s="1"/>
      <c r="PI785" s="1"/>
      <c r="PJ785" s="1"/>
      <c r="PK785" s="1"/>
      <c r="PL785" s="1"/>
      <c r="PM785" s="1"/>
      <c r="PN785" s="1"/>
      <c r="PO785" s="1"/>
      <c r="PP785" s="1"/>
      <c r="PQ785" s="1"/>
      <c r="PR785" s="1"/>
      <c r="PS785" s="1"/>
      <c r="PT785" s="1"/>
      <c r="PU785" s="1"/>
      <c r="PV785" s="1"/>
      <c r="PW785" s="1"/>
      <c r="PX785" s="1"/>
      <c r="PY785" s="1"/>
      <c r="PZ785" s="1"/>
      <c r="QA785" s="1"/>
      <c r="QB785" s="1"/>
      <c r="QC785" s="1"/>
      <c r="QD785" s="1"/>
      <c r="QE785" s="1"/>
      <c r="QF785" s="1"/>
      <c r="QG785" s="1"/>
      <c r="QH785" s="1"/>
      <c r="QI785" s="1"/>
      <c r="QJ785" s="1"/>
      <c r="QK785" s="1"/>
      <c r="QL785" s="1"/>
      <c r="QM785" s="1"/>
      <c r="QN785" s="1"/>
      <c r="QO785" s="1"/>
      <c r="QP785" s="1"/>
      <c r="QQ785" s="1"/>
      <c r="QR785" s="1"/>
      <c r="QS785" s="309"/>
    </row>
    <row r="786" spans="1:461" ht="110.25" customHeight="1" x14ac:dyDescent="0.25">
      <c r="A786" s="1044" t="s">
        <v>25</v>
      </c>
      <c r="B786" s="1045"/>
      <c r="C786" s="650" t="s">
        <v>29</v>
      </c>
      <c r="D786" s="873">
        <v>11.2</v>
      </c>
      <c r="E786" s="940">
        <v>2</v>
      </c>
      <c r="F786" s="1050" t="s">
        <v>2097</v>
      </c>
      <c r="G786" s="1038" t="s">
        <v>2098</v>
      </c>
      <c r="H786" s="1040" t="s">
        <v>2099</v>
      </c>
      <c r="I786" s="1040" t="s">
        <v>2100</v>
      </c>
      <c r="J786" s="1042">
        <f>N786+O786+P786+Q786+R786+S786+T786+U786+V786+W786+X786+Y786</f>
        <v>8</v>
      </c>
      <c r="K786" s="1040" t="s">
        <v>2101</v>
      </c>
      <c r="L786" s="1037" t="s">
        <v>2102</v>
      </c>
      <c r="M786" s="1037">
        <v>200000</v>
      </c>
      <c r="N786" s="824"/>
      <c r="O786" s="824"/>
      <c r="P786" s="824">
        <v>2</v>
      </c>
      <c r="Q786" s="824"/>
      <c r="R786" s="824"/>
      <c r="S786" s="1062">
        <v>2</v>
      </c>
      <c r="T786" s="824"/>
      <c r="U786" s="824"/>
      <c r="V786" s="824">
        <v>2</v>
      </c>
      <c r="W786" s="824"/>
      <c r="X786" s="824"/>
      <c r="Y786" s="824">
        <v>2</v>
      </c>
      <c r="Z786" s="468" t="s">
        <v>2103</v>
      </c>
      <c r="AA786" s="144" t="s">
        <v>286</v>
      </c>
      <c r="AB786" s="144" t="s">
        <v>458</v>
      </c>
      <c r="AC786" s="139" t="s">
        <v>2104</v>
      </c>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c r="KJ786" s="1"/>
      <c r="KK786" s="1"/>
      <c r="KL786" s="1"/>
      <c r="KM786" s="1"/>
      <c r="KN786" s="1"/>
      <c r="KO786" s="1"/>
      <c r="KP786" s="1"/>
      <c r="KQ786" s="1"/>
      <c r="KR786" s="1"/>
      <c r="KS786" s="1"/>
      <c r="KT786" s="1"/>
      <c r="KU786" s="1"/>
      <c r="KV786" s="1"/>
      <c r="KW786" s="1"/>
      <c r="KX786" s="1"/>
      <c r="KY786" s="1"/>
      <c r="KZ786" s="1"/>
      <c r="LA786" s="1"/>
      <c r="LB786" s="1"/>
      <c r="LC786" s="1"/>
      <c r="LD786" s="1"/>
      <c r="LE786" s="1"/>
      <c r="LF786" s="1"/>
      <c r="LG786" s="1"/>
      <c r="LH786" s="1"/>
      <c r="LI786" s="1"/>
      <c r="LJ786" s="1"/>
      <c r="LK786" s="1"/>
      <c r="LL786" s="1"/>
      <c r="LM786" s="1"/>
      <c r="LN786" s="1"/>
      <c r="LO786" s="1"/>
      <c r="LP786" s="1"/>
      <c r="LQ786" s="1"/>
      <c r="LR786" s="1"/>
      <c r="LS786" s="1"/>
      <c r="LT786" s="1"/>
      <c r="LU786" s="1"/>
      <c r="LV786" s="1"/>
      <c r="LW786" s="1"/>
      <c r="LX786" s="1"/>
      <c r="LY786" s="1"/>
      <c r="LZ786" s="1"/>
      <c r="MA786" s="1"/>
      <c r="MB786" s="1"/>
      <c r="MC786" s="1"/>
      <c r="MD786" s="1"/>
      <c r="ME786" s="1"/>
      <c r="MF786" s="1"/>
      <c r="MG786" s="1"/>
      <c r="MH786" s="1"/>
      <c r="MI786" s="1"/>
      <c r="MJ786" s="1"/>
      <c r="MK786" s="1"/>
      <c r="ML786" s="1"/>
      <c r="MM786" s="1"/>
      <c r="MN786" s="1"/>
      <c r="MO786" s="1"/>
      <c r="MP786" s="1"/>
      <c r="MQ786" s="1"/>
      <c r="MR786" s="1"/>
      <c r="MS786" s="1"/>
      <c r="MT786" s="1"/>
      <c r="MU786" s="1"/>
      <c r="MV786" s="1"/>
      <c r="MW786" s="1"/>
      <c r="MX786" s="1"/>
      <c r="MY786" s="1"/>
      <c r="MZ786" s="1"/>
      <c r="NA786" s="1"/>
      <c r="NB786" s="1"/>
      <c r="NC786" s="1"/>
      <c r="ND786" s="1"/>
      <c r="NE786" s="1"/>
      <c r="NF786" s="1"/>
      <c r="NG786" s="1"/>
      <c r="NH786" s="1"/>
      <c r="NI786" s="1"/>
      <c r="NJ786" s="1"/>
      <c r="NK786" s="1"/>
      <c r="NL786" s="1"/>
      <c r="NM786" s="1"/>
      <c r="NN786" s="1"/>
      <c r="NO786" s="1"/>
      <c r="NP786" s="1"/>
      <c r="NQ786" s="1"/>
      <c r="NR786" s="1"/>
      <c r="NS786" s="1"/>
      <c r="NT786" s="1"/>
      <c r="NU786" s="1"/>
      <c r="NV786" s="1"/>
      <c r="NW786" s="1"/>
      <c r="NX786" s="1"/>
      <c r="NY786" s="1"/>
      <c r="NZ786" s="1"/>
      <c r="OA786" s="1"/>
      <c r="OB786" s="1"/>
      <c r="OC786" s="1"/>
      <c r="OD786" s="1"/>
      <c r="OE786" s="1"/>
      <c r="OF786" s="1"/>
      <c r="OG786" s="1"/>
      <c r="OH786" s="1"/>
      <c r="OI786" s="1"/>
      <c r="OJ786" s="1"/>
      <c r="OK786" s="1"/>
      <c r="OL786" s="1"/>
      <c r="OM786" s="1"/>
      <c r="ON786" s="1"/>
      <c r="OO786" s="1"/>
      <c r="OP786" s="1"/>
      <c r="OQ786" s="1"/>
      <c r="OR786" s="1"/>
      <c r="OS786" s="1"/>
      <c r="OT786" s="1"/>
      <c r="OU786" s="1"/>
      <c r="OV786" s="1"/>
      <c r="OW786" s="1"/>
      <c r="OX786" s="1"/>
      <c r="OY786" s="1"/>
      <c r="OZ786" s="1"/>
      <c r="PA786" s="1"/>
      <c r="PB786" s="1"/>
      <c r="PC786" s="1"/>
      <c r="PD786" s="1"/>
      <c r="PE786" s="1"/>
      <c r="PF786" s="1"/>
      <c r="PG786" s="1"/>
      <c r="PH786" s="1"/>
      <c r="PI786" s="1"/>
      <c r="PJ786" s="1"/>
      <c r="PK786" s="1"/>
      <c r="PL786" s="1"/>
      <c r="PM786" s="1"/>
      <c r="PN786" s="1"/>
      <c r="PO786" s="1"/>
      <c r="PP786" s="1"/>
      <c r="PQ786" s="1"/>
      <c r="PR786" s="1"/>
      <c r="PS786" s="1"/>
      <c r="PT786" s="1"/>
      <c r="PU786" s="1"/>
      <c r="PV786" s="1"/>
      <c r="PW786" s="1"/>
      <c r="PX786" s="1"/>
      <c r="PY786" s="1"/>
      <c r="PZ786" s="1"/>
      <c r="QA786" s="1"/>
      <c r="QB786" s="1"/>
      <c r="QC786" s="1"/>
      <c r="QD786" s="1"/>
      <c r="QE786" s="1"/>
      <c r="QF786" s="1"/>
      <c r="QG786" s="1"/>
      <c r="QH786" s="1"/>
      <c r="QI786" s="1"/>
      <c r="QJ786" s="1"/>
      <c r="QK786" s="1"/>
      <c r="QL786" s="1"/>
      <c r="QM786" s="1"/>
      <c r="QN786" s="1"/>
      <c r="QO786" s="1"/>
      <c r="QP786" s="1"/>
      <c r="QQ786" s="1"/>
      <c r="QR786" s="1"/>
      <c r="QS786" s="1"/>
    </row>
    <row r="787" spans="1:461" ht="110.25" customHeight="1" x14ac:dyDescent="0.25">
      <c r="A787" s="1046"/>
      <c r="B787" s="1047"/>
      <c r="C787" s="762"/>
      <c r="D787" s="762"/>
      <c r="E787" s="885"/>
      <c r="F787" s="1051"/>
      <c r="G787" s="1039"/>
      <c r="H787" s="1041"/>
      <c r="I787" s="1041"/>
      <c r="J787" s="1043"/>
      <c r="K787" s="1041"/>
      <c r="L787" s="709"/>
      <c r="M787" s="709"/>
      <c r="N787" s="658"/>
      <c r="O787" s="658"/>
      <c r="P787" s="658"/>
      <c r="Q787" s="658"/>
      <c r="R787" s="658"/>
      <c r="S787" s="1063"/>
      <c r="T787" s="658"/>
      <c r="U787" s="658"/>
      <c r="V787" s="658"/>
      <c r="W787" s="658"/>
      <c r="X787" s="658"/>
      <c r="Y787" s="658"/>
      <c r="Z787" s="468" t="s">
        <v>2105</v>
      </c>
      <c r="AA787" s="144" t="s">
        <v>1037</v>
      </c>
      <c r="AB787" s="144" t="s">
        <v>458</v>
      </c>
      <c r="AC787" s="139" t="s">
        <v>2106</v>
      </c>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c r="KJ787" s="1"/>
      <c r="KK787" s="1"/>
      <c r="KL787" s="1"/>
      <c r="KM787" s="1"/>
      <c r="KN787" s="1"/>
      <c r="KO787" s="1"/>
      <c r="KP787" s="1"/>
      <c r="KQ787" s="1"/>
      <c r="KR787" s="1"/>
      <c r="KS787" s="1"/>
      <c r="KT787" s="1"/>
      <c r="KU787" s="1"/>
      <c r="KV787" s="1"/>
      <c r="KW787" s="1"/>
      <c r="KX787" s="1"/>
      <c r="KY787" s="1"/>
      <c r="KZ787" s="1"/>
      <c r="LA787" s="1"/>
      <c r="LB787" s="1"/>
      <c r="LC787" s="1"/>
      <c r="LD787" s="1"/>
      <c r="LE787" s="1"/>
      <c r="LF787" s="1"/>
      <c r="LG787" s="1"/>
      <c r="LH787" s="1"/>
      <c r="LI787" s="1"/>
      <c r="LJ787" s="1"/>
      <c r="LK787" s="1"/>
      <c r="LL787" s="1"/>
      <c r="LM787" s="1"/>
      <c r="LN787" s="1"/>
      <c r="LO787" s="1"/>
      <c r="LP787" s="1"/>
      <c r="LQ787" s="1"/>
      <c r="LR787" s="1"/>
      <c r="LS787" s="1"/>
      <c r="LT787" s="1"/>
      <c r="LU787" s="1"/>
      <c r="LV787" s="1"/>
      <c r="LW787" s="1"/>
      <c r="LX787" s="1"/>
      <c r="LY787" s="1"/>
      <c r="LZ787" s="1"/>
      <c r="MA787" s="1"/>
      <c r="MB787" s="1"/>
      <c r="MC787" s="1"/>
      <c r="MD787" s="1"/>
      <c r="ME787" s="1"/>
      <c r="MF787" s="1"/>
      <c r="MG787" s="1"/>
      <c r="MH787" s="1"/>
      <c r="MI787" s="1"/>
      <c r="MJ787" s="1"/>
      <c r="MK787" s="1"/>
      <c r="ML787" s="1"/>
      <c r="MM787" s="1"/>
      <c r="MN787" s="1"/>
      <c r="MO787" s="1"/>
      <c r="MP787" s="1"/>
      <c r="MQ787" s="1"/>
      <c r="MR787" s="1"/>
      <c r="MS787" s="1"/>
      <c r="MT787" s="1"/>
      <c r="MU787" s="1"/>
      <c r="MV787" s="1"/>
      <c r="MW787" s="1"/>
      <c r="MX787" s="1"/>
      <c r="MY787" s="1"/>
      <c r="MZ787" s="1"/>
      <c r="NA787" s="1"/>
      <c r="NB787" s="1"/>
      <c r="NC787" s="1"/>
      <c r="ND787" s="1"/>
      <c r="NE787" s="1"/>
      <c r="NF787" s="1"/>
      <c r="NG787" s="1"/>
      <c r="NH787" s="1"/>
      <c r="NI787" s="1"/>
      <c r="NJ787" s="1"/>
      <c r="NK787" s="1"/>
      <c r="NL787" s="1"/>
      <c r="NM787" s="1"/>
      <c r="NN787" s="1"/>
      <c r="NO787" s="1"/>
      <c r="NP787" s="1"/>
      <c r="NQ787" s="1"/>
      <c r="NR787" s="1"/>
      <c r="NS787" s="1"/>
      <c r="NT787" s="1"/>
      <c r="NU787" s="1"/>
      <c r="NV787" s="1"/>
      <c r="NW787" s="1"/>
      <c r="NX787" s="1"/>
      <c r="NY787" s="1"/>
      <c r="NZ787" s="1"/>
      <c r="OA787" s="1"/>
      <c r="OB787" s="1"/>
      <c r="OC787" s="1"/>
      <c r="OD787" s="1"/>
      <c r="OE787" s="1"/>
      <c r="OF787" s="1"/>
      <c r="OG787" s="1"/>
      <c r="OH787" s="1"/>
      <c r="OI787" s="1"/>
      <c r="OJ787" s="1"/>
      <c r="OK787" s="1"/>
      <c r="OL787" s="1"/>
      <c r="OM787" s="1"/>
      <c r="ON787" s="1"/>
      <c r="OO787" s="1"/>
      <c r="OP787" s="1"/>
      <c r="OQ787" s="1"/>
      <c r="OR787" s="1"/>
      <c r="OS787" s="1"/>
      <c r="OT787" s="1"/>
      <c r="OU787" s="1"/>
      <c r="OV787" s="1"/>
      <c r="OW787" s="1"/>
      <c r="OX787" s="1"/>
      <c r="OY787" s="1"/>
      <c r="OZ787" s="1"/>
      <c r="PA787" s="1"/>
      <c r="PB787" s="1"/>
      <c r="PC787" s="1"/>
      <c r="PD787" s="1"/>
      <c r="PE787" s="1"/>
      <c r="PF787" s="1"/>
      <c r="PG787" s="1"/>
      <c r="PH787" s="1"/>
      <c r="PI787" s="1"/>
      <c r="PJ787" s="1"/>
      <c r="PK787" s="1"/>
      <c r="PL787" s="1"/>
      <c r="PM787" s="1"/>
      <c r="PN787" s="1"/>
      <c r="PO787" s="1"/>
      <c r="PP787" s="1"/>
      <c r="PQ787" s="1"/>
      <c r="PR787" s="1"/>
      <c r="PS787" s="1"/>
      <c r="PT787" s="1"/>
      <c r="PU787" s="1"/>
      <c r="PV787" s="1"/>
      <c r="PW787" s="1"/>
      <c r="PX787" s="1"/>
      <c r="PY787" s="1"/>
      <c r="PZ787" s="1"/>
      <c r="QA787" s="1"/>
      <c r="QB787" s="1"/>
      <c r="QC787" s="1"/>
      <c r="QD787" s="1"/>
      <c r="QE787" s="1"/>
      <c r="QF787" s="1"/>
      <c r="QG787" s="1"/>
      <c r="QH787" s="1"/>
      <c r="QI787" s="1"/>
      <c r="QJ787" s="1"/>
      <c r="QK787" s="1"/>
      <c r="QL787" s="1"/>
      <c r="QM787" s="1"/>
      <c r="QN787" s="1"/>
      <c r="QO787" s="1"/>
      <c r="QP787" s="1"/>
      <c r="QQ787" s="1"/>
      <c r="QR787" s="1"/>
      <c r="QS787" s="1"/>
    </row>
    <row r="788" spans="1:461" ht="132" customHeight="1" x14ac:dyDescent="0.25">
      <c r="A788" s="1046"/>
      <c r="B788" s="1047"/>
      <c r="C788" s="762"/>
      <c r="D788" s="762"/>
      <c r="E788" s="885"/>
      <c r="F788" s="1051"/>
      <c r="G788" s="239" t="s">
        <v>2107</v>
      </c>
      <c r="H788" s="157" t="s">
        <v>2108</v>
      </c>
      <c r="I788" s="157" t="s">
        <v>2100</v>
      </c>
      <c r="J788" s="88">
        <f t="shared" ref="J788:J815" si="13">N788+O788+P788+Q788+R788+S788+T788+U788+V788+W788+X788+Y788</f>
        <v>4</v>
      </c>
      <c r="K788" s="157" t="s">
        <v>2101</v>
      </c>
      <c r="L788" s="487" t="s">
        <v>31</v>
      </c>
      <c r="M788" s="328"/>
      <c r="N788" s="66"/>
      <c r="O788" s="72"/>
      <c r="P788" s="31">
        <v>1</v>
      </c>
      <c r="Q788" s="31"/>
      <c r="R788" s="31"/>
      <c r="S788" s="252">
        <v>1</v>
      </c>
      <c r="T788" s="31"/>
      <c r="U788" s="31"/>
      <c r="V788" s="31">
        <v>1</v>
      </c>
      <c r="W788" s="31"/>
      <c r="X788" s="31"/>
      <c r="Y788" s="31">
        <v>1</v>
      </c>
      <c r="Z788" s="468" t="s">
        <v>2103</v>
      </c>
      <c r="AA788" s="144" t="s">
        <v>324</v>
      </c>
      <c r="AB788" s="144" t="s">
        <v>324</v>
      </c>
      <c r="AC788" s="139" t="s">
        <v>2104</v>
      </c>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c r="KJ788" s="1"/>
      <c r="KK788" s="1"/>
      <c r="KL788" s="1"/>
      <c r="KM788" s="1"/>
      <c r="KN788" s="1"/>
      <c r="KO788" s="1"/>
      <c r="KP788" s="1"/>
      <c r="KQ788" s="1"/>
      <c r="KR788" s="1"/>
      <c r="KS788" s="1"/>
      <c r="KT788" s="1"/>
      <c r="KU788" s="1"/>
      <c r="KV788" s="1"/>
      <c r="KW788" s="1"/>
      <c r="KX788" s="1"/>
      <c r="KY788" s="1"/>
      <c r="KZ788" s="1"/>
      <c r="LA788" s="1"/>
      <c r="LB788" s="1"/>
      <c r="LC788" s="1"/>
      <c r="LD788" s="1"/>
      <c r="LE788" s="1"/>
      <c r="LF788" s="1"/>
      <c r="LG788" s="1"/>
      <c r="LH788" s="1"/>
      <c r="LI788" s="1"/>
      <c r="LJ788" s="1"/>
      <c r="LK788" s="1"/>
      <c r="LL788" s="1"/>
      <c r="LM788" s="1"/>
      <c r="LN788" s="1"/>
      <c r="LO788" s="1"/>
      <c r="LP788" s="1"/>
      <c r="LQ788" s="1"/>
      <c r="LR788" s="1"/>
      <c r="LS788" s="1"/>
      <c r="LT788" s="1"/>
      <c r="LU788" s="1"/>
      <c r="LV788" s="1"/>
      <c r="LW788" s="1"/>
      <c r="LX788" s="1"/>
      <c r="LY788" s="1"/>
      <c r="LZ788" s="1"/>
      <c r="MA788" s="1"/>
      <c r="MB788" s="1"/>
      <c r="MC788" s="1"/>
      <c r="MD788" s="1"/>
      <c r="ME788" s="1"/>
      <c r="MF788" s="1"/>
      <c r="MG788" s="1"/>
      <c r="MH788" s="1"/>
      <c r="MI788" s="1"/>
      <c r="MJ788" s="1"/>
      <c r="MK788" s="1"/>
      <c r="ML788" s="1"/>
      <c r="MM788" s="1"/>
      <c r="MN788" s="1"/>
      <c r="MO788" s="1"/>
      <c r="MP788" s="1"/>
      <c r="MQ788" s="1"/>
      <c r="MR788" s="1"/>
      <c r="MS788" s="1"/>
      <c r="MT788" s="1"/>
      <c r="MU788" s="1"/>
      <c r="MV788" s="1"/>
      <c r="MW788" s="1"/>
      <c r="MX788" s="1"/>
      <c r="MY788" s="1"/>
      <c r="MZ788" s="1"/>
      <c r="NA788" s="1"/>
      <c r="NB788" s="1"/>
      <c r="NC788" s="1"/>
      <c r="ND788" s="1"/>
      <c r="NE788" s="1"/>
      <c r="NF788" s="1"/>
      <c r="NG788" s="1"/>
      <c r="NH788" s="1"/>
      <c r="NI788" s="1"/>
      <c r="NJ788" s="1"/>
      <c r="NK788" s="1"/>
      <c r="NL788" s="1"/>
      <c r="NM788" s="1"/>
      <c r="NN788" s="1"/>
      <c r="NO788" s="1"/>
      <c r="NP788" s="1"/>
      <c r="NQ788" s="1"/>
      <c r="NR788" s="1"/>
      <c r="NS788" s="1"/>
      <c r="NT788" s="1"/>
      <c r="NU788" s="1"/>
      <c r="NV788" s="1"/>
      <c r="NW788" s="1"/>
      <c r="NX788" s="1"/>
      <c r="NY788" s="1"/>
      <c r="NZ788" s="1"/>
      <c r="OA788" s="1"/>
      <c r="OB788" s="1"/>
      <c r="OC788" s="1"/>
      <c r="OD788" s="1"/>
      <c r="OE788" s="1"/>
      <c r="OF788" s="1"/>
      <c r="OG788" s="1"/>
      <c r="OH788" s="1"/>
      <c r="OI788" s="1"/>
      <c r="OJ788" s="1"/>
      <c r="OK788" s="1"/>
      <c r="OL788" s="1"/>
      <c r="OM788" s="1"/>
      <c r="ON788" s="1"/>
      <c r="OO788" s="1"/>
      <c r="OP788" s="1"/>
      <c r="OQ788" s="1"/>
      <c r="OR788" s="1"/>
      <c r="OS788" s="1"/>
      <c r="OT788" s="1"/>
      <c r="OU788" s="1"/>
      <c r="OV788" s="1"/>
      <c r="OW788" s="1"/>
      <c r="OX788" s="1"/>
      <c r="OY788" s="1"/>
      <c r="OZ788" s="1"/>
      <c r="PA788" s="1"/>
      <c r="PB788" s="1"/>
      <c r="PC788" s="1"/>
      <c r="PD788" s="1"/>
      <c r="PE788" s="1"/>
      <c r="PF788" s="1"/>
      <c r="PG788" s="1"/>
      <c r="PH788" s="1"/>
      <c r="PI788" s="1"/>
      <c r="PJ788" s="1"/>
      <c r="PK788" s="1"/>
      <c r="PL788" s="1"/>
      <c r="PM788" s="1"/>
      <c r="PN788" s="1"/>
      <c r="PO788" s="1"/>
      <c r="PP788" s="1"/>
      <c r="PQ788" s="1"/>
      <c r="PR788" s="1"/>
      <c r="PS788" s="1"/>
      <c r="PT788" s="1"/>
      <c r="PU788" s="1"/>
      <c r="PV788" s="1"/>
      <c r="PW788" s="1"/>
      <c r="PX788" s="1"/>
      <c r="PY788" s="1"/>
      <c r="PZ788" s="1"/>
      <c r="QA788" s="1"/>
      <c r="QB788" s="1"/>
      <c r="QC788" s="1"/>
      <c r="QD788" s="1"/>
      <c r="QE788" s="1"/>
      <c r="QF788" s="1"/>
      <c r="QG788" s="1"/>
      <c r="QH788" s="1"/>
      <c r="QI788" s="1"/>
      <c r="QJ788" s="1"/>
      <c r="QK788" s="1"/>
      <c r="QL788" s="1"/>
      <c r="QM788" s="1"/>
      <c r="QN788" s="1"/>
      <c r="QO788" s="1"/>
      <c r="QP788" s="1"/>
      <c r="QQ788" s="1"/>
      <c r="QR788" s="1"/>
      <c r="QS788" s="1"/>
    </row>
    <row r="789" spans="1:461" ht="189" customHeight="1" x14ac:dyDescent="0.25">
      <c r="A789" s="1046"/>
      <c r="B789" s="1047"/>
      <c r="C789" s="762"/>
      <c r="D789" s="762"/>
      <c r="E789" s="885"/>
      <c r="F789" s="1051"/>
      <c r="G789" s="239" t="s">
        <v>2109</v>
      </c>
      <c r="H789" s="157" t="s">
        <v>2110</v>
      </c>
      <c r="I789" s="157" t="s">
        <v>2100</v>
      </c>
      <c r="J789" s="88">
        <f t="shared" si="13"/>
        <v>20</v>
      </c>
      <c r="K789" s="157" t="s">
        <v>2111</v>
      </c>
      <c r="L789" s="488" t="s">
        <v>2112</v>
      </c>
      <c r="M789" s="328">
        <v>200000</v>
      </c>
      <c r="N789" s="60"/>
      <c r="O789" s="60"/>
      <c r="P789" s="207">
        <v>5</v>
      </c>
      <c r="Q789" s="60"/>
      <c r="R789" s="60"/>
      <c r="S789" s="207">
        <v>5</v>
      </c>
      <c r="T789" s="60"/>
      <c r="U789" s="60"/>
      <c r="V789" s="207">
        <v>5</v>
      </c>
      <c r="W789" s="60"/>
      <c r="X789" s="60"/>
      <c r="Y789" s="207">
        <v>5</v>
      </c>
      <c r="Z789" s="468" t="s">
        <v>2105</v>
      </c>
      <c r="AA789" s="144" t="s">
        <v>286</v>
      </c>
      <c r="AB789" s="144" t="s">
        <v>33</v>
      </c>
      <c r="AC789" s="139" t="s">
        <v>2104</v>
      </c>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c r="KJ789" s="1"/>
      <c r="KK789" s="1"/>
      <c r="KL789" s="1"/>
      <c r="KM789" s="1"/>
      <c r="KN789" s="1"/>
      <c r="KO789" s="1"/>
      <c r="KP789" s="1"/>
      <c r="KQ789" s="1"/>
      <c r="KR789" s="1"/>
      <c r="KS789" s="1"/>
      <c r="KT789" s="1"/>
      <c r="KU789" s="1"/>
      <c r="KV789" s="1"/>
      <c r="KW789" s="1"/>
      <c r="KX789" s="1"/>
      <c r="KY789" s="1"/>
      <c r="KZ789" s="1"/>
      <c r="LA789" s="1"/>
      <c r="LB789" s="1"/>
      <c r="LC789" s="1"/>
      <c r="LD789" s="1"/>
      <c r="LE789" s="1"/>
      <c r="LF789" s="1"/>
      <c r="LG789" s="1"/>
      <c r="LH789" s="1"/>
      <c r="LI789" s="1"/>
      <c r="LJ789" s="1"/>
      <c r="LK789" s="1"/>
      <c r="LL789" s="1"/>
      <c r="LM789" s="1"/>
      <c r="LN789" s="1"/>
      <c r="LO789" s="1"/>
      <c r="LP789" s="1"/>
      <c r="LQ789" s="1"/>
      <c r="LR789" s="1"/>
      <c r="LS789" s="1"/>
      <c r="LT789" s="1"/>
      <c r="LU789" s="1"/>
      <c r="LV789" s="1"/>
      <c r="LW789" s="1"/>
      <c r="LX789" s="1"/>
      <c r="LY789" s="1"/>
      <c r="LZ789" s="1"/>
      <c r="MA789" s="1"/>
      <c r="MB789" s="1"/>
      <c r="MC789" s="1"/>
      <c r="MD789" s="1"/>
      <c r="ME789" s="1"/>
      <c r="MF789" s="1"/>
      <c r="MG789" s="1"/>
      <c r="MH789" s="1"/>
      <c r="MI789" s="1"/>
      <c r="MJ789" s="1"/>
      <c r="MK789" s="1"/>
      <c r="ML789" s="1"/>
      <c r="MM789" s="1"/>
      <c r="MN789" s="1"/>
      <c r="MO789" s="1"/>
      <c r="MP789" s="1"/>
      <c r="MQ789" s="1"/>
      <c r="MR789" s="1"/>
      <c r="MS789" s="1"/>
      <c r="MT789" s="1"/>
      <c r="MU789" s="1"/>
      <c r="MV789" s="1"/>
      <c r="MW789" s="1"/>
      <c r="MX789" s="1"/>
      <c r="MY789" s="1"/>
      <c r="MZ789" s="1"/>
      <c r="NA789" s="1"/>
      <c r="NB789" s="1"/>
      <c r="NC789" s="1"/>
      <c r="ND789" s="1"/>
      <c r="NE789" s="1"/>
      <c r="NF789" s="1"/>
      <c r="NG789" s="1"/>
      <c r="NH789" s="1"/>
      <c r="NI789" s="1"/>
      <c r="NJ789" s="1"/>
      <c r="NK789" s="1"/>
      <c r="NL789" s="1"/>
      <c r="NM789" s="1"/>
      <c r="NN789" s="1"/>
      <c r="NO789" s="1"/>
      <c r="NP789" s="1"/>
      <c r="NQ789" s="1"/>
      <c r="NR789" s="1"/>
      <c r="NS789" s="1"/>
      <c r="NT789" s="1"/>
      <c r="NU789" s="1"/>
      <c r="NV789" s="1"/>
      <c r="NW789" s="1"/>
      <c r="NX789" s="1"/>
      <c r="NY789" s="1"/>
      <c r="NZ789" s="1"/>
      <c r="OA789" s="1"/>
      <c r="OB789" s="1"/>
      <c r="OC789" s="1"/>
      <c r="OD789" s="1"/>
      <c r="OE789" s="1"/>
      <c r="OF789" s="1"/>
      <c r="OG789" s="1"/>
      <c r="OH789" s="1"/>
      <c r="OI789" s="1"/>
      <c r="OJ789" s="1"/>
      <c r="OK789" s="1"/>
      <c r="OL789" s="1"/>
      <c r="OM789" s="1"/>
      <c r="ON789" s="1"/>
      <c r="OO789" s="1"/>
      <c r="OP789" s="1"/>
      <c r="OQ789" s="1"/>
      <c r="OR789" s="1"/>
      <c r="OS789" s="1"/>
      <c r="OT789" s="1"/>
      <c r="OU789" s="1"/>
      <c r="OV789" s="1"/>
      <c r="OW789" s="1"/>
      <c r="OX789" s="1"/>
      <c r="OY789" s="1"/>
      <c r="OZ789" s="1"/>
      <c r="PA789" s="1"/>
      <c r="PB789" s="1"/>
      <c r="PC789" s="1"/>
      <c r="PD789" s="1"/>
      <c r="PE789" s="1"/>
      <c r="PF789" s="1"/>
      <c r="PG789" s="1"/>
      <c r="PH789" s="1"/>
      <c r="PI789" s="1"/>
      <c r="PJ789" s="1"/>
      <c r="PK789" s="1"/>
      <c r="PL789" s="1"/>
      <c r="PM789" s="1"/>
      <c r="PN789" s="1"/>
      <c r="PO789" s="1"/>
      <c r="PP789" s="1"/>
      <c r="PQ789" s="1"/>
      <c r="PR789" s="1"/>
      <c r="PS789" s="1"/>
      <c r="PT789" s="1"/>
      <c r="PU789" s="1"/>
      <c r="PV789" s="1"/>
      <c r="PW789" s="1"/>
      <c r="PX789" s="1"/>
      <c r="PY789" s="1"/>
      <c r="PZ789" s="1"/>
      <c r="QA789" s="1"/>
      <c r="QB789" s="1"/>
      <c r="QC789" s="1"/>
      <c r="QD789" s="1"/>
      <c r="QE789" s="1"/>
      <c r="QF789" s="1"/>
      <c r="QG789" s="1"/>
      <c r="QH789" s="1"/>
      <c r="QI789" s="1"/>
      <c r="QJ789" s="1"/>
      <c r="QK789" s="1"/>
      <c r="QL789" s="1"/>
      <c r="QM789" s="1"/>
      <c r="QN789" s="1"/>
      <c r="QO789" s="1"/>
      <c r="QP789" s="1"/>
      <c r="QQ789" s="1"/>
      <c r="QR789" s="1"/>
      <c r="QS789" s="1"/>
    </row>
    <row r="790" spans="1:461" ht="115.5" customHeight="1" x14ac:dyDescent="0.25">
      <c r="A790" s="1046"/>
      <c r="B790" s="1047"/>
      <c r="C790" s="762"/>
      <c r="D790" s="762"/>
      <c r="E790" s="885"/>
      <c r="F790" s="1051"/>
      <c r="G790" s="239" t="s">
        <v>2113</v>
      </c>
      <c r="H790" s="157" t="s">
        <v>2114</v>
      </c>
      <c r="I790" s="157" t="s">
        <v>2115</v>
      </c>
      <c r="J790" s="88">
        <f t="shared" si="13"/>
        <v>1</v>
      </c>
      <c r="K790" s="157" t="s">
        <v>2116</v>
      </c>
      <c r="L790" s="487"/>
      <c r="M790" s="328"/>
      <c r="N790" s="206"/>
      <c r="O790" s="206"/>
      <c r="P790" s="207"/>
      <c r="Q790" s="60"/>
      <c r="R790" s="60"/>
      <c r="S790" s="207">
        <v>1</v>
      </c>
      <c r="T790" s="60"/>
      <c r="U790" s="60"/>
      <c r="V790" s="207"/>
      <c r="W790" s="60"/>
      <c r="X790" s="60"/>
      <c r="Y790" s="207"/>
      <c r="Z790" s="468" t="s">
        <v>2103</v>
      </c>
      <c r="AA790" s="144" t="s">
        <v>1037</v>
      </c>
      <c r="AB790" s="144" t="s">
        <v>1037</v>
      </c>
      <c r="AC790" s="139" t="s">
        <v>2117</v>
      </c>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c r="KJ790" s="1"/>
      <c r="KK790" s="1"/>
      <c r="KL790" s="1"/>
      <c r="KM790" s="1"/>
      <c r="KN790" s="1"/>
      <c r="KO790" s="1"/>
      <c r="KP790" s="1"/>
      <c r="KQ790" s="1"/>
      <c r="KR790" s="1"/>
      <c r="KS790" s="1"/>
      <c r="KT790" s="1"/>
      <c r="KU790" s="1"/>
      <c r="KV790" s="1"/>
      <c r="KW790" s="1"/>
      <c r="KX790" s="1"/>
      <c r="KY790" s="1"/>
      <c r="KZ790" s="1"/>
      <c r="LA790" s="1"/>
      <c r="LB790" s="1"/>
      <c r="LC790" s="1"/>
      <c r="LD790" s="1"/>
      <c r="LE790" s="1"/>
      <c r="LF790" s="1"/>
      <c r="LG790" s="1"/>
      <c r="LH790" s="1"/>
      <c r="LI790" s="1"/>
      <c r="LJ790" s="1"/>
      <c r="LK790" s="1"/>
      <c r="LL790" s="1"/>
      <c r="LM790" s="1"/>
      <c r="LN790" s="1"/>
      <c r="LO790" s="1"/>
      <c r="LP790" s="1"/>
      <c r="LQ790" s="1"/>
      <c r="LR790" s="1"/>
      <c r="LS790" s="1"/>
      <c r="LT790" s="1"/>
      <c r="LU790" s="1"/>
      <c r="LV790" s="1"/>
      <c r="LW790" s="1"/>
      <c r="LX790" s="1"/>
      <c r="LY790" s="1"/>
      <c r="LZ790" s="1"/>
      <c r="MA790" s="1"/>
      <c r="MB790" s="1"/>
      <c r="MC790" s="1"/>
      <c r="MD790" s="1"/>
      <c r="ME790" s="1"/>
      <c r="MF790" s="1"/>
      <c r="MG790" s="1"/>
      <c r="MH790" s="1"/>
      <c r="MI790" s="1"/>
      <c r="MJ790" s="1"/>
      <c r="MK790" s="1"/>
      <c r="ML790" s="1"/>
      <c r="MM790" s="1"/>
      <c r="MN790" s="1"/>
      <c r="MO790" s="1"/>
      <c r="MP790" s="1"/>
      <c r="MQ790" s="1"/>
      <c r="MR790" s="1"/>
      <c r="MS790" s="1"/>
      <c r="MT790" s="1"/>
      <c r="MU790" s="1"/>
      <c r="MV790" s="1"/>
      <c r="MW790" s="1"/>
      <c r="MX790" s="1"/>
      <c r="MY790" s="1"/>
      <c r="MZ790" s="1"/>
      <c r="NA790" s="1"/>
      <c r="NB790" s="1"/>
      <c r="NC790" s="1"/>
      <c r="ND790" s="1"/>
      <c r="NE790" s="1"/>
      <c r="NF790" s="1"/>
      <c r="NG790" s="1"/>
      <c r="NH790" s="1"/>
      <c r="NI790" s="1"/>
      <c r="NJ790" s="1"/>
      <c r="NK790" s="1"/>
      <c r="NL790" s="1"/>
      <c r="NM790" s="1"/>
      <c r="NN790" s="1"/>
      <c r="NO790" s="1"/>
      <c r="NP790" s="1"/>
      <c r="NQ790" s="1"/>
      <c r="NR790" s="1"/>
      <c r="NS790" s="1"/>
      <c r="NT790" s="1"/>
      <c r="NU790" s="1"/>
      <c r="NV790" s="1"/>
      <c r="NW790" s="1"/>
      <c r="NX790" s="1"/>
      <c r="NY790" s="1"/>
      <c r="NZ790" s="1"/>
      <c r="OA790" s="1"/>
      <c r="OB790" s="1"/>
      <c r="OC790" s="1"/>
      <c r="OD790" s="1"/>
      <c r="OE790" s="1"/>
      <c r="OF790" s="1"/>
      <c r="OG790" s="1"/>
      <c r="OH790" s="1"/>
      <c r="OI790" s="1"/>
      <c r="OJ790" s="1"/>
      <c r="OK790" s="1"/>
      <c r="OL790" s="1"/>
      <c r="OM790" s="1"/>
      <c r="ON790" s="1"/>
      <c r="OO790" s="1"/>
      <c r="OP790" s="1"/>
      <c r="OQ790" s="1"/>
      <c r="OR790" s="1"/>
      <c r="OS790" s="1"/>
      <c r="OT790" s="1"/>
      <c r="OU790" s="1"/>
      <c r="OV790" s="1"/>
      <c r="OW790" s="1"/>
      <c r="OX790" s="1"/>
      <c r="OY790" s="1"/>
      <c r="OZ790" s="1"/>
      <c r="PA790" s="1"/>
      <c r="PB790" s="1"/>
      <c r="PC790" s="1"/>
      <c r="PD790" s="1"/>
      <c r="PE790" s="1"/>
      <c r="PF790" s="1"/>
      <c r="PG790" s="1"/>
      <c r="PH790" s="1"/>
      <c r="PI790" s="1"/>
      <c r="PJ790" s="1"/>
      <c r="PK790" s="1"/>
      <c r="PL790" s="1"/>
      <c r="PM790" s="1"/>
      <c r="PN790" s="1"/>
      <c r="PO790" s="1"/>
      <c r="PP790" s="1"/>
      <c r="PQ790" s="1"/>
      <c r="PR790" s="1"/>
      <c r="PS790" s="1"/>
      <c r="PT790" s="1"/>
      <c r="PU790" s="1"/>
      <c r="PV790" s="1"/>
      <c r="PW790" s="1"/>
      <c r="PX790" s="1"/>
      <c r="PY790" s="1"/>
      <c r="PZ790" s="1"/>
      <c r="QA790" s="1"/>
      <c r="QB790" s="1"/>
      <c r="QC790" s="1"/>
      <c r="QD790" s="1"/>
      <c r="QE790" s="1"/>
      <c r="QF790" s="1"/>
      <c r="QG790" s="1"/>
      <c r="QH790" s="1"/>
      <c r="QI790" s="1"/>
      <c r="QJ790" s="1"/>
      <c r="QK790" s="1"/>
      <c r="QL790" s="1"/>
      <c r="QM790" s="1"/>
      <c r="QN790" s="1"/>
      <c r="QO790" s="1"/>
      <c r="QP790" s="1"/>
      <c r="QQ790" s="1"/>
      <c r="QR790" s="1"/>
      <c r="QS790" s="1"/>
    </row>
    <row r="791" spans="1:461" ht="150.75" customHeight="1" x14ac:dyDescent="0.25">
      <c r="A791" s="1046"/>
      <c r="B791" s="1047"/>
      <c r="C791" s="762"/>
      <c r="D791" s="762"/>
      <c r="E791" s="885"/>
      <c r="F791" s="1051"/>
      <c r="G791" s="239" t="s">
        <v>2118</v>
      </c>
      <c r="H791" s="157" t="s">
        <v>2119</v>
      </c>
      <c r="I791" s="157" t="s">
        <v>2120</v>
      </c>
      <c r="J791" s="88">
        <f t="shared" si="13"/>
        <v>4</v>
      </c>
      <c r="K791" s="157" t="s">
        <v>2116</v>
      </c>
      <c r="L791" s="488" t="s">
        <v>2112</v>
      </c>
      <c r="M791" s="328">
        <v>400000</v>
      </c>
      <c r="N791" s="60"/>
      <c r="O791" s="60"/>
      <c r="P791" s="207">
        <v>1</v>
      </c>
      <c r="Q791" s="60"/>
      <c r="R791" s="60"/>
      <c r="S791" s="207">
        <v>1</v>
      </c>
      <c r="T791" s="60"/>
      <c r="U791" s="60"/>
      <c r="V791" s="207">
        <v>1</v>
      </c>
      <c r="W791" s="60"/>
      <c r="X791" s="60"/>
      <c r="Y791" s="207">
        <v>1</v>
      </c>
      <c r="Z791" s="468" t="s">
        <v>2103</v>
      </c>
      <c r="AA791" s="144" t="s">
        <v>73</v>
      </c>
      <c r="AB791" s="144" t="s">
        <v>122</v>
      </c>
      <c r="AC791" s="139" t="s">
        <v>2117</v>
      </c>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c r="KJ791" s="1"/>
      <c r="KK791" s="1"/>
      <c r="KL791" s="1"/>
      <c r="KM791" s="1"/>
      <c r="KN791" s="1"/>
      <c r="KO791" s="1"/>
      <c r="KP791" s="1"/>
      <c r="KQ791" s="1"/>
      <c r="KR791" s="1"/>
      <c r="KS791" s="1"/>
      <c r="KT791" s="1"/>
      <c r="KU791" s="1"/>
      <c r="KV791" s="1"/>
      <c r="KW791" s="1"/>
      <c r="KX791" s="1"/>
      <c r="KY791" s="1"/>
      <c r="KZ791" s="1"/>
      <c r="LA791" s="1"/>
      <c r="LB791" s="1"/>
      <c r="LC791" s="1"/>
      <c r="LD791" s="1"/>
      <c r="LE791" s="1"/>
      <c r="LF791" s="1"/>
      <c r="LG791" s="1"/>
      <c r="LH791" s="1"/>
      <c r="LI791" s="1"/>
      <c r="LJ791" s="1"/>
      <c r="LK791" s="1"/>
      <c r="LL791" s="1"/>
      <c r="LM791" s="1"/>
      <c r="LN791" s="1"/>
      <c r="LO791" s="1"/>
      <c r="LP791" s="1"/>
      <c r="LQ791" s="1"/>
      <c r="LR791" s="1"/>
      <c r="LS791" s="1"/>
      <c r="LT791" s="1"/>
      <c r="LU791" s="1"/>
      <c r="LV791" s="1"/>
      <c r="LW791" s="1"/>
      <c r="LX791" s="1"/>
      <c r="LY791" s="1"/>
      <c r="LZ791" s="1"/>
      <c r="MA791" s="1"/>
      <c r="MB791" s="1"/>
      <c r="MC791" s="1"/>
      <c r="MD791" s="1"/>
      <c r="ME791" s="1"/>
      <c r="MF791" s="1"/>
      <c r="MG791" s="1"/>
      <c r="MH791" s="1"/>
      <c r="MI791" s="1"/>
      <c r="MJ791" s="1"/>
      <c r="MK791" s="1"/>
      <c r="ML791" s="1"/>
      <c r="MM791" s="1"/>
      <c r="MN791" s="1"/>
      <c r="MO791" s="1"/>
      <c r="MP791" s="1"/>
      <c r="MQ791" s="1"/>
      <c r="MR791" s="1"/>
      <c r="MS791" s="1"/>
      <c r="MT791" s="1"/>
      <c r="MU791" s="1"/>
      <c r="MV791" s="1"/>
      <c r="MW791" s="1"/>
      <c r="MX791" s="1"/>
      <c r="MY791" s="1"/>
      <c r="MZ791" s="1"/>
      <c r="NA791" s="1"/>
      <c r="NB791" s="1"/>
      <c r="NC791" s="1"/>
      <c r="ND791" s="1"/>
      <c r="NE791" s="1"/>
      <c r="NF791" s="1"/>
      <c r="NG791" s="1"/>
      <c r="NH791" s="1"/>
      <c r="NI791" s="1"/>
      <c r="NJ791" s="1"/>
      <c r="NK791" s="1"/>
      <c r="NL791" s="1"/>
      <c r="NM791" s="1"/>
      <c r="NN791" s="1"/>
      <c r="NO791" s="1"/>
      <c r="NP791" s="1"/>
      <c r="NQ791" s="1"/>
      <c r="NR791" s="1"/>
      <c r="NS791" s="1"/>
      <c r="NT791" s="1"/>
      <c r="NU791" s="1"/>
      <c r="NV791" s="1"/>
      <c r="NW791" s="1"/>
      <c r="NX791" s="1"/>
      <c r="NY791" s="1"/>
      <c r="NZ791" s="1"/>
      <c r="OA791" s="1"/>
      <c r="OB791" s="1"/>
      <c r="OC791" s="1"/>
      <c r="OD791" s="1"/>
      <c r="OE791" s="1"/>
      <c r="OF791" s="1"/>
      <c r="OG791" s="1"/>
      <c r="OH791" s="1"/>
      <c r="OI791" s="1"/>
      <c r="OJ791" s="1"/>
      <c r="OK791" s="1"/>
      <c r="OL791" s="1"/>
      <c r="OM791" s="1"/>
      <c r="ON791" s="1"/>
      <c r="OO791" s="1"/>
      <c r="OP791" s="1"/>
      <c r="OQ791" s="1"/>
      <c r="OR791" s="1"/>
      <c r="OS791" s="1"/>
      <c r="OT791" s="1"/>
      <c r="OU791" s="1"/>
      <c r="OV791" s="1"/>
      <c r="OW791" s="1"/>
      <c r="OX791" s="1"/>
      <c r="OY791" s="1"/>
      <c r="OZ791" s="1"/>
      <c r="PA791" s="1"/>
      <c r="PB791" s="1"/>
      <c r="PC791" s="1"/>
      <c r="PD791" s="1"/>
      <c r="PE791" s="1"/>
      <c r="PF791" s="1"/>
      <c r="PG791" s="1"/>
      <c r="PH791" s="1"/>
      <c r="PI791" s="1"/>
      <c r="PJ791" s="1"/>
      <c r="PK791" s="1"/>
      <c r="PL791" s="1"/>
      <c r="PM791" s="1"/>
      <c r="PN791" s="1"/>
      <c r="PO791" s="1"/>
      <c r="PP791" s="1"/>
      <c r="PQ791" s="1"/>
      <c r="PR791" s="1"/>
      <c r="PS791" s="1"/>
      <c r="PT791" s="1"/>
      <c r="PU791" s="1"/>
      <c r="PV791" s="1"/>
      <c r="PW791" s="1"/>
      <c r="PX791" s="1"/>
      <c r="PY791" s="1"/>
      <c r="PZ791" s="1"/>
      <c r="QA791" s="1"/>
      <c r="QB791" s="1"/>
      <c r="QC791" s="1"/>
      <c r="QD791" s="1"/>
      <c r="QE791" s="1"/>
      <c r="QF791" s="1"/>
      <c r="QG791" s="1"/>
      <c r="QH791" s="1"/>
      <c r="QI791" s="1"/>
      <c r="QJ791" s="1"/>
      <c r="QK791" s="1"/>
      <c r="QL791" s="1"/>
      <c r="QM791" s="1"/>
      <c r="QN791" s="1"/>
      <c r="QO791" s="1"/>
      <c r="QP791" s="1"/>
      <c r="QQ791" s="1"/>
      <c r="QR791" s="1"/>
      <c r="QS791" s="1"/>
    </row>
    <row r="792" spans="1:461" ht="215.25" customHeight="1" x14ac:dyDescent="0.25">
      <c r="A792" s="1048"/>
      <c r="B792" s="1049"/>
      <c r="C792" s="762"/>
      <c r="D792" s="762"/>
      <c r="E792" s="886"/>
      <c r="F792" s="1039"/>
      <c r="G792" s="239" t="s">
        <v>2121</v>
      </c>
      <c r="H792" s="157" t="s">
        <v>2122</v>
      </c>
      <c r="I792" s="157" t="s">
        <v>2100</v>
      </c>
      <c r="J792" s="489">
        <f t="shared" si="13"/>
        <v>1</v>
      </c>
      <c r="K792" s="157" t="s">
        <v>2123</v>
      </c>
      <c r="L792" s="488" t="s">
        <v>2112</v>
      </c>
      <c r="M792" s="328">
        <v>200000</v>
      </c>
      <c r="N792" s="60"/>
      <c r="O792" s="60"/>
      <c r="P792" s="66"/>
      <c r="Q792" s="60"/>
      <c r="R792" s="60"/>
      <c r="S792" s="207"/>
      <c r="T792" s="60"/>
      <c r="U792" s="60"/>
      <c r="V792" s="66">
        <v>0.5</v>
      </c>
      <c r="W792" s="60"/>
      <c r="X792" s="60"/>
      <c r="Y792" s="66">
        <v>0.5</v>
      </c>
      <c r="Z792" s="468" t="s">
        <v>2105</v>
      </c>
      <c r="AA792" s="144" t="s">
        <v>42</v>
      </c>
      <c r="AB792" s="144" t="s">
        <v>122</v>
      </c>
      <c r="AC792" s="139" t="s">
        <v>2104</v>
      </c>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c r="KJ792" s="1"/>
      <c r="KK792" s="1"/>
      <c r="KL792" s="1"/>
      <c r="KM792" s="1"/>
      <c r="KN792" s="1"/>
      <c r="KO792" s="1"/>
      <c r="KP792" s="1"/>
      <c r="KQ792" s="1"/>
      <c r="KR792" s="1"/>
      <c r="KS792" s="1"/>
      <c r="KT792" s="1"/>
      <c r="KU792" s="1"/>
      <c r="KV792" s="1"/>
      <c r="KW792" s="1"/>
      <c r="KX792" s="1"/>
      <c r="KY792" s="1"/>
      <c r="KZ792" s="1"/>
      <c r="LA792" s="1"/>
      <c r="LB792" s="1"/>
      <c r="LC792" s="1"/>
      <c r="LD792" s="1"/>
      <c r="LE792" s="1"/>
      <c r="LF792" s="1"/>
      <c r="LG792" s="1"/>
      <c r="LH792" s="1"/>
      <c r="LI792" s="1"/>
      <c r="LJ792" s="1"/>
      <c r="LK792" s="1"/>
      <c r="LL792" s="1"/>
      <c r="LM792" s="1"/>
      <c r="LN792" s="1"/>
      <c r="LO792" s="1"/>
      <c r="LP792" s="1"/>
      <c r="LQ792" s="1"/>
      <c r="LR792" s="1"/>
      <c r="LS792" s="1"/>
      <c r="LT792" s="1"/>
      <c r="LU792" s="1"/>
      <c r="LV792" s="1"/>
      <c r="LW792" s="1"/>
      <c r="LX792" s="1"/>
      <c r="LY792" s="1"/>
      <c r="LZ792" s="1"/>
      <c r="MA792" s="1"/>
      <c r="MB792" s="1"/>
      <c r="MC792" s="1"/>
      <c r="MD792" s="1"/>
      <c r="ME792" s="1"/>
      <c r="MF792" s="1"/>
      <c r="MG792" s="1"/>
      <c r="MH792" s="1"/>
      <c r="MI792" s="1"/>
      <c r="MJ792" s="1"/>
      <c r="MK792" s="1"/>
      <c r="ML792" s="1"/>
      <c r="MM792" s="1"/>
      <c r="MN792" s="1"/>
      <c r="MO792" s="1"/>
      <c r="MP792" s="1"/>
      <c r="MQ792" s="1"/>
      <c r="MR792" s="1"/>
      <c r="MS792" s="1"/>
      <c r="MT792" s="1"/>
      <c r="MU792" s="1"/>
      <c r="MV792" s="1"/>
      <c r="MW792" s="1"/>
      <c r="MX792" s="1"/>
      <c r="MY792" s="1"/>
      <c r="MZ792" s="1"/>
      <c r="NA792" s="1"/>
      <c r="NB792" s="1"/>
      <c r="NC792" s="1"/>
      <c r="ND792" s="1"/>
      <c r="NE792" s="1"/>
      <c r="NF792" s="1"/>
      <c r="NG792" s="1"/>
      <c r="NH792" s="1"/>
      <c r="NI792" s="1"/>
      <c r="NJ792" s="1"/>
      <c r="NK792" s="1"/>
      <c r="NL792" s="1"/>
      <c r="NM792" s="1"/>
      <c r="NN792" s="1"/>
      <c r="NO792" s="1"/>
      <c r="NP792" s="1"/>
      <c r="NQ792" s="1"/>
      <c r="NR792" s="1"/>
      <c r="NS792" s="1"/>
      <c r="NT792" s="1"/>
      <c r="NU792" s="1"/>
      <c r="NV792" s="1"/>
      <c r="NW792" s="1"/>
      <c r="NX792" s="1"/>
      <c r="NY792" s="1"/>
      <c r="NZ792" s="1"/>
      <c r="OA792" s="1"/>
      <c r="OB792" s="1"/>
      <c r="OC792" s="1"/>
      <c r="OD792" s="1"/>
      <c r="OE792" s="1"/>
      <c r="OF792" s="1"/>
      <c r="OG792" s="1"/>
      <c r="OH792" s="1"/>
      <c r="OI792" s="1"/>
      <c r="OJ792" s="1"/>
      <c r="OK792" s="1"/>
      <c r="OL792" s="1"/>
      <c r="OM792" s="1"/>
      <c r="ON792" s="1"/>
      <c r="OO792" s="1"/>
      <c r="OP792" s="1"/>
      <c r="OQ792" s="1"/>
      <c r="OR792" s="1"/>
      <c r="OS792" s="1"/>
      <c r="OT792" s="1"/>
      <c r="OU792" s="1"/>
      <c r="OV792" s="1"/>
      <c r="OW792" s="1"/>
      <c r="OX792" s="1"/>
      <c r="OY792" s="1"/>
      <c r="OZ792" s="1"/>
      <c r="PA792" s="1"/>
      <c r="PB792" s="1"/>
      <c r="PC792" s="1"/>
      <c r="PD792" s="1"/>
      <c r="PE792" s="1"/>
      <c r="PF792" s="1"/>
      <c r="PG792" s="1"/>
      <c r="PH792" s="1"/>
      <c r="PI792" s="1"/>
      <c r="PJ792" s="1"/>
      <c r="PK792" s="1"/>
      <c r="PL792" s="1"/>
      <c r="PM792" s="1"/>
      <c r="PN792" s="1"/>
      <c r="PO792" s="1"/>
      <c r="PP792" s="1"/>
      <c r="PQ792" s="1"/>
      <c r="PR792" s="1"/>
      <c r="PS792" s="1"/>
      <c r="PT792" s="1"/>
      <c r="PU792" s="1"/>
      <c r="PV792" s="1"/>
      <c r="PW792" s="1"/>
      <c r="PX792" s="1"/>
      <c r="PY792" s="1"/>
      <c r="PZ792" s="1"/>
      <c r="QA792" s="1"/>
      <c r="QB792" s="1"/>
      <c r="QC792" s="1"/>
      <c r="QD792" s="1"/>
      <c r="QE792" s="1"/>
      <c r="QF792" s="1"/>
      <c r="QG792" s="1"/>
      <c r="QH792" s="1"/>
      <c r="QI792" s="1"/>
      <c r="QJ792" s="1"/>
      <c r="QK792" s="1"/>
      <c r="QL792" s="1"/>
      <c r="QM792" s="1"/>
      <c r="QN792" s="1"/>
      <c r="QO792" s="1"/>
      <c r="QP792" s="1"/>
      <c r="QQ792" s="1"/>
      <c r="QR792" s="1"/>
      <c r="QS792" s="1"/>
    </row>
    <row r="793" spans="1:461" ht="132.75" customHeight="1" x14ac:dyDescent="0.25">
      <c r="A793" s="1060" t="s">
        <v>24</v>
      </c>
      <c r="B793" s="1061"/>
      <c r="C793" s="762"/>
      <c r="D793" s="762"/>
      <c r="E793" s="355">
        <v>2</v>
      </c>
      <c r="F793" s="490" t="s">
        <v>2124</v>
      </c>
      <c r="G793" s="239" t="s">
        <v>2125</v>
      </c>
      <c r="H793" s="157" t="s">
        <v>2126</v>
      </c>
      <c r="I793" s="157" t="s">
        <v>2127</v>
      </c>
      <c r="J793" s="166">
        <f t="shared" si="13"/>
        <v>900</v>
      </c>
      <c r="K793" s="157" t="s">
        <v>2128</v>
      </c>
      <c r="L793" s="491" t="s">
        <v>2129</v>
      </c>
      <c r="M793" s="492">
        <v>439622.40000000002</v>
      </c>
      <c r="N793" s="230"/>
      <c r="O793" s="230"/>
      <c r="P793" s="230">
        <v>150</v>
      </c>
      <c r="Q793" s="230"/>
      <c r="R793" s="230"/>
      <c r="S793" s="207">
        <v>250</v>
      </c>
      <c r="T793" s="230"/>
      <c r="U793" s="230"/>
      <c r="V793" s="230">
        <v>250</v>
      </c>
      <c r="W793" s="230"/>
      <c r="X793" s="230"/>
      <c r="Y793" s="231">
        <v>250</v>
      </c>
      <c r="Z793" s="468" t="s">
        <v>2103</v>
      </c>
      <c r="AA793" s="144" t="s">
        <v>73</v>
      </c>
      <c r="AB793" s="144" t="s">
        <v>1037</v>
      </c>
      <c r="AC793" s="139" t="s">
        <v>2104</v>
      </c>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c r="KJ793" s="1"/>
      <c r="KK793" s="1"/>
      <c r="KL793" s="1"/>
      <c r="KM793" s="1"/>
      <c r="KN793" s="1"/>
      <c r="KO793" s="1"/>
      <c r="KP793" s="1"/>
      <c r="KQ793" s="1"/>
      <c r="KR793" s="1"/>
      <c r="KS793" s="1"/>
      <c r="KT793" s="1"/>
      <c r="KU793" s="1"/>
      <c r="KV793" s="1"/>
      <c r="KW793" s="1"/>
      <c r="KX793" s="1"/>
      <c r="KY793" s="1"/>
      <c r="KZ793" s="1"/>
      <c r="LA793" s="1"/>
      <c r="LB793" s="1"/>
      <c r="LC793" s="1"/>
      <c r="LD793" s="1"/>
      <c r="LE793" s="1"/>
      <c r="LF793" s="1"/>
      <c r="LG793" s="1"/>
      <c r="LH793" s="1"/>
      <c r="LI793" s="1"/>
      <c r="LJ793" s="1"/>
      <c r="LK793" s="1"/>
      <c r="LL793" s="1"/>
      <c r="LM793" s="1"/>
      <c r="LN793" s="1"/>
      <c r="LO793" s="1"/>
      <c r="LP793" s="1"/>
      <c r="LQ793" s="1"/>
      <c r="LR793" s="1"/>
      <c r="LS793" s="1"/>
      <c r="LT793" s="1"/>
      <c r="LU793" s="1"/>
      <c r="LV793" s="1"/>
      <c r="LW793" s="1"/>
      <c r="LX793" s="1"/>
      <c r="LY793" s="1"/>
      <c r="LZ793" s="1"/>
      <c r="MA793" s="1"/>
      <c r="MB793" s="1"/>
      <c r="MC793" s="1"/>
      <c r="MD793" s="1"/>
      <c r="ME793" s="1"/>
      <c r="MF793" s="1"/>
      <c r="MG793" s="1"/>
      <c r="MH793" s="1"/>
      <c r="MI793" s="1"/>
      <c r="MJ793" s="1"/>
      <c r="MK793" s="1"/>
      <c r="ML793" s="1"/>
      <c r="MM793" s="1"/>
      <c r="MN793" s="1"/>
      <c r="MO793" s="1"/>
      <c r="MP793" s="1"/>
      <c r="MQ793" s="1"/>
      <c r="MR793" s="1"/>
      <c r="MS793" s="1"/>
      <c r="MT793" s="1"/>
      <c r="MU793" s="1"/>
      <c r="MV793" s="1"/>
      <c r="MW793" s="1"/>
      <c r="MX793" s="1"/>
      <c r="MY793" s="1"/>
      <c r="MZ793" s="1"/>
      <c r="NA793" s="1"/>
      <c r="NB793" s="1"/>
      <c r="NC793" s="1"/>
      <c r="ND793" s="1"/>
      <c r="NE793" s="1"/>
      <c r="NF793" s="1"/>
      <c r="NG793" s="1"/>
      <c r="NH793" s="1"/>
      <c r="NI793" s="1"/>
      <c r="NJ793" s="1"/>
      <c r="NK793" s="1"/>
      <c r="NL793" s="1"/>
      <c r="NM793" s="1"/>
      <c r="NN793" s="1"/>
      <c r="NO793" s="1"/>
      <c r="NP793" s="1"/>
      <c r="NQ793" s="1"/>
      <c r="NR793" s="1"/>
      <c r="NS793" s="1"/>
      <c r="NT793" s="1"/>
      <c r="NU793" s="1"/>
      <c r="NV793" s="1"/>
      <c r="NW793" s="1"/>
      <c r="NX793" s="1"/>
      <c r="NY793" s="1"/>
      <c r="NZ793" s="1"/>
      <c r="OA793" s="1"/>
      <c r="OB793" s="1"/>
      <c r="OC793" s="1"/>
      <c r="OD793" s="1"/>
      <c r="OE793" s="1"/>
      <c r="OF793" s="1"/>
      <c r="OG793" s="1"/>
      <c r="OH793" s="1"/>
      <c r="OI793" s="1"/>
      <c r="OJ793" s="1"/>
      <c r="OK793" s="1"/>
      <c r="OL793" s="1"/>
      <c r="OM793" s="1"/>
      <c r="ON793" s="1"/>
      <c r="OO793" s="1"/>
      <c r="OP793" s="1"/>
      <c r="OQ793" s="1"/>
      <c r="OR793" s="1"/>
      <c r="OS793" s="1"/>
      <c r="OT793" s="1"/>
      <c r="OU793" s="1"/>
      <c r="OV793" s="1"/>
      <c r="OW793" s="1"/>
      <c r="OX793" s="1"/>
      <c r="OY793" s="1"/>
      <c r="OZ793" s="1"/>
      <c r="PA793" s="1"/>
      <c r="PB793" s="1"/>
      <c r="PC793" s="1"/>
      <c r="PD793" s="1"/>
      <c r="PE793" s="1"/>
      <c r="PF793" s="1"/>
      <c r="PG793" s="1"/>
      <c r="PH793" s="1"/>
      <c r="PI793" s="1"/>
      <c r="PJ793" s="1"/>
      <c r="PK793" s="1"/>
      <c r="PL793" s="1"/>
      <c r="PM793" s="1"/>
      <c r="PN793" s="1"/>
      <c r="PO793" s="1"/>
      <c r="PP793" s="1"/>
      <c r="PQ793" s="1"/>
      <c r="PR793" s="1"/>
      <c r="PS793" s="1"/>
      <c r="PT793" s="1"/>
      <c r="PU793" s="1"/>
      <c r="PV793" s="1"/>
      <c r="PW793" s="1"/>
      <c r="PX793" s="1"/>
      <c r="PY793" s="1"/>
      <c r="PZ793" s="1"/>
      <c r="QA793" s="1"/>
      <c r="QB793" s="1"/>
      <c r="QC793" s="1"/>
      <c r="QD793" s="1"/>
      <c r="QE793" s="1"/>
      <c r="QF793" s="1"/>
      <c r="QG793" s="1"/>
      <c r="QH793" s="1"/>
      <c r="QI793" s="1"/>
      <c r="QJ793" s="1"/>
      <c r="QK793" s="1"/>
      <c r="QL793" s="1"/>
      <c r="QM793" s="1"/>
      <c r="QN793" s="1"/>
      <c r="QO793" s="1"/>
      <c r="QP793" s="1"/>
      <c r="QQ793" s="1"/>
      <c r="QR793" s="1"/>
      <c r="QS793" s="1"/>
    </row>
    <row r="794" spans="1:461" ht="100.5" customHeight="1" x14ac:dyDescent="0.25">
      <c r="A794" s="1044" t="s">
        <v>25</v>
      </c>
      <c r="B794" s="1045"/>
      <c r="C794" s="762"/>
      <c r="D794" s="762"/>
      <c r="E794" s="940">
        <v>2</v>
      </c>
      <c r="F794" s="1052" t="s">
        <v>2130</v>
      </c>
      <c r="G794" s="490" t="s">
        <v>2131</v>
      </c>
      <c r="H794" s="457" t="s">
        <v>2132</v>
      </c>
      <c r="I794" s="457" t="s">
        <v>2100</v>
      </c>
      <c r="J794" s="88">
        <f t="shared" si="13"/>
        <v>40</v>
      </c>
      <c r="K794" s="457" t="s">
        <v>2133</v>
      </c>
      <c r="L794" s="488" t="s">
        <v>2134</v>
      </c>
      <c r="M794" s="707">
        <v>2000000</v>
      </c>
      <c r="N794" s="207"/>
      <c r="O794" s="207"/>
      <c r="P794" s="207">
        <v>10</v>
      </c>
      <c r="Q794" s="207"/>
      <c r="R794" s="207"/>
      <c r="S794" s="207">
        <v>10</v>
      </c>
      <c r="T794" s="207"/>
      <c r="U794" s="207"/>
      <c r="V794" s="207">
        <v>10</v>
      </c>
      <c r="W794" s="207"/>
      <c r="X794" s="207"/>
      <c r="Y794" s="207">
        <v>10</v>
      </c>
      <c r="Z794" s="468" t="s">
        <v>2135</v>
      </c>
      <c r="AA794" s="144" t="s">
        <v>73</v>
      </c>
      <c r="AB794" s="144" t="s">
        <v>1037</v>
      </c>
      <c r="AC794" s="139" t="s">
        <v>2104</v>
      </c>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c r="KJ794" s="1"/>
      <c r="KK794" s="1"/>
      <c r="KL794" s="1"/>
      <c r="KM794" s="1"/>
      <c r="KN794" s="1"/>
      <c r="KO794" s="1"/>
      <c r="KP794" s="1"/>
      <c r="KQ794" s="1"/>
      <c r="KR794" s="1"/>
      <c r="KS794" s="1"/>
      <c r="KT794" s="1"/>
      <c r="KU794" s="1"/>
      <c r="KV794" s="1"/>
      <c r="KW794" s="1"/>
      <c r="KX794" s="1"/>
      <c r="KY794" s="1"/>
      <c r="KZ794" s="1"/>
      <c r="LA794" s="1"/>
      <c r="LB794" s="1"/>
      <c r="LC794" s="1"/>
      <c r="LD794" s="1"/>
      <c r="LE794" s="1"/>
      <c r="LF794" s="1"/>
      <c r="LG794" s="1"/>
      <c r="LH794" s="1"/>
      <c r="LI794" s="1"/>
      <c r="LJ794" s="1"/>
      <c r="LK794" s="1"/>
      <c r="LL794" s="1"/>
      <c r="LM794" s="1"/>
      <c r="LN794" s="1"/>
      <c r="LO794" s="1"/>
      <c r="LP794" s="1"/>
      <c r="LQ794" s="1"/>
      <c r="LR794" s="1"/>
      <c r="LS794" s="1"/>
      <c r="LT794" s="1"/>
      <c r="LU794" s="1"/>
      <c r="LV794" s="1"/>
      <c r="LW794" s="1"/>
      <c r="LX794" s="1"/>
      <c r="LY794" s="1"/>
      <c r="LZ794" s="1"/>
      <c r="MA794" s="1"/>
      <c r="MB794" s="1"/>
      <c r="MC794" s="1"/>
      <c r="MD794" s="1"/>
      <c r="ME794" s="1"/>
      <c r="MF794" s="1"/>
      <c r="MG794" s="1"/>
      <c r="MH794" s="1"/>
      <c r="MI794" s="1"/>
      <c r="MJ794" s="1"/>
      <c r="MK794" s="1"/>
      <c r="ML794" s="1"/>
      <c r="MM794" s="1"/>
      <c r="MN794" s="1"/>
      <c r="MO794" s="1"/>
      <c r="MP794" s="1"/>
      <c r="MQ794" s="1"/>
      <c r="MR794" s="1"/>
      <c r="MS794" s="1"/>
      <c r="MT794" s="1"/>
      <c r="MU794" s="1"/>
      <c r="MV794" s="1"/>
      <c r="MW794" s="1"/>
      <c r="MX794" s="1"/>
      <c r="MY794" s="1"/>
      <c r="MZ794" s="1"/>
      <c r="NA794" s="1"/>
      <c r="NB794" s="1"/>
      <c r="NC794" s="1"/>
      <c r="ND794" s="1"/>
      <c r="NE794" s="1"/>
      <c r="NF794" s="1"/>
      <c r="NG794" s="1"/>
      <c r="NH794" s="1"/>
      <c r="NI794" s="1"/>
      <c r="NJ794" s="1"/>
      <c r="NK794" s="1"/>
      <c r="NL794" s="1"/>
      <c r="NM794" s="1"/>
      <c r="NN794" s="1"/>
      <c r="NO794" s="1"/>
      <c r="NP794" s="1"/>
      <c r="NQ794" s="1"/>
      <c r="NR794" s="1"/>
      <c r="NS794" s="1"/>
      <c r="NT794" s="1"/>
      <c r="NU794" s="1"/>
      <c r="NV794" s="1"/>
      <c r="NW794" s="1"/>
      <c r="NX794" s="1"/>
      <c r="NY794" s="1"/>
      <c r="NZ794" s="1"/>
      <c r="OA794" s="1"/>
      <c r="OB794" s="1"/>
      <c r="OC794" s="1"/>
      <c r="OD794" s="1"/>
      <c r="OE794" s="1"/>
      <c r="OF794" s="1"/>
      <c r="OG794" s="1"/>
      <c r="OH794" s="1"/>
      <c r="OI794" s="1"/>
      <c r="OJ794" s="1"/>
      <c r="OK794" s="1"/>
      <c r="OL794" s="1"/>
      <c r="OM794" s="1"/>
      <c r="ON794" s="1"/>
      <c r="OO794" s="1"/>
      <c r="OP794" s="1"/>
      <c r="OQ794" s="1"/>
      <c r="OR794" s="1"/>
      <c r="OS794" s="1"/>
      <c r="OT794" s="1"/>
      <c r="OU794" s="1"/>
      <c r="OV794" s="1"/>
      <c r="OW794" s="1"/>
      <c r="OX794" s="1"/>
      <c r="OY794" s="1"/>
      <c r="OZ794" s="1"/>
      <c r="PA794" s="1"/>
      <c r="PB794" s="1"/>
      <c r="PC794" s="1"/>
      <c r="PD794" s="1"/>
      <c r="PE794" s="1"/>
      <c r="PF794" s="1"/>
      <c r="PG794" s="1"/>
      <c r="PH794" s="1"/>
      <c r="PI794" s="1"/>
      <c r="PJ794" s="1"/>
      <c r="PK794" s="1"/>
      <c r="PL794" s="1"/>
      <c r="PM794" s="1"/>
      <c r="PN794" s="1"/>
      <c r="PO794" s="1"/>
      <c r="PP794" s="1"/>
      <c r="PQ794" s="1"/>
      <c r="PR794" s="1"/>
      <c r="PS794" s="1"/>
      <c r="PT794" s="1"/>
      <c r="PU794" s="1"/>
      <c r="PV794" s="1"/>
      <c r="PW794" s="1"/>
      <c r="PX794" s="1"/>
      <c r="PY794" s="1"/>
      <c r="PZ794" s="1"/>
      <c r="QA794" s="1"/>
      <c r="QB794" s="1"/>
      <c r="QC794" s="1"/>
      <c r="QD794" s="1"/>
      <c r="QE794" s="1"/>
      <c r="QF794" s="1"/>
      <c r="QG794" s="1"/>
      <c r="QH794" s="1"/>
      <c r="QI794" s="1"/>
      <c r="QJ794" s="1"/>
      <c r="QK794" s="1"/>
      <c r="QL794" s="1"/>
      <c r="QM794" s="1"/>
      <c r="QN794" s="1"/>
      <c r="QO794" s="1"/>
      <c r="QP794" s="1"/>
      <c r="QQ794" s="1"/>
      <c r="QR794" s="1"/>
      <c r="QS794" s="1"/>
    </row>
    <row r="795" spans="1:461" ht="231" customHeight="1" x14ac:dyDescent="0.25">
      <c r="A795" s="1046"/>
      <c r="B795" s="1047"/>
      <c r="C795" s="762"/>
      <c r="D795" s="762"/>
      <c r="E795" s="885"/>
      <c r="F795" s="1053"/>
      <c r="G795" s="490" t="s">
        <v>2136</v>
      </c>
      <c r="H795" s="457" t="s">
        <v>2137</v>
      </c>
      <c r="I795" s="457" t="s">
        <v>2100</v>
      </c>
      <c r="J795" s="88">
        <f t="shared" si="13"/>
        <v>3500</v>
      </c>
      <c r="K795" s="457" t="s">
        <v>2138</v>
      </c>
      <c r="L795" s="488" t="s">
        <v>2139</v>
      </c>
      <c r="M795" s="708"/>
      <c r="N795" s="60"/>
      <c r="O795" s="60"/>
      <c r="P795" s="60">
        <v>1000</v>
      </c>
      <c r="Q795" s="60"/>
      <c r="R795" s="60"/>
      <c r="S795" s="207">
        <v>1000</v>
      </c>
      <c r="T795" s="60"/>
      <c r="U795" s="60"/>
      <c r="V795" s="60">
        <v>1000</v>
      </c>
      <c r="W795" s="60"/>
      <c r="X795" s="60"/>
      <c r="Y795" s="207">
        <v>500</v>
      </c>
      <c r="Z795" s="468" t="s">
        <v>2103</v>
      </c>
      <c r="AA795" s="144" t="s">
        <v>73</v>
      </c>
      <c r="AB795" s="144" t="s">
        <v>1037</v>
      </c>
      <c r="AC795" s="139" t="s">
        <v>2104</v>
      </c>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c r="KJ795" s="1"/>
      <c r="KK795" s="1"/>
      <c r="KL795" s="1"/>
      <c r="KM795" s="1"/>
      <c r="KN795" s="1"/>
      <c r="KO795" s="1"/>
      <c r="KP795" s="1"/>
      <c r="KQ795" s="1"/>
      <c r="KR795" s="1"/>
      <c r="KS795" s="1"/>
      <c r="KT795" s="1"/>
      <c r="KU795" s="1"/>
      <c r="KV795" s="1"/>
      <c r="KW795" s="1"/>
      <c r="KX795" s="1"/>
      <c r="KY795" s="1"/>
      <c r="KZ795" s="1"/>
      <c r="LA795" s="1"/>
      <c r="LB795" s="1"/>
      <c r="LC795" s="1"/>
      <c r="LD795" s="1"/>
      <c r="LE795" s="1"/>
      <c r="LF795" s="1"/>
      <c r="LG795" s="1"/>
      <c r="LH795" s="1"/>
      <c r="LI795" s="1"/>
      <c r="LJ795" s="1"/>
      <c r="LK795" s="1"/>
      <c r="LL795" s="1"/>
      <c r="LM795" s="1"/>
      <c r="LN795" s="1"/>
      <c r="LO795" s="1"/>
      <c r="LP795" s="1"/>
      <c r="LQ795" s="1"/>
      <c r="LR795" s="1"/>
      <c r="LS795" s="1"/>
      <c r="LT795" s="1"/>
      <c r="LU795" s="1"/>
      <c r="LV795" s="1"/>
      <c r="LW795" s="1"/>
      <c r="LX795" s="1"/>
      <c r="LY795" s="1"/>
      <c r="LZ795" s="1"/>
      <c r="MA795" s="1"/>
      <c r="MB795" s="1"/>
      <c r="MC795" s="1"/>
      <c r="MD795" s="1"/>
      <c r="ME795" s="1"/>
      <c r="MF795" s="1"/>
      <c r="MG795" s="1"/>
      <c r="MH795" s="1"/>
      <c r="MI795" s="1"/>
      <c r="MJ795" s="1"/>
      <c r="MK795" s="1"/>
      <c r="ML795" s="1"/>
      <c r="MM795" s="1"/>
      <c r="MN795" s="1"/>
      <c r="MO795" s="1"/>
      <c r="MP795" s="1"/>
      <c r="MQ795" s="1"/>
      <c r="MR795" s="1"/>
      <c r="MS795" s="1"/>
      <c r="MT795" s="1"/>
      <c r="MU795" s="1"/>
      <c r="MV795" s="1"/>
      <c r="MW795" s="1"/>
      <c r="MX795" s="1"/>
      <c r="MY795" s="1"/>
      <c r="MZ795" s="1"/>
      <c r="NA795" s="1"/>
      <c r="NB795" s="1"/>
      <c r="NC795" s="1"/>
      <c r="ND795" s="1"/>
      <c r="NE795" s="1"/>
      <c r="NF795" s="1"/>
      <c r="NG795" s="1"/>
      <c r="NH795" s="1"/>
      <c r="NI795" s="1"/>
      <c r="NJ795" s="1"/>
      <c r="NK795" s="1"/>
      <c r="NL795" s="1"/>
      <c r="NM795" s="1"/>
      <c r="NN795" s="1"/>
      <c r="NO795" s="1"/>
      <c r="NP795" s="1"/>
      <c r="NQ795" s="1"/>
      <c r="NR795" s="1"/>
      <c r="NS795" s="1"/>
      <c r="NT795" s="1"/>
      <c r="NU795" s="1"/>
      <c r="NV795" s="1"/>
      <c r="NW795" s="1"/>
      <c r="NX795" s="1"/>
      <c r="NY795" s="1"/>
      <c r="NZ795" s="1"/>
      <c r="OA795" s="1"/>
      <c r="OB795" s="1"/>
      <c r="OC795" s="1"/>
      <c r="OD795" s="1"/>
      <c r="OE795" s="1"/>
      <c r="OF795" s="1"/>
      <c r="OG795" s="1"/>
      <c r="OH795" s="1"/>
      <c r="OI795" s="1"/>
      <c r="OJ795" s="1"/>
      <c r="OK795" s="1"/>
      <c r="OL795" s="1"/>
      <c r="OM795" s="1"/>
      <c r="ON795" s="1"/>
      <c r="OO795" s="1"/>
      <c r="OP795" s="1"/>
      <c r="OQ795" s="1"/>
      <c r="OR795" s="1"/>
      <c r="OS795" s="1"/>
      <c r="OT795" s="1"/>
      <c r="OU795" s="1"/>
      <c r="OV795" s="1"/>
      <c r="OW795" s="1"/>
      <c r="OX795" s="1"/>
      <c r="OY795" s="1"/>
      <c r="OZ795" s="1"/>
      <c r="PA795" s="1"/>
      <c r="PB795" s="1"/>
      <c r="PC795" s="1"/>
      <c r="PD795" s="1"/>
      <c r="PE795" s="1"/>
      <c r="PF795" s="1"/>
      <c r="PG795" s="1"/>
      <c r="PH795" s="1"/>
      <c r="PI795" s="1"/>
      <c r="PJ795" s="1"/>
      <c r="PK795" s="1"/>
      <c r="PL795" s="1"/>
      <c r="PM795" s="1"/>
      <c r="PN795" s="1"/>
      <c r="PO795" s="1"/>
      <c r="PP795" s="1"/>
      <c r="PQ795" s="1"/>
      <c r="PR795" s="1"/>
      <c r="PS795" s="1"/>
      <c r="PT795" s="1"/>
      <c r="PU795" s="1"/>
      <c r="PV795" s="1"/>
      <c r="PW795" s="1"/>
      <c r="PX795" s="1"/>
      <c r="PY795" s="1"/>
      <c r="PZ795" s="1"/>
      <c r="QA795" s="1"/>
      <c r="QB795" s="1"/>
      <c r="QC795" s="1"/>
      <c r="QD795" s="1"/>
      <c r="QE795" s="1"/>
      <c r="QF795" s="1"/>
      <c r="QG795" s="1"/>
      <c r="QH795" s="1"/>
      <c r="QI795" s="1"/>
      <c r="QJ795" s="1"/>
      <c r="QK795" s="1"/>
      <c r="QL795" s="1"/>
      <c r="QM795" s="1"/>
      <c r="QN795" s="1"/>
      <c r="QO795" s="1"/>
      <c r="QP795" s="1"/>
      <c r="QQ795" s="1"/>
      <c r="QR795" s="1"/>
      <c r="QS795" s="1"/>
    </row>
    <row r="796" spans="1:461" ht="89.25" customHeight="1" x14ac:dyDescent="0.25">
      <c r="A796" s="1046"/>
      <c r="B796" s="1047"/>
      <c r="C796" s="762"/>
      <c r="D796" s="762"/>
      <c r="E796" s="885"/>
      <c r="F796" s="1053"/>
      <c r="G796" s="490" t="s">
        <v>2140</v>
      </c>
      <c r="H796" s="457" t="s">
        <v>2141</v>
      </c>
      <c r="I796" s="457" t="s">
        <v>2100</v>
      </c>
      <c r="J796" s="121">
        <f t="shared" si="13"/>
        <v>1</v>
      </c>
      <c r="K796" s="457" t="s">
        <v>2138</v>
      </c>
      <c r="L796" s="487" t="s">
        <v>2142</v>
      </c>
      <c r="M796" s="708"/>
      <c r="N796" s="66"/>
      <c r="O796" s="66"/>
      <c r="P796" s="66">
        <v>0.2</v>
      </c>
      <c r="Q796" s="66"/>
      <c r="R796" s="66"/>
      <c r="S796" s="66">
        <v>0.2</v>
      </c>
      <c r="T796" s="66"/>
      <c r="U796" s="66"/>
      <c r="V796" s="66">
        <v>0.4</v>
      </c>
      <c r="W796" s="66"/>
      <c r="X796" s="66"/>
      <c r="Y796" s="66">
        <v>0.2</v>
      </c>
      <c r="Z796" s="468" t="s">
        <v>2143</v>
      </c>
      <c r="AA796" s="144" t="s">
        <v>286</v>
      </c>
      <c r="AB796" s="144" t="s">
        <v>73</v>
      </c>
      <c r="AC796" s="139" t="s">
        <v>2144</v>
      </c>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c r="KJ796" s="1"/>
      <c r="KK796" s="1"/>
      <c r="KL796" s="1"/>
      <c r="KM796" s="1"/>
      <c r="KN796" s="1"/>
      <c r="KO796" s="1"/>
      <c r="KP796" s="1"/>
      <c r="KQ796" s="1"/>
      <c r="KR796" s="1"/>
      <c r="KS796" s="1"/>
      <c r="KT796" s="1"/>
      <c r="KU796" s="1"/>
      <c r="KV796" s="1"/>
      <c r="KW796" s="1"/>
      <c r="KX796" s="1"/>
      <c r="KY796" s="1"/>
      <c r="KZ796" s="1"/>
      <c r="LA796" s="1"/>
      <c r="LB796" s="1"/>
      <c r="LC796" s="1"/>
      <c r="LD796" s="1"/>
      <c r="LE796" s="1"/>
      <c r="LF796" s="1"/>
      <c r="LG796" s="1"/>
      <c r="LH796" s="1"/>
      <c r="LI796" s="1"/>
      <c r="LJ796" s="1"/>
      <c r="LK796" s="1"/>
      <c r="LL796" s="1"/>
      <c r="LM796" s="1"/>
      <c r="LN796" s="1"/>
      <c r="LO796" s="1"/>
      <c r="LP796" s="1"/>
      <c r="LQ796" s="1"/>
      <c r="LR796" s="1"/>
      <c r="LS796" s="1"/>
      <c r="LT796" s="1"/>
      <c r="LU796" s="1"/>
      <c r="LV796" s="1"/>
      <c r="LW796" s="1"/>
      <c r="LX796" s="1"/>
      <c r="LY796" s="1"/>
      <c r="LZ796" s="1"/>
      <c r="MA796" s="1"/>
      <c r="MB796" s="1"/>
      <c r="MC796" s="1"/>
      <c r="MD796" s="1"/>
      <c r="ME796" s="1"/>
      <c r="MF796" s="1"/>
      <c r="MG796" s="1"/>
      <c r="MH796" s="1"/>
      <c r="MI796" s="1"/>
      <c r="MJ796" s="1"/>
      <c r="MK796" s="1"/>
      <c r="ML796" s="1"/>
      <c r="MM796" s="1"/>
      <c r="MN796" s="1"/>
      <c r="MO796" s="1"/>
      <c r="MP796" s="1"/>
      <c r="MQ796" s="1"/>
      <c r="MR796" s="1"/>
      <c r="MS796" s="1"/>
      <c r="MT796" s="1"/>
      <c r="MU796" s="1"/>
      <c r="MV796" s="1"/>
      <c r="MW796" s="1"/>
      <c r="MX796" s="1"/>
      <c r="MY796" s="1"/>
      <c r="MZ796" s="1"/>
      <c r="NA796" s="1"/>
      <c r="NB796" s="1"/>
      <c r="NC796" s="1"/>
      <c r="ND796" s="1"/>
      <c r="NE796" s="1"/>
      <c r="NF796" s="1"/>
      <c r="NG796" s="1"/>
      <c r="NH796" s="1"/>
      <c r="NI796" s="1"/>
      <c r="NJ796" s="1"/>
      <c r="NK796" s="1"/>
      <c r="NL796" s="1"/>
      <c r="NM796" s="1"/>
      <c r="NN796" s="1"/>
      <c r="NO796" s="1"/>
      <c r="NP796" s="1"/>
      <c r="NQ796" s="1"/>
      <c r="NR796" s="1"/>
      <c r="NS796" s="1"/>
      <c r="NT796" s="1"/>
      <c r="NU796" s="1"/>
      <c r="NV796" s="1"/>
      <c r="NW796" s="1"/>
      <c r="NX796" s="1"/>
      <c r="NY796" s="1"/>
      <c r="NZ796" s="1"/>
      <c r="OA796" s="1"/>
      <c r="OB796" s="1"/>
      <c r="OC796" s="1"/>
      <c r="OD796" s="1"/>
      <c r="OE796" s="1"/>
      <c r="OF796" s="1"/>
      <c r="OG796" s="1"/>
      <c r="OH796" s="1"/>
      <c r="OI796" s="1"/>
      <c r="OJ796" s="1"/>
      <c r="OK796" s="1"/>
      <c r="OL796" s="1"/>
      <c r="OM796" s="1"/>
      <c r="ON796" s="1"/>
      <c r="OO796" s="1"/>
      <c r="OP796" s="1"/>
      <c r="OQ796" s="1"/>
      <c r="OR796" s="1"/>
      <c r="OS796" s="1"/>
      <c r="OT796" s="1"/>
      <c r="OU796" s="1"/>
      <c r="OV796" s="1"/>
      <c r="OW796" s="1"/>
      <c r="OX796" s="1"/>
      <c r="OY796" s="1"/>
      <c r="OZ796" s="1"/>
      <c r="PA796" s="1"/>
      <c r="PB796" s="1"/>
      <c r="PC796" s="1"/>
      <c r="PD796" s="1"/>
      <c r="PE796" s="1"/>
      <c r="PF796" s="1"/>
      <c r="PG796" s="1"/>
      <c r="PH796" s="1"/>
      <c r="PI796" s="1"/>
      <c r="PJ796" s="1"/>
      <c r="PK796" s="1"/>
      <c r="PL796" s="1"/>
      <c r="PM796" s="1"/>
      <c r="PN796" s="1"/>
      <c r="PO796" s="1"/>
      <c r="PP796" s="1"/>
      <c r="PQ796" s="1"/>
      <c r="PR796" s="1"/>
      <c r="PS796" s="1"/>
      <c r="PT796" s="1"/>
      <c r="PU796" s="1"/>
      <c r="PV796" s="1"/>
      <c r="PW796" s="1"/>
      <c r="PX796" s="1"/>
      <c r="PY796" s="1"/>
      <c r="PZ796" s="1"/>
      <c r="QA796" s="1"/>
      <c r="QB796" s="1"/>
      <c r="QC796" s="1"/>
      <c r="QD796" s="1"/>
      <c r="QE796" s="1"/>
      <c r="QF796" s="1"/>
      <c r="QG796" s="1"/>
      <c r="QH796" s="1"/>
      <c r="QI796" s="1"/>
      <c r="QJ796" s="1"/>
      <c r="QK796" s="1"/>
      <c r="QL796" s="1"/>
      <c r="QM796" s="1"/>
      <c r="QN796" s="1"/>
      <c r="QO796" s="1"/>
      <c r="QP796" s="1"/>
      <c r="QQ796" s="1"/>
      <c r="QR796" s="1"/>
      <c r="QS796" s="1"/>
    </row>
    <row r="797" spans="1:461" ht="89.25" customHeight="1" x14ac:dyDescent="0.25">
      <c r="A797" s="1046"/>
      <c r="B797" s="1047"/>
      <c r="C797" s="762"/>
      <c r="D797" s="762"/>
      <c r="E797" s="886"/>
      <c r="F797" s="1054"/>
      <c r="G797" s="490" t="s">
        <v>2145</v>
      </c>
      <c r="H797" s="457" t="s">
        <v>2146</v>
      </c>
      <c r="I797" s="457" t="s">
        <v>2100</v>
      </c>
      <c r="J797" s="88">
        <f t="shared" si="13"/>
        <v>300</v>
      </c>
      <c r="K797" s="457" t="s">
        <v>2138</v>
      </c>
      <c r="L797" s="488" t="s">
        <v>2147</v>
      </c>
      <c r="M797" s="709"/>
      <c r="N797" s="60"/>
      <c r="O797" s="60"/>
      <c r="P797" s="60">
        <v>50</v>
      </c>
      <c r="Q797" s="60"/>
      <c r="R797" s="60"/>
      <c r="S797" s="60">
        <v>100</v>
      </c>
      <c r="T797" s="60"/>
      <c r="U797" s="60"/>
      <c r="V797" s="60">
        <v>100</v>
      </c>
      <c r="W797" s="60"/>
      <c r="X797" s="60"/>
      <c r="Y797" s="60">
        <v>50</v>
      </c>
      <c r="Z797" s="468" t="s">
        <v>2148</v>
      </c>
      <c r="AA797" s="144" t="s">
        <v>286</v>
      </c>
      <c r="AB797" s="144" t="s">
        <v>1037</v>
      </c>
      <c r="AC797" s="139" t="s">
        <v>2149</v>
      </c>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c r="KJ797" s="1"/>
      <c r="KK797" s="1"/>
      <c r="KL797" s="1"/>
      <c r="KM797" s="1"/>
      <c r="KN797" s="1"/>
      <c r="KO797" s="1"/>
      <c r="KP797" s="1"/>
      <c r="KQ797" s="1"/>
      <c r="KR797" s="1"/>
      <c r="KS797" s="1"/>
      <c r="KT797" s="1"/>
      <c r="KU797" s="1"/>
      <c r="KV797" s="1"/>
      <c r="KW797" s="1"/>
      <c r="KX797" s="1"/>
      <c r="KY797" s="1"/>
      <c r="KZ797" s="1"/>
      <c r="LA797" s="1"/>
      <c r="LB797" s="1"/>
      <c r="LC797" s="1"/>
      <c r="LD797" s="1"/>
      <c r="LE797" s="1"/>
      <c r="LF797" s="1"/>
      <c r="LG797" s="1"/>
      <c r="LH797" s="1"/>
      <c r="LI797" s="1"/>
      <c r="LJ797" s="1"/>
      <c r="LK797" s="1"/>
      <c r="LL797" s="1"/>
      <c r="LM797" s="1"/>
      <c r="LN797" s="1"/>
      <c r="LO797" s="1"/>
      <c r="LP797" s="1"/>
      <c r="LQ797" s="1"/>
      <c r="LR797" s="1"/>
      <c r="LS797" s="1"/>
      <c r="LT797" s="1"/>
      <c r="LU797" s="1"/>
      <c r="LV797" s="1"/>
      <c r="LW797" s="1"/>
      <c r="LX797" s="1"/>
      <c r="LY797" s="1"/>
      <c r="LZ797" s="1"/>
      <c r="MA797" s="1"/>
      <c r="MB797" s="1"/>
      <c r="MC797" s="1"/>
      <c r="MD797" s="1"/>
      <c r="ME797" s="1"/>
      <c r="MF797" s="1"/>
      <c r="MG797" s="1"/>
      <c r="MH797" s="1"/>
      <c r="MI797" s="1"/>
      <c r="MJ797" s="1"/>
      <c r="MK797" s="1"/>
      <c r="ML797" s="1"/>
      <c r="MM797" s="1"/>
      <c r="MN797" s="1"/>
      <c r="MO797" s="1"/>
      <c r="MP797" s="1"/>
      <c r="MQ797" s="1"/>
      <c r="MR797" s="1"/>
      <c r="MS797" s="1"/>
      <c r="MT797" s="1"/>
      <c r="MU797" s="1"/>
      <c r="MV797" s="1"/>
      <c r="MW797" s="1"/>
      <c r="MX797" s="1"/>
      <c r="MY797" s="1"/>
      <c r="MZ797" s="1"/>
      <c r="NA797" s="1"/>
      <c r="NB797" s="1"/>
      <c r="NC797" s="1"/>
      <c r="ND797" s="1"/>
      <c r="NE797" s="1"/>
      <c r="NF797" s="1"/>
      <c r="NG797" s="1"/>
      <c r="NH797" s="1"/>
      <c r="NI797" s="1"/>
      <c r="NJ797" s="1"/>
      <c r="NK797" s="1"/>
      <c r="NL797" s="1"/>
      <c r="NM797" s="1"/>
      <c r="NN797" s="1"/>
      <c r="NO797" s="1"/>
      <c r="NP797" s="1"/>
      <c r="NQ797" s="1"/>
      <c r="NR797" s="1"/>
      <c r="NS797" s="1"/>
      <c r="NT797" s="1"/>
      <c r="NU797" s="1"/>
      <c r="NV797" s="1"/>
      <c r="NW797" s="1"/>
      <c r="NX797" s="1"/>
      <c r="NY797" s="1"/>
      <c r="NZ797" s="1"/>
      <c r="OA797" s="1"/>
      <c r="OB797" s="1"/>
      <c r="OC797" s="1"/>
      <c r="OD797" s="1"/>
      <c r="OE797" s="1"/>
      <c r="OF797" s="1"/>
      <c r="OG797" s="1"/>
      <c r="OH797" s="1"/>
      <c r="OI797" s="1"/>
      <c r="OJ797" s="1"/>
      <c r="OK797" s="1"/>
      <c r="OL797" s="1"/>
      <c r="OM797" s="1"/>
      <c r="ON797" s="1"/>
      <c r="OO797" s="1"/>
      <c r="OP797" s="1"/>
      <c r="OQ797" s="1"/>
      <c r="OR797" s="1"/>
      <c r="OS797" s="1"/>
      <c r="OT797" s="1"/>
      <c r="OU797" s="1"/>
      <c r="OV797" s="1"/>
      <c r="OW797" s="1"/>
      <c r="OX797" s="1"/>
      <c r="OY797" s="1"/>
      <c r="OZ797" s="1"/>
      <c r="PA797" s="1"/>
      <c r="PB797" s="1"/>
      <c r="PC797" s="1"/>
      <c r="PD797" s="1"/>
      <c r="PE797" s="1"/>
      <c r="PF797" s="1"/>
      <c r="PG797" s="1"/>
      <c r="PH797" s="1"/>
      <c r="PI797" s="1"/>
      <c r="PJ797" s="1"/>
      <c r="PK797" s="1"/>
      <c r="PL797" s="1"/>
      <c r="PM797" s="1"/>
      <c r="PN797" s="1"/>
      <c r="PO797" s="1"/>
      <c r="PP797" s="1"/>
      <c r="PQ797" s="1"/>
      <c r="PR797" s="1"/>
      <c r="PS797" s="1"/>
      <c r="PT797" s="1"/>
      <c r="PU797" s="1"/>
      <c r="PV797" s="1"/>
      <c r="PW797" s="1"/>
      <c r="PX797" s="1"/>
      <c r="PY797" s="1"/>
      <c r="PZ797" s="1"/>
      <c r="QA797" s="1"/>
      <c r="QB797" s="1"/>
      <c r="QC797" s="1"/>
      <c r="QD797" s="1"/>
      <c r="QE797" s="1"/>
      <c r="QF797" s="1"/>
      <c r="QG797" s="1"/>
      <c r="QH797" s="1"/>
      <c r="QI797" s="1"/>
      <c r="QJ797" s="1"/>
      <c r="QK797" s="1"/>
      <c r="QL797" s="1"/>
      <c r="QM797" s="1"/>
      <c r="QN797" s="1"/>
      <c r="QO797" s="1"/>
      <c r="QP797" s="1"/>
      <c r="QQ797" s="1"/>
      <c r="QR797" s="1"/>
      <c r="QS797" s="1"/>
    </row>
    <row r="798" spans="1:461" ht="141" customHeight="1" x14ac:dyDescent="0.25">
      <c r="A798" s="1046"/>
      <c r="B798" s="1047"/>
      <c r="C798" s="762"/>
      <c r="D798" s="762"/>
      <c r="E798" s="940">
        <v>2</v>
      </c>
      <c r="F798" s="1052" t="s">
        <v>2150</v>
      </c>
      <c r="G798" s="239" t="s">
        <v>2151</v>
      </c>
      <c r="H798" s="157" t="s">
        <v>2152</v>
      </c>
      <c r="I798" s="157" t="s">
        <v>2100</v>
      </c>
      <c r="J798" s="88">
        <v>4</v>
      </c>
      <c r="K798" s="157" t="s">
        <v>2153</v>
      </c>
      <c r="L798" s="1058" t="s">
        <v>2154</v>
      </c>
      <c r="M798" s="882"/>
      <c r="N798" s="206"/>
      <c r="O798" s="206"/>
      <c r="P798" s="60">
        <v>1</v>
      </c>
      <c r="Q798" s="60"/>
      <c r="R798" s="60"/>
      <c r="S798" s="60">
        <v>1</v>
      </c>
      <c r="T798" s="60"/>
      <c r="U798" s="60"/>
      <c r="V798" s="60">
        <v>1</v>
      </c>
      <c r="W798" s="60"/>
      <c r="X798" s="60"/>
      <c r="Y798" s="60">
        <v>1</v>
      </c>
      <c r="Z798" s="237" t="s">
        <v>2155</v>
      </c>
      <c r="AA798" s="144" t="s">
        <v>286</v>
      </c>
      <c r="AB798" s="144" t="s">
        <v>1037</v>
      </c>
      <c r="AC798" s="139" t="s">
        <v>2156</v>
      </c>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c r="KJ798" s="1"/>
      <c r="KK798" s="1"/>
      <c r="KL798" s="1"/>
      <c r="KM798" s="1"/>
      <c r="KN798" s="1"/>
      <c r="KO798" s="1"/>
      <c r="KP798" s="1"/>
      <c r="KQ798" s="1"/>
      <c r="KR798" s="1"/>
      <c r="KS798" s="1"/>
      <c r="KT798" s="1"/>
      <c r="KU798" s="1"/>
      <c r="KV798" s="1"/>
      <c r="KW798" s="1"/>
      <c r="KX798" s="1"/>
      <c r="KY798" s="1"/>
      <c r="KZ798" s="1"/>
      <c r="LA798" s="1"/>
      <c r="LB798" s="1"/>
      <c r="LC798" s="1"/>
      <c r="LD798" s="1"/>
      <c r="LE798" s="1"/>
      <c r="LF798" s="1"/>
      <c r="LG798" s="1"/>
      <c r="LH798" s="1"/>
      <c r="LI798" s="1"/>
      <c r="LJ798" s="1"/>
      <c r="LK798" s="1"/>
      <c r="LL798" s="1"/>
      <c r="LM798" s="1"/>
      <c r="LN798" s="1"/>
      <c r="LO798" s="1"/>
      <c r="LP798" s="1"/>
      <c r="LQ798" s="1"/>
      <c r="LR798" s="1"/>
      <c r="LS798" s="1"/>
      <c r="LT798" s="1"/>
      <c r="LU798" s="1"/>
      <c r="LV798" s="1"/>
      <c r="LW798" s="1"/>
      <c r="LX798" s="1"/>
      <c r="LY798" s="1"/>
      <c r="LZ798" s="1"/>
      <c r="MA798" s="1"/>
      <c r="MB798" s="1"/>
      <c r="MC798" s="1"/>
      <c r="MD798" s="1"/>
      <c r="ME798" s="1"/>
      <c r="MF798" s="1"/>
      <c r="MG798" s="1"/>
      <c r="MH798" s="1"/>
      <c r="MI798" s="1"/>
      <c r="MJ798" s="1"/>
      <c r="MK798" s="1"/>
      <c r="ML798" s="1"/>
      <c r="MM798" s="1"/>
      <c r="MN798" s="1"/>
      <c r="MO798" s="1"/>
      <c r="MP798" s="1"/>
      <c r="MQ798" s="1"/>
      <c r="MR798" s="1"/>
      <c r="MS798" s="1"/>
      <c r="MT798" s="1"/>
      <c r="MU798" s="1"/>
      <c r="MV798" s="1"/>
      <c r="MW798" s="1"/>
      <c r="MX798" s="1"/>
      <c r="MY798" s="1"/>
      <c r="MZ798" s="1"/>
      <c r="NA798" s="1"/>
      <c r="NB798" s="1"/>
      <c r="NC798" s="1"/>
      <c r="ND798" s="1"/>
      <c r="NE798" s="1"/>
      <c r="NF798" s="1"/>
      <c r="NG798" s="1"/>
      <c r="NH798" s="1"/>
      <c r="NI798" s="1"/>
      <c r="NJ798" s="1"/>
      <c r="NK798" s="1"/>
      <c r="NL798" s="1"/>
      <c r="NM798" s="1"/>
      <c r="NN798" s="1"/>
      <c r="NO798" s="1"/>
      <c r="NP798" s="1"/>
      <c r="NQ798" s="1"/>
      <c r="NR798" s="1"/>
      <c r="NS798" s="1"/>
      <c r="NT798" s="1"/>
      <c r="NU798" s="1"/>
      <c r="NV798" s="1"/>
      <c r="NW798" s="1"/>
      <c r="NX798" s="1"/>
      <c r="NY798" s="1"/>
      <c r="NZ798" s="1"/>
      <c r="OA798" s="1"/>
      <c r="OB798" s="1"/>
      <c r="OC798" s="1"/>
      <c r="OD798" s="1"/>
      <c r="OE798" s="1"/>
      <c r="OF798" s="1"/>
      <c r="OG798" s="1"/>
      <c r="OH798" s="1"/>
      <c r="OI798" s="1"/>
      <c r="OJ798" s="1"/>
      <c r="OK798" s="1"/>
      <c r="OL798" s="1"/>
      <c r="OM798" s="1"/>
      <c r="ON798" s="1"/>
      <c r="OO798" s="1"/>
      <c r="OP798" s="1"/>
      <c r="OQ798" s="1"/>
      <c r="OR798" s="1"/>
      <c r="OS798" s="1"/>
      <c r="OT798" s="1"/>
      <c r="OU798" s="1"/>
      <c r="OV798" s="1"/>
      <c r="OW798" s="1"/>
      <c r="OX798" s="1"/>
      <c r="OY798" s="1"/>
      <c r="OZ798" s="1"/>
      <c r="PA798" s="1"/>
      <c r="PB798" s="1"/>
      <c r="PC798" s="1"/>
      <c r="PD798" s="1"/>
      <c r="PE798" s="1"/>
      <c r="PF798" s="1"/>
      <c r="PG798" s="1"/>
      <c r="PH798" s="1"/>
      <c r="PI798" s="1"/>
      <c r="PJ798" s="1"/>
      <c r="PK798" s="1"/>
      <c r="PL798" s="1"/>
      <c r="PM798" s="1"/>
      <c r="PN798" s="1"/>
      <c r="PO798" s="1"/>
      <c r="PP798" s="1"/>
      <c r="PQ798" s="1"/>
      <c r="PR798" s="1"/>
      <c r="PS798" s="1"/>
      <c r="PT798" s="1"/>
      <c r="PU798" s="1"/>
      <c r="PV798" s="1"/>
      <c r="PW798" s="1"/>
      <c r="PX798" s="1"/>
      <c r="PY798" s="1"/>
      <c r="PZ798" s="1"/>
      <c r="QA798" s="1"/>
      <c r="QB798" s="1"/>
      <c r="QC798" s="1"/>
      <c r="QD798" s="1"/>
      <c r="QE798" s="1"/>
      <c r="QF798" s="1"/>
      <c r="QG798" s="1"/>
      <c r="QH798" s="1"/>
      <c r="QI798" s="1"/>
      <c r="QJ798" s="1"/>
      <c r="QK798" s="1"/>
      <c r="QL798" s="1"/>
      <c r="QM798" s="1"/>
      <c r="QN798" s="1"/>
      <c r="QO798" s="1"/>
      <c r="QP798" s="1"/>
      <c r="QQ798" s="1"/>
      <c r="QR798" s="1"/>
      <c r="QS798" s="1"/>
    </row>
    <row r="799" spans="1:461" ht="136.5" customHeight="1" x14ac:dyDescent="0.25">
      <c r="A799" s="1046"/>
      <c r="B799" s="1047"/>
      <c r="C799" s="762"/>
      <c r="D799" s="762"/>
      <c r="E799" s="886"/>
      <c r="F799" s="1054"/>
      <c r="G799" s="239" t="s">
        <v>2157</v>
      </c>
      <c r="H799" s="157" t="s">
        <v>2158</v>
      </c>
      <c r="I799" s="157" t="s">
        <v>2100</v>
      </c>
      <c r="J799" s="88">
        <f t="shared" si="13"/>
        <v>40</v>
      </c>
      <c r="K799" s="157" t="s">
        <v>2159</v>
      </c>
      <c r="L799" s="1059"/>
      <c r="M799" s="883"/>
      <c r="N799" s="60"/>
      <c r="O799" s="60"/>
      <c r="P799" s="60">
        <v>10</v>
      </c>
      <c r="Q799" s="60"/>
      <c r="R799" s="60"/>
      <c r="S799" s="60">
        <v>10</v>
      </c>
      <c r="T799" s="60"/>
      <c r="U799" s="60"/>
      <c r="V799" s="60">
        <v>10</v>
      </c>
      <c r="W799" s="60"/>
      <c r="X799" s="60"/>
      <c r="Y799" s="60">
        <v>10</v>
      </c>
      <c r="Z799" s="468" t="s">
        <v>2160</v>
      </c>
      <c r="AA799" s="144" t="s">
        <v>286</v>
      </c>
      <c r="AB799" s="144" t="s">
        <v>1037</v>
      </c>
      <c r="AC799" s="139" t="s">
        <v>2161</v>
      </c>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c r="KJ799" s="1"/>
      <c r="KK799" s="1"/>
      <c r="KL799" s="1"/>
      <c r="KM799" s="1"/>
      <c r="KN799" s="1"/>
      <c r="KO799" s="1"/>
      <c r="KP799" s="1"/>
      <c r="KQ799" s="1"/>
      <c r="KR799" s="1"/>
      <c r="KS799" s="1"/>
      <c r="KT799" s="1"/>
      <c r="KU799" s="1"/>
      <c r="KV799" s="1"/>
      <c r="KW799" s="1"/>
      <c r="KX799" s="1"/>
      <c r="KY799" s="1"/>
      <c r="KZ799" s="1"/>
      <c r="LA799" s="1"/>
      <c r="LB799" s="1"/>
      <c r="LC799" s="1"/>
      <c r="LD799" s="1"/>
      <c r="LE799" s="1"/>
      <c r="LF799" s="1"/>
      <c r="LG799" s="1"/>
      <c r="LH799" s="1"/>
      <c r="LI799" s="1"/>
      <c r="LJ799" s="1"/>
      <c r="LK799" s="1"/>
      <c r="LL799" s="1"/>
      <c r="LM799" s="1"/>
      <c r="LN799" s="1"/>
      <c r="LO799" s="1"/>
      <c r="LP799" s="1"/>
      <c r="LQ799" s="1"/>
      <c r="LR799" s="1"/>
      <c r="LS799" s="1"/>
      <c r="LT799" s="1"/>
      <c r="LU799" s="1"/>
      <c r="LV799" s="1"/>
      <c r="LW799" s="1"/>
      <c r="LX799" s="1"/>
      <c r="LY799" s="1"/>
      <c r="LZ799" s="1"/>
      <c r="MA799" s="1"/>
      <c r="MB799" s="1"/>
      <c r="MC799" s="1"/>
      <c r="MD799" s="1"/>
      <c r="ME799" s="1"/>
      <c r="MF799" s="1"/>
      <c r="MG799" s="1"/>
      <c r="MH799" s="1"/>
      <c r="MI799" s="1"/>
      <c r="MJ799" s="1"/>
      <c r="MK799" s="1"/>
      <c r="ML799" s="1"/>
      <c r="MM799" s="1"/>
      <c r="MN799" s="1"/>
      <c r="MO799" s="1"/>
      <c r="MP799" s="1"/>
      <c r="MQ799" s="1"/>
      <c r="MR799" s="1"/>
      <c r="MS799" s="1"/>
      <c r="MT799" s="1"/>
      <c r="MU799" s="1"/>
      <c r="MV799" s="1"/>
      <c r="MW799" s="1"/>
      <c r="MX799" s="1"/>
      <c r="MY799" s="1"/>
      <c r="MZ799" s="1"/>
      <c r="NA799" s="1"/>
      <c r="NB799" s="1"/>
      <c r="NC799" s="1"/>
      <c r="ND799" s="1"/>
      <c r="NE799" s="1"/>
      <c r="NF799" s="1"/>
      <c r="NG799" s="1"/>
      <c r="NH799" s="1"/>
      <c r="NI799" s="1"/>
      <c r="NJ799" s="1"/>
      <c r="NK799" s="1"/>
      <c r="NL799" s="1"/>
      <c r="NM799" s="1"/>
      <c r="NN799" s="1"/>
      <c r="NO799" s="1"/>
      <c r="NP799" s="1"/>
      <c r="NQ799" s="1"/>
      <c r="NR799" s="1"/>
      <c r="NS799" s="1"/>
      <c r="NT799" s="1"/>
      <c r="NU799" s="1"/>
      <c r="NV799" s="1"/>
      <c r="NW799" s="1"/>
      <c r="NX799" s="1"/>
      <c r="NY799" s="1"/>
      <c r="NZ799" s="1"/>
      <c r="OA799" s="1"/>
      <c r="OB799" s="1"/>
      <c r="OC799" s="1"/>
      <c r="OD799" s="1"/>
      <c r="OE799" s="1"/>
      <c r="OF799" s="1"/>
      <c r="OG799" s="1"/>
      <c r="OH799" s="1"/>
      <c r="OI799" s="1"/>
      <c r="OJ799" s="1"/>
      <c r="OK799" s="1"/>
      <c r="OL799" s="1"/>
      <c r="OM799" s="1"/>
      <c r="ON799" s="1"/>
      <c r="OO799" s="1"/>
      <c r="OP799" s="1"/>
      <c r="OQ799" s="1"/>
      <c r="OR799" s="1"/>
      <c r="OS799" s="1"/>
      <c r="OT799" s="1"/>
      <c r="OU799" s="1"/>
      <c r="OV799" s="1"/>
      <c r="OW799" s="1"/>
      <c r="OX799" s="1"/>
      <c r="OY799" s="1"/>
      <c r="OZ799" s="1"/>
      <c r="PA799" s="1"/>
      <c r="PB799" s="1"/>
      <c r="PC799" s="1"/>
      <c r="PD799" s="1"/>
      <c r="PE799" s="1"/>
      <c r="PF799" s="1"/>
      <c r="PG799" s="1"/>
      <c r="PH799" s="1"/>
      <c r="PI799" s="1"/>
      <c r="PJ799" s="1"/>
      <c r="PK799" s="1"/>
      <c r="PL799" s="1"/>
      <c r="PM799" s="1"/>
      <c r="PN799" s="1"/>
      <c r="PO799" s="1"/>
      <c r="PP799" s="1"/>
      <c r="PQ799" s="1"/>
      <c r="PR799" s="1"/>
      <c r="PS799" s="1"/>
      <c r="PT799" s="1"/>
      <c r="PU799" s="1"/>
      <c r="PV799" s="1"/>
      <c r="PW799" s="1"/>
      <c r="PX799" s="1"/>
      <c r="PY799" s="1"/>
      <c r="PZ799" s="1"/>
      <c r="QA799" s="1"/>
      <c r="QB799" s="1"/>
      <c r="QC799" s="1"/>
      <c r="QD799" s="1"/>
      <c r="QE799" s="1"/>
      <c r="QF799" s="1"/>
      <c r="QG799" s="1"/>
      <c r="QH799" s="1"/>
      <c r="QI799" s="1"/>
      <c r="QJ799" s="1"/>
      <c r="QK799" s="1"/>
      <c r="QL799" s="1"/>
      <c r="QM799" s="1"/>
      <c r="QN799" s="1"/>
      <c r="QO799" s="1"/>
      <c r="QP799" s="1"/>
      <c r="QQ799" s="1"/>
      <c r="QR799" s="1"/>
      <c r="QS799" s="1"/>
    </row>
    <row r="800" spans="1:461" ht="79.5" customHeight="1" x14ac:dyDescent="0.25">
      <c r="A800" s="1046"/>
      <c r="B800" s="1047"/>
      <c r="C800" s="762"/>
      <c r="D800" s="762"/>
      <c r="E800" s="940">
        <v>2</v>
      </c>
      <c r="F800" s="1052" t="s">
        <v>2162</v>
      </c>
      <c r="G800" s="490" t="s">
        <v>2163</v>
      </c>
      <c r="H800" s="457" t="s">
        <v>2164</v>
      </c>
      <c r="I800" s="495" t="s">
        <v>2165</v>
      </c>
      <c r="J800" s="88">
        <f t="shared" si="13"/>
        <v>2</v>
      </c>
      <c r="K800" s="457" t="s">
        <v>2166</v>
      </c>
      <c r="L800" s="487" t="s">
        <v>1238</v>
      </c>
      <c r="M800" s="487">
        <v>250000</v>
      </c>
      <c r="N800" s="60"/>
      <c r="O800" s="60"/>
      <c r="P800" s="60"/>
      <c r="Q800" s="60">
        <v>1</v>
      </c>
      <c r="R800" s="60"/>
      <c r="S800" s="60"/>
      <c r="T800" s="60"/>
      <c r="U800" s="60"/>
      <c r="V800" s="60"/>
      <c r="W800" s="60"/>
      <c r="X800" s="60"/>
      <c r="Y800" s="60">
        <v>1</v>
      </c>
      <c r="Z800" s="468" t="s">
        <v>2160</v>
      </c>
      <c r="AA800" s="144" t="s">
        <v>286</v>
      </c>
      <c r="AB800" s="144" t="s">
        <v>1037</v>
      </c>
      <c r="AC800" s="139" t="s">
        <v>2161</v>
      </c>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c r="KJ800" s="1"/>
      <c r="KK800" s="1"/>
      <c r="KL800" s="1"/>
      <c r="KM800" s="1"/>
      <c r="KN800" s="1"/>
      <c r="KO800" s="1"/>
      <c r="KP800" s="1"/>
      <c r="KQ800" s="1"/>
      <c r="KR800" s="1"/>
      <c r="KS800" s="1"/>
      <c r="KT800" s="1"/>
      <c r="KU800" s="1"/>
      <c r="KV800" s="1"/>
      <c r="KW800" s="1"/>
      <c r="KX800" s="1"/>
      <c r="KY800" s="1"/>
      <c r="KZ800" s="1"/>
      <c r="LA800" s="1"/>
      <c r="LB800" s="1"/>
      <c r="LC800" s="1"/>
      <c r="LD800" s="1"/>
      <c r="LE800" s="1"/>
      <c r="LF800" s="1"/>
      <c r="LG800" s="1"/>
      <c r="LH800" s="1"/>
      <c r="LI800" s="1"/>
      <c r="LJ800" s="1"/>
      <c r="LK800" s="1"/>
      <c r="LL800" s="1"/>
      <c r="LM800" s="1"/>
      <c r="LN800" s="1"/>
      <c r="LO800" s="1"/>
      <c r="LP800" s="1"/>
      <c r="LQ800" s="1"/>
      <c r="LR800" s="1"/>
      <c r="LS800" s="1"/>
      <c r="LT800" s="1"/>
      <c r="LU800" s="1"/>
      <c r="LV800" s="1"/>
      <c r="LW800" s="1"/>
      <c r="LX800" s="1"/>
      <c r="LY800" s="1"/>
      <c r="LZ800" s="1"/>
      <c r="MA800" s="1"/>
      <c r="MB800" s="1"/>
      <c r="MC800" s="1"/>
      <c r="MD800" s="1"/>
      <c r="ME800" s="1"/>
      <c r="MF800" s="1"/>
      <c r="MG800" s="1"/>
      <c r="MH800" s="1"/>
      <c r="MI800" s="1"/>
      <c r="MJ800" s="1"/>
      <c r="MK800" s="1"/>
      <c r="ML800" s="1"/>
      <c r="MM800" s="1"/>
      <c r="MN800" s="1"/>
      <c r="MO800" s="1"/>
      <c r="MP800" s="1"/>
      <c r="MQ800" s="1"/>
      <c r="MR800" s="1"/>
      <c r="MS800" s="1"/>
      <c r="MT800" s="1"/>
      <c r="MU800" s="1"/>
      <c r="MV800" s="1"/>
      <c r="MW800" s="1"/>
      <c r="MX800" s="1"/>
      <c r="MY800" s="1"/>
      <c r="MZ800" s="1"/>
      <c r="NA800" s="1"/>
      <c r="NB800" s="1"/>
      <c r="NC800" s="1"/>
      <c r="ND800" s="1"/>
      <c r="NE800" s="1"/>
      <c r="NF800" s="1"/>
      <c r="NG800" s="1"/>
      <c r="NH800" s="1"/>
      <c r="NI800" s="1"/>
      <c r="NJ800" s="1"/>
      <c r="NK800" s="1"/>
      <c r="NL800" s="1"/>
      <c r="NM800" s="1"/>
      <c r="NN800" s="1"/>
      <c r="NO800" s="1"/>
      <c r="NP800" s="1"/>
      <c r="NQ800" s="1"/>
      <c r="NR800" s="1"/>
      <c r="NS800" s="1"/>
      <c r="NT800" s="1"/>
      <c r="NU800" s="1"/>
      <c r="NV800" s="1"/>
      <c r="NW800" s="1"/>
      <c r="NX800" s="1"/>
      <c r="NY800" s="1"/>
      <c r="NZ800" s="1"/>
      <c r="OA800" s="1"/>
      <c r="OB800" s="1"/>
      <c r="OC800" s="1"/>
      <c r="OD800" s="1"/>
      <c r="OE800" s="1"/>
      <c r="OF800" s="1"/>
      <c r="OG800" s="1"/>
      <c r="OH800" s="1"/>
      <c r="OI800" s="1"/>
      <c r="OJ800" s="1"/>
      <c r="OK800" s="1"/>
      <c r="OL800" s="1"/>
      <c r="OM800" s="1"/>
      <c r="ON800" s="1"/>
      <c r="OO800" s="1"/>
      <c r="OP800" s="1"/>
      <c r="OQ800" s="1"/>
      <c r="OR800" s="1"/>
      <c r="OS800" s="1"/>
      <c r="OT800" s="1"/>
      <c r="OU800" s="1"/>
      <c r="OV800" s="1"/>
      <c r="OW800" s="1"/>
      <c r="OX800" s="1"/>
      <c r="OY800" s="1"/>
      <c r="OZ800" s="1"/>
      <c r="PA800" s="1"/>
      <c r="PB800" s="1"/>
      <c r="PC800" s="1"/>
      <c r="PD800" s="1"/>
      <c r="PE800" s="1"/>
      <c r="PF800" s="1"/>
      <c r="PG800" s="1"/>
      <c r="PH800" s="1"/>
      <c r="PI800" s="1"/>
      <c r="PJ800" s="1"/>
      <c r="PK800" s="1"/>
      <c r="PL800" s="1"/>
      <c r="PM800" s="1"/>
      <c r="PN800" s="1"/>
      <c r="PO800" s="1"/>
      <c r="PP800" s="1"/>
      <c r="PQ800" s="1"/>
      <c r="PR800" s="1"/>
      <c r="PS800" s="1"/>
      <c r="PT800" s="1"/>
      <c r="PU800" s="1"/>
      <c r="PV800" s="1"/>
      <c r="PW800" s="1"/>
      <c r="PX800" s="1"/>
      <c r="PY800" s="1"/>
      <c r="PZ800" s="1"/>
      <c r="QA800" s="1"/>
      <c r="QB800" s="1"/>
      <c r="QC800" s="1"/>
      <c r="QD800" s="1"/>
      <c r="QE800" s="1"/>
      <c r="QF800" s="1"/>
      <c r="QG800" s="1"/>
      <c r="QH800" s="1"/>
      <c r="QI800" s="1"/>
      <c r="QJ800" s="1"/>
      <c r="QK800" s="1"/>
      <c r="QL800" s="1"/>
      <c r="QM800" s="1"/>
      <c r="QN800" s="1"/>
      <c r="QO800" s="1"/>
      <c r="QP800" s="1"/>
      <c r="QQ800" s="1"/>
      <c r="QR800" s="1"/>
      <c r="QS800" s="1"/>
    </row>
    <row r="801" spans="1:462" ht="146.25" customHeight="1" x14ac:dyDescent="0.25">
      <c r="A801" s="485"/>
      <c r="B801" s="486"/>
      <c r="C801" s="763"/>
      <c r="D801" s="131"/>
      <c r="E801" s="886"/>
      <c r="F801" s="1054"/>
      <c r="G801" s="490" t="s">
        <v>2167</v>
      </c>
      <c r="H801" s="457" t="s">
        <v>2168</v>
      </c>
      <c r="I801" s="495" t="s">
        <v>2100</v>
      </c>
      <c r="J801" s="88">
        <f>P801+S801+V801+Y801</f>
        <v>17</v>
      </c>
      <c r="K801" s="457" t="s">
        <v>2169</v>
      </c>
      <c r="L801" s="488" t="s">
        <v>2170</v>
      </c>
      <c r="M801" s="487">
        <v>50000</v>
      </c>
      <c r="N801" s="60"/>
      <c r="O801" s="60"/>
      <c r="P801" s="60">
        <v>4</v>
      </c>
      <c r="Q801" s="60"/>
      <c r="R801" s="60"/>
      <c r="S801" s="60">
        <v>5</v>
      </c>
      <c r="T801" s="60"/>
      <c r="U801" s="60"/>
      <c r="V801" s="60">
        <v>5</v>
      </c>
      <c r="W801" s="60"/>
      <c r="X801" s="60"/>
      <c r="Y801" s="60">
        <v>3</v>
      </c>
      <c r="Z801" s="237" t="s">
        <v>2155</v>
      </c>
      <c r="AA801" s="144" t="s">
        <v>286</v>
      </c>
      <c r="AB801" s="144" t="s">
        <v>122</v>
      </c>
      <c r="AC801" s="139" t="s">
        <v>2156</v>
      </c>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c r="KJ801" s="1"/>
      <c r="KK801" s="1"/>
      <c r="KL801" s="1"/>
      <c r="KM801" s="1"/>
      <c r="KN801" s="1"/>
      <c r="KO801" s="1"/>
      <c r="KP801" s="1"/>
      <c r="KQ801" s="1"/>
      <c r="KR801" s="1"/>
      <c r="KS801" s="1"/>
      <c r="KT801" s="1"/>
      <c r="KU801" s="1"/>
      <c r="KV801" s="1"/>
      <c r="KW801" s="1"/>
      <c r="KX801" s="1"/>
      <c r="KY801" s="1"/>
      <c r="KZ801" s="1"/>
      <c r="LA801" s="1"/>
      <c r="LB801" s="1"/>
      <c r="LC801" s="1"/>
      <c r="LD801" s="1"/>
      <c r="LE801" s="1"/>
      <c r="LF801" s="1"/>
      <c r="LG801" s="1"/>
      <c r="LH801" s="1"/>
      <c r="LI801" s="1"/>
      <c r="LJ801" s="1"/>
      <c r="LK801" s="1"/>
      <c r="LL801" s="1"/>
      <c r="LM801" s="1"/>
      <c r="LN801" s="1"/>
      <c r="LO801" s="1"/>
      <c r="LP801" s="1"/>
      <c r="LQ801" s="1"/>
      <c r="LR801" s="1"/>
      <c r="LS801" s="1"/>
      <c r="LT801" s="1"/>
      <c r="LU801" s="1"/>
      <c r="LV801" s="1"/>
      <c r="LW801" s="1"/>
      <c r="LX801" s="1"/>
      <c r="LY801" s="1"/>
      <c r="LZ801" s="1"/>
      <c r="MA801" s="1"/>
      <c r="MB801" s="1"/>
      <c r="MC801" s="1"/>
      <c r="MD801" s="1"/>
      <c r="ME801" s="1"/>
      <c r="MF801" s="1"/>
      <c r="MG801" s="1"/>
      <c r="MH801" s="1"/>
      <c r="MI801" s="1"/>
      <c r="MJ801" s="1"/>
      <c r="MK801" s="1"/>
      <c r="ML801" s="1"/>
      <c r="MM801" s="1"/>
      <c r="MN801" s="1"/>
      <c r="MO801" s="1"/>
      <c r="MP801" s="1"/>
      <c r="MQ801" s="1"/>
      <c r="MR801" s="1"/>
      <c r="MS801" s="1"/>
      <c r="MT801" s="1"/>
      <c r="MU801" s="1"/>
      <c r="MV801" s="1"/>
      <c r="MW801" s="1"/>
      <c r="MX801" s="1"/>
      <c r="MY801" s="1"/>
      <c r="MZ801" s="1"/>
      <c r="NA801" s="1"/>
      <c r="NB801" s="1"/>
      <c r="NC801" s="1"/>
      <c r="ND801" s="1"/>
      <c r="NE801" s="1"/>
      <c r="NF801" s="1"/>
      <c r="NG801" s="1"/>
      <c r="NH801" s="1"/>
      <c r="NI801" s="1"/>
      <c r="NJ801" s="1"/>
      <c r="NK801" s="1"/>
      <c r="NL801" s="1"/>
      <c r="NM801" s="1"/>
      <c r="NN801" s="1"/>
      <c r="NO801" s="1"/>
      <c r="NP801" s="1"/>
      <c r="NQ801" s="1"/>
      <c r="NR801" s="1"/>
      <c r="NS801" s="1"/>
      <c r="NT801" s="1"/>
      <c r="NU801" s="1"/>
      <c r="NV801" s="1"/>
      <c r="NW801" s="1"/>
      <c r="NX801" s="1"/>
      <c r="NY801" s="1"/>
      <c r="NZ801" s="1"/>
      <c r="OA801" s="1"/>
      <c r="OB801" s="1"/>
      <c r="OC801" s="1"/>
      <c r="OD801" s="1"/>
      <c r="OE801" s="1"/>
      <c r="OF801" s="1"/>
      <c r="OG801" s="1"/>
      <c r="OH801" s="1"/>
      <c r="OI801" s="1"/>
      <c r="OJ801" s="1"/>
      <c r="OK801" s="1"/>
      <c r="OL801" s="1"/>
      <c r="OM801" s="1"/>
      <c r="ON801" s="1"/>
      <c r="OO801" s="1"/>
      <c r="OP801" s="1"/>
      <c r="OQ801" s="1"/>
      <c r="OR801" s="1"/>
      <c r="OS801" s="1"/>
      <c r="OT801" s="1"/>
      <c r="OU801" s="1"/>
      <c r="OV801" s="1"/>
      <c r="OW801" s="1"/>
      <c r="OX801" s="1"/>
      <c r="OY801" s="1"/>
      <c r="OZ801" s="1"/>
      <c r="PA801" s="1"/>
      <c r="PB801" s="1"/>
      <c r="PC801" s="1"/>
      <c r="PD801" s="1"/>
      <c r="PE801" s="1"/>
      <c r="PF801" s="1"/>
      <c r="PG801" s="1"/>
      <c r="PH801" s="1"/>
      <c r="PI801" s="1"/>
      <c r="PJ801" s="1"/>
      <c r="PK801" s="1"/>
      <c r="PL801" s="1"/>
      <c r="PM801" s="1"/>
      <c r="PN801" s="1"/>
      <c r="PO801" s="1"/>
      <c r="PP801" s="1"/>
      <c r="PQ801" s="1"/>
      <c r="PR801" s="1"/>
      <c r="PS801" s="1"/>
      <c r="PT801" s="1"/>
      <c r="PU801" s="1"/>
      <c r="PV801" s="1"/>
      <c r="PW801" s="1"/>
      <c r="PX801" s="1"/>
      <c r="PY801" s="1"/>
      <c r="PZ801" s="1"/>
      <c r="QA801" s="1"/>
      <c r="QB801" s="1"/>
      <c r="QC801" s="1"/>
      <c r="QD801" s="1"/>
      <c r="QE801" s="1"/>
      <c r="QF801" s="1"/>
      <c r="QG801" s="1"/>
      <c r="QH801" s="1"/>
      <c r="QI801" s="1"/>
      <c r="QJ801" s="1"/>
      <c r="QK801" s="1"/>
      <c r="QL801" s="1"/>
      <c r="QM801" s="1"/>
      <c r="QN801" s="1"/>
      <c r="QO801" s="1"/>
      <c r="QP801" s="1"/>
      <c r="QQ801" s="1"/>
      <c r="QR801" s="1"/>
      <c r="QS801" s="1"/>
    </row>
    <row r="802" spans="1:462" ht="115.5" customHeight="1" x14ac:dyDescent="0.25">
      <c r="A802" s="1044" t="s">
        <v>25</v>
      </c>
      <c r="B802" s="1045"/>
      <c r="C802" s="650" t="s">
        <v>29</v>
      </c>
      <c r="D802" s="650">
        <v>12.2</v>
      </c>
      <c r="E802" s="355">
        <v>2</v>
      </c>
      <c r="F802" s="490" t="s">
        <v>2171</v>
      </c>
      <c r="G802" s="490" t="s">
        <v>2172</v>
      </c>
      <c r="H802" s="457" t="s">
        <v>2173</v>
      </c>
      <c r="I802" s="457" t="s">
        <v>2100</v>
      </c>
      <c r="J802" s="88">
        <f>P802+S802+V802+Y802</f>
        <v>6000</v>
      </c>
      <c r="K802" s="457" t="s">
        <v>2174</v>
      </c>
      <c r="L802" s="488" t="s">
        <v>2175</v>
      </c>
      <c r="M802" s="488">
        <v>3000000</v>
      </c>
      <c r="N802" s="60"/>
      <c r="O802" s="60"/>
      <c r="P802" s="60">
        <v>1500</v>
      </c>
      <c r="Q802" s="60"/>
      <c r="R802" s="60"/>
      <c r="S802" s="60">
        <v>1500</v>
      </c>
      <c r="T802" s="60"/>
      <c r="U802" s="60"/>
      <c r="V802" s="60">
        <v>1500</v>
      </c>
      <c r="W802" s="60"/>
      <c r="X802" s="60"/>
      <c r="Y802" s="60">
        <v>1500</v>
      </c>
      <c r="Z802" s="496" t="s">
        <v>2176</v>
      </c>
      <c r="AA802" s="144" t="s">
        <v>64</v>
      </c>
      <c r="AB802" s="144" t="s">
        <v>1037</v>
      </c>
      <c r="AC802" s="139" t="s">
        <v>2177</v>
      </c>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c r="KJ802" s="1"/>
      <c r="KK802" s="1"/>
      <c r="KL802" s="1"/>
      <c r="KM802" s="1"/>
      <c r="KN802" s="1"/>
      <c r="KO802" s="1"/>
      <c r="KP802" s="1"/>
      <c r="KQ802" s="1"/>
      <c r="KR802" s="1"/>
      <c r="KS802" s="1"/>
      <c r="KT802" s="1"/>
      <c r="KU802" s="1"/>
      <c r="KV802" s="1"/>
      <c r="KW802" s="1"/>
      <c r="KX802" s="1"/>
      <c r="KY802" s="1"/>
      <c r="KZ802" s="1"/>
      <c r="LA802" s="1"/>
      <c r="LB802" s="1"/>
      <c r="LC802" s="1"/>
      <c r="LD802" s="1"/>
      <c r="LE802" s="1"/>
      <c r="LF802" s="1"/>
      <c r="LG802" s="1"/>
      <c r="LH802" s="1"/>
      <c r="LI802" s="1"/>
      <c r="LJ802" s="1"/>
      <c r="LK802" s="1"/>
      <c r="LL802" s="1"/>
      <c r="LM802" s="1"/>
      <c r="LN802" s="1"/>
      <c r="LO802" s="1"/>
      <c r="LP802" s="1"/>
      <c r="LQ802" s="1"/>
      <c r="LR802" s="1"/>
      <c r="LS802" s="1"/>
      <c r="LT802" s="1"/>
      <c r="LU802" s="1"/>
      <c r="LV802" s="1"/>
      <c r="LW802" s="1"/>
      <c r="LX802" s="1"/>
      <c r="LY802" s="1"/>
      <c r="LZ802" s="1"/>
      <c r="MA802" s="1"/>
      <c r="MB802" s="1"/>
      <c r="MC802" s="1"/>
      <c r="MD802" s="1"/>
      <c r="ME802" s="1"/>
      <c r="MF802" s="1"/>
      <c r="MG802" s="1"/>
      <c r="MH802" s="1"/>
      <c r="MI802" s="1"/>
      <c r="MJ802" s="1"/>
      <c r="MK802" s="1"/>
      <c r="ML802" s="1"/>
      <c r="MM802" s="1"/>
      <c r="MN802" s="1"/>
      <c r="MO802" s="1"/>
      <c r="MP802" s="1"/>
      <c r="MQ802" s="1"/>
      <c r="MR802" s="1"/>
      <c r="MS802" s="1"/>
      <c r="MT802" s="1"/>
      <c r="MU802" s="1"/>
      <c r="MV802" s="1"/>
      <c r="MW802" s="1"/>
      <c r="MX802" s="1"/>
      <c r="MY802" s="1"/>
      <c r="MZ802" s="1"/>
      <c r="NA802" s="1"/>
      <c r="NB802" s="1"/>
      <c r="NC802" s="1"/>
      <c r="ND802" s="1"/>
      <c r="NE802" s="1"/>
      <c r="NF802" s="1"/>
      <c r="NG802" s="1"/>
      <c r="NH802" s="1"/>
      <c r="NI802" s="1"/>
      <c r="NJ802" s="1"/>
      <c r="NK802" s="1"/>
      <c r="NL802" s="1"/>
      <c r="NM802" s="1"/>
      <c r="NN802" s="1"/>
      <c r="NO802" s="1"/>
      <c r="NP802" s="1"/>
      <c r="NQ802" s="1"/>
      <c r="NR802" s="1"/>
      <c r="NS802" s="1"/>
      <c r="NT802" s="1"/>
      <c r="NU802" s="1"/>
      <c r="NV802" s="1"/>
      <c r="NW802" s="1"/>
      <c r="NX802" s="1"/>
      <c r="NY802" s="1"/>
      <c r="NZ802" s="1"/>
      <c r="OA802" s="1"/>
      <c r="OB802" s="1"/>
      <c r="OC802" s="1"/>
      <c r="OD802" s="1"/>
      <c r="OE802" s="1"/>
      <c r="OF802" s="1"/>
      <c r="OG802" s="1"/>
      <c r="OH802" s="1"/>
      <c r="OI802" s="1"/>
      <c r="OJ802" s="1"/>
      <c r="OK802" s="1"/>
      <c r="OL802" s="1"/>
      <c r="OM802" s="1"/>
      <c r="ON802" s="1"/>
      <c r="OO802" s="1"/>
      <c r="OP802" s="1"/>
      <c r="OQ802" s="1"/>
      <c r="OR802" s="1"/>
      <c r="OS802" s="1"/>
      <c r="OT802" s="1"/>
      <c r="OU802" s="1"/>
      <c r="OV802" s="1"/>
      <c r="OW802" s="1"/>
      <c r="OX802" s="1"/>
      <c r="OY802" s="1"/>
      <c r="OZ802" s="1"/>
      <c r="PA802" s="1"/>
      <c r="PB802" s="1"/>
      <c r="PC802" s="1"/>
      <c r="PD802" s="1"/>
      <c r="PE802" s="1"/>
      <c r="PF802" s="1"/>
      <c r="PG802" s="1"/>
      <c r="PH802" s="1"/>
      <c r="PI802" s="1"/>
      <c r="PJ802" s="1"/>
      <c r="PK802" s="1"/>
      <c r="PL802" s="1"/>
      <c r="PM802" s="1"/>
      <c r="PN802" s="1"/>
      <c r="PO802" s="1"/>
      <c r="PP802" s="1"/>
      <c r="PQ802" s="1"/>
      <c r="PR802" s="1"/>
      <c r="PS802" s="1"/>
      <c r="PT802" s="1"/>
      <c r="PU802" s="1"/>
      <c r="PV802" s="1"/>
      <c r="PW802" s="1"/>
      <c r="PX802" s="1"/>
      <c r="PY802" s="1"/>
      <c r="PZ802" s="1"/>
      <c r="QA802" s="1"/>
      <c r="QB802" s="1"/>
      <c r="QC802" s="1"/>
      <c r="QD802" s="1"/>
      <c r="QE802" s="1"/>
      <c r="QF802" s="1"/>
      <c r="QG802" s="1"/>
      <c r="QH802" s="1"/>
      <c r="QI802" s="1"/>
      <c r="QJ802" s="1"/>
      <c r="QK802" s="1"/>
      <c r="QL802" s="1"/>
      <c r="QM802" s="1"/>
      <c r="QN802" s="1"/>
      <c r="QO802" s="1"/>
      <c r="QP802" s="1"/>
      <c r="QQ802" s="1"/>
      <c r="QR802" s="1"/>
      <c r="QS802" s="1"/>
    </row>
    <row r="803" spans="1:462" ht="77.25" customHeight="1" x14ac:dyDescent="0.25">
      <c r="A803" s="1046"/>
      <c r="B803" s="1047"/>
      <c r="C803" s="762"/>
      <c r="D803" s="762"/>
      <c r="E803" s="940">
        <v>2</v>
      </c>
      <c r="F803" s="1052" t="s">
        <v>2178</v>
      </c>
      <c r="G803" s="490" t="s">
        <v>2179</v>
      </c>
      <c r="H803" s="457" t="s">
        <v>2180</v>
      </c>
      <c r="I803" s="144" t="s">
        <v>2100</v>
      </c>
      <c r="J803" s="88">
        <f t="shared" si="13"/>
        <v>9000</v>
      </c>
      <c r="K803" s="457" t="s">
        <v>2181</v>
      </c>
      <c r="L803" s="1055" t="s">
        <v>2182</v>
      </c>
      <c r="M803" s="494">
        <f>800*J803</f>
        <v>7200000</v>
      </c>
      <c r="N803" s="60"/>
      <c r="O803" s="60"/>
      <c r="P803" s="60">
        <v>2000</v>
      </c>
      <c r="Q803" s="60"/>
      <c r="R803" s="60"/>
      <c r="S803" s="60">
        <v>3000</v>
      </c>
      <c r="T803" s="60"/>
      <c r="U803" s="60"/>
      <c r="V803" s="60">
        <v>3000</v>
      </c>
      <c r="W803" s="60"/>
      <c r="X803" s="60"/>
      <c r="Y803" s="60">
        <v>1000</v>
      </c>
      <c r="Z803" s="468" t="s">
        <v>2160</v>
      </c>
      <c r="AA803" s="144" t="s">
        <v>286</v>
      </c>
      <c r="AB803" s="144" t="s">
        <v>33</v>
      </c>
      <c r="AC803" s="139" t="s">
        <v>2161</v>
      </c>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c r="KJ803" s="1"/>
      <c r="KK803" s="1"/>
      <c r="KL803" s="1"/>
      <c r="KM803" s="1"/>
      <c r="KN803" s="1"/>
      <c r="KO803" s="1"/>
      <c r="KP803" s="1"/>
      <c r="KQ803" s="1"/>
      <c r="KR803" s="1"/>
      <c r="KS803" s="1"/>
      <c r="KT803" s="1"/>
      <c r="KU803" s="1"/>
      <c r="KV803" s="1"/>
      <c r="KW803" s="1"/>
      <c r="KX803" s="1"/>
      <c r="KY803" s="1"/>
      <c r="KZ803" s="1"/>
      <c r="LA803" s="1"/>
      <c r="LB803" s="1"/>
      <c r="LC803" s="1"/>
      <c r="LD803" s="1"/>
      <c r="LE803" s="1"/>
      <c r="LF803" s="1"/>
      <c r="LG803" s="1"/>
      <c r="LH803" s="1"/>
      <c r="LI803" s="1"/>
      <c r="LJ803" s="1"/>
      <c r="LK803" s="1"/>
      <c r="LL803" s="1"/>
      <c r="LM803" s="1"/>
      <c r="LN803" s="1"/>
      <c r="LO803" s="1"/>
      <c r="LP803" s="1"/>
      <c r="LQ803" s="1"/>
      <c r="LR803" s="1"/>
      <c r="LS803" s="1"/>
      <c r="LT803" s="1"/>
      <c r="LU803" s="1"/>
      <c r="LV803" s="1"/>
      <c r="LW803" s="1"/>
      <c r="LX803" s="1"/>
      <c r="LY803" s="1"/>
      <c r="LZ803" s="1"/>
      <c r="MA803" s="1"/>
      <c r="MB803" s="1"/>
      <c r="MC803" s="1"/>
      <c r="MD803" s="1"/>
      <c r="ME803" s="1"/>
      <c r="MF803" s="1"/>
      <c r="MG803" s="1"/>
      <c r="MH803" s="1"/>
      <c r="MI803" s="1"/>
      <c r="MJ803" s="1"/>
      <c r="MK803" s="1"/>
      <c r="ML803" s="1"/>
      <c r="MM803" s="1"/>
      <c r="MN803" s="1"/>
      <c r="MO803" s="1"/>
      <c r="MP803" s="1"/>
      <c r="MQ803" s="1"/>
      <c r="MR803" s="1"/>
      <c r="MS803" s="1"/>
      <c r="MT803" s="1"/>
      <c r="MU803" s="1"/>
      <c r="MV803" s="1"/>
      <c r="MW803" s="1"/>
      <c r="MX803" s="1"/>
      <c r="MY803" s="1"/>
      <c r="MZ803" s="1"/>
      <c r="NA803" s="1"/>
      <c r="NB803" s="1"/>
      <c r="NC803" s="1"/>
      <c r="ND803" s="1"/>
      <c r="NE803" s="1"/>
      <c r="NF803" s="1"/>
      <c r="NG803" s="1"/>
      <c r="NH803" s="1"/>
      <c r="NI803" s="1"/>
      <c r="NJ803" s="1"/>
      <c r="NK803" s="1"/>
      <c r="NL803" s="1"/>
      <c r="NM803" s="1"/>
      <c r="NN803" s="1"/>
      <c r="NO803" s="1"/>
      <c r="NP803" s="1"/>
      <c r="NQ803" s="1"/>
      <c r="NR803" s="1"/>
      <c r="NS803" s="1"/>
      <c r="NT803" s="1"/>
      <c r="NU803" s="1"/>
      <c r="NV803" s="1"/>
      <c r="NW803" s="1"/>
      <c r="NX803" s="1"/>
      <c r="NY803" s="1"/>
      <c r="NZ803" s="1"/>
      <c r="OA803" s="1"/>
      <c r="OB803" s="1"/>
      <c r="OC803" s="1"/>
      <c r="OD803" s="1"/>
      <c r="OE803" s="1"/>
      <c r="OF803" s="1"/>
      <c r="OG803" s="1"/>
      <c r="OH803" s="1"/>
      <c r="OI803" s="1"/>
      <c r="OJ803" s="1"/>
      <c r="OK803" s="1"/>
      <c r="OL803" s="1"/>
      <c r="OM803" s="1"/>
      <c r="ON803" s="1"/>
      <c r="OO803" s="1"/>
      <c r="OP803" s="1"/>
      <c r="OQ803" s="1"/>
      <c r="OR803" s="1"/>
      <c r="OS803" s="1"/>
      <c r="OT803" s="1"/>
      <c r="OU803" s="1"/>
      <c r="OV803" s="1"/>
      <c r="OW803" s="1"/>
      <c r="OX803" s="1"/>
      <c r="OY803" s="1"/>
      <c r="OZ803" s="1"/>
      <c r="PA803" s="1"/>
      <c r="PB803" s="1"/>
      <c r="PC803" s="1"/>
      <c r="PD803" s="1"/>
      <c r="PE803" s="1"/>
      <c r="PF803" s="1"/>
      <c r="PG803" s="1"/>
      <c r="PH803" s="1"/>
      <c r="PI803" s="1"/>
      <c r="PJ803" s="1"/>
      <c r="PK803" s="1"/>
      <c r="PL803" s="1"/>
      <c r="PM803" s="1"/>
      <c r="PN803" s="1"/>
      <c r="PO803" s="1"/>
      <c r="PP803" s="1"/>
      <c r="PQ803" s="1"/>
      <c r="PR803" s="1"/>
      <c r="PS803" s="1"/>
      <c r="PT803" s="1"/>
      <c r="PU803" s="1"/>
      <c r="PV803" s="1"/>
      <c r="PW803" s="1"/>
      <c r="PX803" s="1"/>
      <c r="PY803" s="1"/>
      <c r="PZ803" s="1"/>
      <c r="QA803" s="1"/>
      <c r="QB803" s="1"/>
      <c r="QC803" s="1"/>
      <c r="QD803" s="1"/>
      <c r="QE803" s="1"/>
      <c r="QF803" s="1"/>
      <c r="QG803" s="1"/>
      <c r="QH803" s="1"/>
      <c r="QI803" s="1"/>
      <c r="QJ803" s="1"/>
      <c r="QK803" s="1"/>
      <c r="QL803" s="1"/>
      <c r="QM803" s="1"/>
      <c r="QN803" s="1"/>
      <c r="QO803" s="1"/>
      <c r="QP803" s="1"/>
      <c r="QQ803" s="1"/>
      <c r="QR803" s="1"/>
      <c r="QS803" s="1"/>
    </row>
    <row r="804" spans="1:462" ht="154.5" customHeight="1" x14ac:dyDescent="0.25">
      <c r="A804" s="1046"/>
      <c r="B804" s="1047"/>
      <c r="C804" s="762"/>
      <c r="D804" s="762"/>
      <c r="E804" s="885"/>
      <c r="F804" s="1053"/>
      <c r="G804" s="490" t="s">
        <v>2183</v>
      </c>
      <c r="H804" s="457" t="s">
        <v>2184</v>
      </c>
      <c r="I804" s="457" t="s">
        <v>2100</v>
      </c>
      <c r="J804" s="88">
        <f t="shared" si="13"/>
        <v>750</v>
      </c>
      <c r="K804" s="457" t="s">
        <v>2185</v>
      </c>
      <c r="L804" s="1056"/>
      <c r="M804" s="494">
        <f t="shared" ref="M804:M805" si="14">800*J804</f>
        <v>600000</v>
      </c>
      <c r="N804" s="60"/>
      <c r="O804" s="60"/>
      <c r="P804" s="60">
        <v>180</v>
      </c>
      <c r="Q804" s="60"/>
      <c r="R804" s="60"/>
      <c r="S804" s="60">
        <v>180</v>
      </c>
      <c r="T804" s="60"/>
      <c r="U804" s="60"/>
      <c r="V804" s="60">
        <v>190</v>
      </c>
      <c r="W804" s="60"/>
      <c r="X804" s="60"/>
      <c r="Y804" s="60">
        <v>200</v>
      </c>
      <c r="Z804" s="468" t="s">
        <v>2160</v>
      </c>
      <c r="AA804" s="144" t="s">
        <v>286</v>
      </c>
      <c r="AB804" s="144" t="s">
        <v>33</v>
      </c>
      <c r="AC804" s="139" t="s">
        <v>2161</v>
      </c>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c r="KJ804" s="1"/>
      <c r="KK804" s="1"/>
      <c r="KL804" s="1"/>
      <c r="KM804" s="1"/>
      <c r="KN804" s="1"/>
      <c r="KO804" s="1"/>
      <c r="KP804" s="1"/>
      <c r="KQ804" s="1"/>
      <c r="KR804" s="1"/>
      <c r="KS804" s="1"/>
      <c r="KT804" s="1"/>
      <c r="KU804" s="1"/>
      <c r="KV804" s="1"/>
      <c r="KW804" s="1"/>
      <c r="KX804" s="1"/>
      <c r="KY804" s="1"/>
      <c r="KZ804" s="1"/>
      <c r="LA804" s="1"/>
      <c r="LB804" s="1"/>
      <c r="LC804" s="1"/>
      <c r="LD804" s="1"/>
      <c r="LE804" s="1"/>
      <c r="LF804" s="1"/>
      <c r="LG804" s="1"/>
      <c r="LH804" s="1"/>
      <c r="LI804" s="1"/>
      <c r="LJ804" s="1"/>
      <c r="LK804" s="1"/>
      <c r="LL804" s="1"/>
      <c r="LM804" s="1"/>
      <c r="LN804" s="1"/>
      <c r="LO804" s="1"/>
      <c r="LP804" s="1"/>
      <c r="LQ804" s="1"/>
      <c r="LR804" s="1"/>
      <c r="LS804" s="1"/>
      <c r="LT804" s="1"/>
      <c r="LU804" s="1"/>
      <c r="LV804" s="1"/>
      <c r="LW804" s="1"/>
      <c r="LX804" s="1"/>
      <c r="LY804" s="1"/>
      <c r="LZ804" s="1"/>
      <c r="MA804" s="1"/>
      <c r="MB804" s="1"/>
      <c r="MC804" s="1"/>
      <c r="MD804" s="1"/>
      <c r="ME804" s="1"/>
      <c r="MF804" s="1"/>
      <c r="MG804" s="1"/>
      <c r="MH804" s="1"/>
      <c r="MI804" s="1"/>
      <c r="MJ804" s="1"/>
      <c r="MK804" s="1"/>
      <c r="ML804" s="1"/>
      <c r="MM804" s="1"/>
      <c r="MN804" s="1"/>
      <c r="MO804" s="1"/>
      <c r="MP804" s="1"/>
      <c r="MQ804" s="1"/>
      <c r="MR804" s="1"/>
      <c r="MS804" s="1"/>
      <c r="MT804" s="1"/>
      <c r="MU804" s="1"/>
      <c r="MV804" s="1"/>
      <c r="MW804" s="1"/>
      <c r="MX804" s="1"/>
      <c r="MY804" s="1"/>
      <c r="MZ804" s="1"/>
      <c r="NA804" s="1"/>
      <c r="NB804" s="1"/>
      <c r="NC804" s="1"/>
      <c r="ND804" s="1"/>
      <c r="NE804" s="1"/>
      <c r="NF804" s="1"/>
      <c r="NG804" s="1"/>
      <c r="NH804" s="1"/>
      <c r="NI804" s="1"/>
      <c r="NJ804" s="1"/>
      <c r="NK804" s="1"/>
      <c r="NL804" s="1"/>
      <c r="NM804" s="1"/>
      <c r="NN804" s="1"/>
      <c r="NO804" s="1"/>
      <c r="NP804" s="1"/>
      <c r="NQ804" s="1"/>
      <c r="NR804" s="1"/>
      <c r="NS804" s="1"/>
      <c r="NT804" s="1"/>
      <c r="NU804" s="1"/>
      <c r="NV804" s="1"/>
      <c r="NW804" s="1"/>
      <c r="NX804" s="1"/>
      <c r="NY804" s="1"/>
      <c r="NZ804" s="1"/>
      <c r="OA804" s="1"/>
      <c r="OB804" s="1"/>
      <c r="OC804" s="1"/>
      <c r="OD804" s="1"/>
      <c r="OE804" s="1"/>
      <c r="OF804" s="1"/>
      <c r="OG804" s="1"/>
      <c r="OH804" s="1"/>
      <c r="OI804" s="1"/>
      <c r="OJ804" s="1"/>
      <c r="OK804" s="1"/>
      <c r="OL804" s="1"/>
      <c r="OM804" s="1"/>
      <c r="ON804" s="1"/>
      <c r="OO804" s="1"/>
      <c r="OP804" s="1"/>
      <c r="OQ804" s="1"/>
      <c r="OR804" s="1"/>
      <c r="OS804" s="1"/>
      <c r="OT804" s="1"/>
      <c r="OU804" s="1"/>
      <c r="OV804" s="1"/>
      <c r="OW804" s="1"/>
      <c r="OX804" s="1"/>
      <c r="OY804" s="1"/>
      <c r="OZ804" s="1"/>
      <c r="PA804" s="1"/>
      <c r="PB804" s="1"/>
      <c r="PC804" s="1"/>
      <c r="PD804" s="1"/>
      <c r="PE804" s="1"/>
      <c r="PF804" s="1"/>
      <c r="PG804" s="1"/>
      <c r="PH804" s="1"/>
      <c r="PI804" s="1"/>
      <c r="PJ804" s="1"/>
      <c r="PK804" s="1"/>
      <c r="PL804" s="1"/>
      <c r="PM804" s="1"/>
      <c r="PN804" s="1"/>
      <c r="PO804" s="1"/>
      <c r="PP804" s="1"/>
      <c r="PQ804" s="1"/>
      <c r="PR804" s="1"/>
      <c r="PS804" s="1"/>
      <c r="PT804" s="1"/>
      <c r="PU804" s="1"/>
      <c r="PV804" s="1"/>
      <c r="PW804" s="1"/>
      <c r="PX804" s="1"/>
      <c r="PY804" s="1"/>
      <c r="PZ804" s="1"/>
      <c r="QA804" s="1"/>
      <c r="QB804" s="1"/>
      <c r="QC804" s="1"/>
      <c r="QD804" s="1"/>
      <c r="QE804" s="1"/>
      <c r="QF804" s="1"/>
      <c r="QG804" s="1"/>
      <c r="QH804" s="1"/>
      <c r="QI804" s="1"/>
      <c r="QJ804" s="1"/>
      <c r="QK804" s="1"/>
      <c r="QL804" s="1"/>
      <c r="QM804" s="1"/>
      <c r="QN804" s="1"/>
      <c r="QO804" s="1"/>
      <c r="QP804" s="1"/>
      <c r="QQ804" s="1"/>
      <c r="QR804" s="1"/>
      <c r="QS804" s="1"/>
    </row>
    <row r="805" spans="1:462" ht="96.75" customHeight="1" x14ac:dyDescent="0.25">
      <c r="A805" s="1046"/>
      <c r="B805" s="1047"/>
      <c r="C805" s="762"/>
      <c r="D805" s="762"/>
      <c r="E805" s="886"/>
      <c r="F805" s="1054"/>
      <c r="G805" s="490" t="s">
        <v>2186</v>
      </c>
      <c r="H805" s="457" t="s">
        <v>2187</v>
      </c>
      <c r="I805" s="457" t="s">
        <v>2100</v>
      </c>
      <c r="J805" s="88">
        <f t="shared" si="13"/>
        <v>20</v>
      </c>
      <c r="K805" s="457" t="s">
        <v>2188</v>
      </c>
      <c r="L805" s="1057"/>
      <c r="M805" s="494">
        <f t="shared" si="14"/>
        <v>16000</v>
      </c>
      <c r="N805" s="60"/>
      <c r="O805" s="60"/>
      <c r="P805" s="60">
        <v>5</v>
      </c>
      <c r="Q805" s="60"/>
      <c r="R805" s="60"/>
      <c r="S805" s="60">
        <v>5</v>
      </c>
      <c r="T805" s="60"/>
      <c r="U805" s="60"/>
      <c r="V805" s="60">
        <v>5</v>
      </c>
      <c r="W805" s="60"/>
      <c r="X805" s="60"/>
      <c r="Y805" s="60">
        <v>5</v>
      </c>
      <c r="Z805" s="468" t="s">
        <v>2160</v>
      </c>
      <c r="AA805" s="144" t="s">
        <v>286</v>
      </c>
      <c r="AB805" s="144" t="s">
        <v>33</v>
      </c>
      <c r="AC805" s="139" t="s">
        <v>2161</v>
      </c>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c r="KJ805" s="1"/>
      <c r="KK805" s="1"/>
      <c r="KL805" s="1"/>
      <c r="KM805" s="1"/>
      <c r="KN805" s="1"/>
      <c r="KO805" s="1"/>
      <c r="KP805" s="1"/>
      <c r="KQ805" s="1"/>
      <c r="KR805" s="1"/>
      <c r="KS805" s="1"/>
      <c r="KT805" s="1"/>
      <c r="KU805" s="1"/>
      <c r="KV805" s="1"/>
      <c r="KW805" s="1"/>
      <c r="KX805" s="1"/>
      <c r="KY805" s="1"/>
      <c r="KZ805" s="1"/>
      <c r="LA805" s="1"/>
      <c r="LB805" s="1"/>
      <c r="LC805" s="1"/>
      <c r="LD805" s="1"/>
      <c r="LE805" s="1"/>
      <c r="LF805" s="1"/>
      <c r="LG805" s="1"/>
      <c r="LH805" s="1"/>
      <c r="LI805" s="1"/>
      <c r="LJ805" s="1"/>
      <c r="LK805" s="1"/>
      <c r="LL805" s="1"/>
      <c r="LM805" s="1"/>
      <c r="LN805" s="1"/>
      <c r="LO805" s="1"/>
      <c r="LP805" s="1"/>
      <c r="LQ805" s="1"/>
      <c r="LR805" s="1"/>
      <c r="LS805" s="1"/>
      <c r="LT805" s="1"/>
      <c r="LU805" s="1"/>
      <c r="LV805" s="1"/>
      <c r="LW805" s="1"/>
      <c r="LX805" s="1"/>
      <c r="LY805" s="1"/>
      <c r="LZ805" s="1"/>
      <c r="MA805" s="1"/>
      <c r="MB805" s="1"/>
      <c r="MC805" s="1"/>
      <c r="MD805" s="1"/>
      <c r="ME805" s="1"/>
      <c r="MF805" s="1"/>
      <c r="MG805" s="1"/>
      <c r="MH805" s="1"/>
      <c r="MI805" s="1"/>
      <c r="MJ805" s="1"/>
      <c r="MK805" s="1"/>
      <c r="ML805" s="1"/>
      <c r="MM805" s="1"/>
      <c r="MN805" s="1"/>
      <c r="MO805" s="1"/>
      <c r="MP805" s="1"/>
      <c r="MQ805" s="1"/>
      <c r="MR805" s="1"/>
      <c r="MS805" s="1"/>
      <c r="MT805" s="1"/>
      <c r="MU805" s="1"/>
      <c r="MV805" s="1"/>
      <c r="MW805" s="1"/>
      <c r="MX805" s="1"/>
      <c r="MY805" s="1"/>
      <c r="MZ805" s="1"/>
      <c r="NA805" s="1"/>
      <c r="NB805" s="1"/>
      <c r="NC805" s="1"/>
      <c r="ND805" s="1"/>
      <c r="NE805" s="1"/>
      <c r="NF805" s="1"/>
      <c r="NG805" s="1"/>
      <c r="NH805" s="1"/>
      <c r="NI805" s="1"/>
      <c r="NJ805" s="1"/>
      <c r="NK805" s="1"/>
      <c r="NL805" s="1"/>
      <c r="NM805" s="1"/>
      <c r="NN805" s="1"/>
      <c r="NO805" s="1"/>
      <c r="NP805" s="1"/>
      <c r="NQ805" s="1"/>
      <c r="NR805" s="1"/>
      <c r="NS805" s="1"/>
      <c r="NT805" s="1"/>
      <c r="NU805" s="1"/>
      <c r="NV805" s="1"/>
      <c r="NW805" s="1"/>
      <c r="NX805" s="1"/>
      <c r="NY805" s="1"/>
      <c r="NZ805" s="1"/>
      <c r="OA805" s="1"/>
      <c r="OB805" s="1"/>
      <c r="OC805" s="1"/>
      <c r="OD805" s="1"/>
      <c r="OE805" s="1"/>
      <c r="OF805" s="1"/>
      <c r="OG805" s="1"/>
      <c r="OH805" s="1"/>
      <c r="OI805" s="1"/>
      <c r="OJ805" s="1"/>
      <c r="OK805" s="1"/>
      <c r="OL805" s="1"/>
      <c r="OM805" s="1"/>
      <c r="ON805" s="1"/>
      <c r="OO805" s="1"/>
      <c r="OP805" s="1"/>
      <c r="OQ805" s="1"/>
      <c r="OR805" s="1"/>
      <c r="OS805" s="1"/>
      <c r="OT805" s="1"/>
      <c r="OU805" s="1"/>
      <c r="OV805" s="1"/>
      <c r="OW805" s="1"/>
      <c r="OX805" s="1"/>
      <c r="OY805" s="1"/>
      <c r="OZ805" s="1"/>
      <c r="PA805" s="1"/>
      <c r="PB805" s="1"/>
      <c r="PC805" s="1"/>
      <c r="PD805" s="1"/>
      <c r="PE805" s="1"/>
      <c r="PF805" s="1"/>
      <c r="PG805" s="1"/>
      <c r="PH805" s="1"/>
      <c r="PI805" s="1"/>
      <c r="PJ805" s="1"/>
      <c r="PK805" s="1"/>
      <c r="PL805" s="1"/>
      <c r="PM805" s="1"/>
      <c r="PN805" s="1"/>
      <c r="PO805" s="1"/>
      <c r="PP805" s="1"/>
      <c r="PQ805" s="1"/>
      <c r="PR805" s="1"/>
      <c r="PS805" s="1"/>
      <c r="PT805" s="1"/>
      <c r="PU805" s="1"/>
      <c r="PV805" s="1"/>
      <c r="PW805" s="1"/>
      <c r="PX805" s="1"/>
      <c r="PY805" s="1"/>
      <c r="PZ805" s="1"/>
      <c r="QA805" s="1"/>
      <c r="QB805" s="1"/>
      <c r="QC805" s="1"/>
      <c r="QD805" s="1"/>
      <c r="QE805" s="1"/>
      <c r="QF805" s="1"/>
      <c r="QG805" s="1"/>
      <c r="QH805" s="1"/>
      <c r="QI805" s="1"/>
      <c r="QJ805" s="1"/>
      <c r="QK805" s="1"/>
      <c r="QL805" s="1"/>
      <c r="QM805" s="1"/>
      <c r="QN805" s="1"/>
      <c r="QO805" s="1"/>
      <c r="QP805" s="1"/>
      <c r="QQ805" s="1"/>
      <c r="QR805" s="1"/>
      <c r="QS805" s="1"/>
    </row>
    <row r="806" spans="1:462" ht="126" x14ac:dyDescent="0.25">
      <c r="A806" s="1046"/>
      <c r="B806" s="1047"/>
      <c r="C806" s="762"/>
      <c r="D806" s="762"/>
      <c r="E806" s="355">
        <v>2</v>
      </c>
      <c r="F806" s="239" t="s">
        <v>2189</v>
      </c>
      <c r="G806" s="239" t="s">
        <v>2190</v>
      </c>
      <c r="H806" s="157" t="s">
        <v>2191</v>
      </c>
      <c r="I806" s="157" t="s">
        <v>2192</v>
      </c>
      <c r="J806" s="88">
        <f t="shared" si="13"/>
        <v>5</v>
      </c>
      <c r="K806" s="457" t="s">
        <v>2193</v>
      </c>
      <c r="L806" s="488" t="s">
        <v>2194</v>
      </c>
      <c r="M806" s="328">
        <v>350000</v>
      </c>
      <c r="N806" s="60"/>
      <c r="O806" s="60"/>
      <c r="P806" s="60">
        <v>1</v>
      </c>
      <c r="Q806" s="60"/>
      <c r="R806" s="60"/>
      <c r="S806" s="60">
        <v>2</v>
      </c>
      <c r="T806" s="60"/>
      <c r="U806" s="60"/>
      <c r="V806" s="60">
        <v>1</v>
      </c>
      <c r="W806" s="31"/>
      <c r="X806" s="60"/>
      <c r="Y806" s="60">
        <v>1</v>
      </c>
      <c r="Z806" s="468" t="s">
        <v>2160</v>
      </c>
      <c r="AA806" s="144" t="s">
        <v>286</v>
      </c>
      <c r="AB806" s="144" t="s">
        <v>33</v>
      </c>
      <c r="AC806" s="139" t="s">
        <v>2161</v>
      </c>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c r="KJ806" s="1"/>
      <c r="KK806" s="1"/>
      <c r="KL806" s="1"/>
      <c r="KM806" s="1"/>
      <c r="KN806" s="1"/>
      <c r="KO806" s="1"/>
      <c r="KP806" s="1"/>
      <c r="KQ806" s="1"/>
      <c r="KR806" s="1"/>
      <c r="KS806" s="1"/>
      <c r="KT806" s="1"/>
      <c r="KU806" s="1"/>
      <c r="KV806" s="1"/>
      <c r="KW806" s="1"/>
      <c r="KX806" s="1"/>
      <c r="KY806" s="1"/>
      <c r="KZ806" s="1"/>
      <c r="LA806" s="1"/>
      <c r="LB806" s="1"/>
      <c r="LC806" s="1"/>
      <c r="LD806" s="1"/>
      <c r="LE806" s="1"/>
      <c r="LF806" s="1"/>
      <c r="LG806" s="1"/>
      <c r="LH806" s="1"/>
      <c r="LI806" s="1"/>
      <c r="LJ806" s="1"/>
      <c r="LK806" s="1"/>
      <c r="LL806" s="1"/>
      <c r="LM806" s="1"/>
      <c r="LN806" s="1"/>
      <c r="LO806" s="1"/>
      <c r="LP806" s="1"/>
      <c r="LQ806" s="1"/>
      <c r="LR806" s="1"/>
      <c r="LS806" s="1"/>
      <c r="LT806" s="1"/>
      <c r="LU806" s="1"/>
      <c r="LV806" s="1"/>
      <c r="LW806" s="1"/>
      <c r="LX806" s="1"/>
      <c r="LY806" s="1"/>
      <c r="LZ806" s="1"/>
      <c r="MA806" s="1"/>
      <c r="MB806" s="1"/>
      <c r="MC806" s="1"/>
      <c r="MD806" s="1"/>
      <c r="ME806" s="1"/>
      <c r="MF806" s="1"/>
      <c r="MG806" s="1"/>
      <c r="MH806" s="1"/>
      <c r="MI806" s="1"/>
      <c r="MJ806" s="1"/>
      <c r="MK806" s="1"/>
      <c r="ML806" s="1"/>
      <c r="MM806" s="1"/>
      <c r="MN806" s="1"/>
      <c r="MO806" s="1"/>
      <c r="MP806" s="1"/>
      <c r="MQ806" s="1"/>
      <c r="MR806" s="1"/>
      <c r="MS806" s="1"/>
      <c r="MT806" s="1"/>
      <c r="MU806" s="1"/>
      <c r="MV806" s="1"/>
      <c r="MW806" s="1"/>
      <c r="MX806" s="1"/>
      <c r="MY806" s="1"/>
      <c r="MZ806" s="1"/>
      <c r="NA806" s="1"/>
      <c r="NB806" s="1"/>
      <c r="NC806" s="1"/>
      <c r="ND806" s="1"/>
      <c r="NE806" s="1"/>
      <c r="NF806" s="1"/>
      <c r="NG806" s="1"/>
      <c r="NH806" s="1"/>
      <c r="NI806" s="1"/>
      <c r="NJ806" s="1"/>
      <c r="NK806" s="1"/>
      <c r="NL806" s="1"/>
      <c r="NM806" s="1"/>
      <c r="NN806" s="1"/>
      <c r="NO806" s="1"/>
      <c r="NP806" s="1"/>
      <c r="NQ806" s="1"/>
      <c r="NR806" s="1"/>
      <c r="NS806" s="1"/>
      <c r="NT806" s="1"/>
      <c r="NU806" s="1"/>
      <c r="NV806" s="1"/>
      <c r="NW806" s="1"/>
      <c r="NX806" s="1"/>
      <c r="NY806" s="1"/>
      <c r="NZ806" s="1"/>
      <c r="OA806" s="1"/>
      <c r="OB806" s="1"/>
      <c r="OC806" s="1"/>
      <c r="OD806" s="1"/>
      <c r="OE806" s="1"/>
      <c r="OF806" s="1"/>
      <c r="OG806" s="1"/>
      <c r="OH806" s="1"/>
      <c r="OI806" s="1"/>
      <c r="OJ806" s="1"/>
      <c r="OK806" s="1"/>
      <c r="OL806" s="1"/>
      <c r="OM806" s="1"/>
      <c r="ON806" s="1"/>
      <c r="OO806" s="1"/>
      <c r="OP806" s="1"/>
      <c r="OQ806" s="1"/>
      <c r="OR806" s="1"/>
      <c r="OS806" s="1"/>
      <c r="OT806" s="1"/>
      <c r="OU806" s="1"/>
      <c r="OV806" s="1"/>
      <c r="OW806" s="1"/>
      <c r="OX806" s="1"/>
      <c r="OY806" s="1"/>
      <c r="OZ806" s="1"/>
      <c r="PA806" s="1"/>
      <c r="PB806" s="1"/>
      <c r="PC806" s="1"/>
      <c r="PD806" s="1"/>
      <c r="PE806" s="1"/>
      <c r="PF806" s="1"/>
      <c r="PG806" s="1"/>
      <c r="PH806" s="1"/>
      <c r="PI806" s="1"/>
      <c r="PJ806" s="1"/>
      <c r="PK806" s="1"/>
      <c r="PL806" s="1"/>
      <c r="PM806" s="1"/>
      <c r="PN806" s="1"/>
      <c r="PO806" s="1"/>
      <c r="PP806" s="1"/>
      <c r="PQ806" s="1"/>
      <c r="PR806" s="1"/>
      <c r="PS806" s="1"/>
      <c r="PT806" s="1"/>
      <c r="PU806" s="1"/>
      <c r="PV806" s="1"/>
      <c r="PW806" s="1"/>
      <c r="PX806" s="1"/>
      <c r="PY806" s="1"/>
      <c r="PZ806" s="1"/>
      <c r="QA806" s="1"/>
      <c r="QB806" s="1"/>
      <c r="QC806" s="1"/>
      <c r="QD806" s="1"/>
      <c r="QE806" s="1"/>
      <c r="QF806" s="1"/>
      <c r="QG806" s="1"/>
      <c r="QH806" s="1"/>
      <c r="QI806" s="1"/>
      <c r="QJ806" s="1"/>
      <c r="QK806" s="1"/>
      <c r="QL806" s="1"/>
      <c r="QM806" s="1"/>
      <c r="QN806" s="1"/>
      <c r="QO806" s="1"/>
      <c r="QP806" s="1"/>
      <c r="QQ806" s="1"/>
      <c r="QR806" s="1"/>
      <c r="QS806" s="1"/>
    </row>
    <row r="807" spans="1:462" ht="126" customHeight="1" x14ac:dyDescent="0.25">
      <c r="A807" s="1046"/>
      <c r="B807" s="1047"/>
      <c r="C807" s="762"/>
      <c r="D807" s="762"/>
      <c r="E807" s="355">
        <v>2</v>
      </c>
      <c r="F807" s="490" t="s">
        <v>2195</v>
      </c>
      <c r="G807" s="490" t="s">
        <v>2196</v>
      </c>
      <c r="H807" s="457" t="s">
        <v>2197</v>
      </c>
      <c r="I807" s="457" t="s">
        <v>2100</v>
      </c>
      <c r="J807" s="244">
        <v>1</v>
      </c>
      <c r="K807" s="457" t="s">
        <v>2198</v>
      </c>
      <c r="L807" s="487" t="s">
        <v>2199</v>
      </c>
      <c r="M807" s="487">
        <v>200000</v>
      </c>
      <c r="N807" s="60"/>
      <c r="O807" s="60"/>
      <c r="P807" s="39">
        <v>0.25</v>
      </c>
      <c r="Q807" s="39"/>
      <c r="R807" s="39"/>
      <c r="S807" s="39">
        <v>0.25</v>
      </c>
      <c r="T807" s="39"/>
      <c r="U807" s="39"/>
      <c r="V807" s="39">
        <v>0.25</v>
      </c>
      <c r="W807" s="39"/>
      <c r="X807" s="39"/>
      <c r="Y807" s="39">
        <v>0.25</v>
      </c>
      <c r="Z807" s="468" t="s">
        <v>2160</v>
      </c>
      <c r="AA807" s="144" t="s">
        <v>286</v>
      </c>
      <c r="AB807" s="144" t="s">
        <v>33</v>
      </c>
      <c r="AC807" s="139" t="s">
        <v>2161</v>
      </c>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c r="KJ807" s="1"/>
      <c r="KK807" s="1"/>
      <c r="KL807" s="1"/>
      <c r="KM807" s="1"/>
      <c r="KN807" s="1"/>
      <c r="KO807" s="1"/>
      <c r="KP807" s="1"/>
      <c r="KQ807" s="1"/>
      <c r="KR807" s="1"/>
      <c r="KS807" s="1"/>
      <c r="KT807" s="1"/>
      <c r="KU807" s="1"/>
      <c r="KV807" s="1"/>
      <c r="KW807" s="1"/>
      <c r="KX807" s="1"/>
      <c r="KY807" s="1"/>
      <c r="KZ807" s="1"/>
      <c r="LA807" s="1"/>
      <c r="LB807" s="1"/>
      <c r="LC807" s="1"/>
      <c r="LD807" s="1"/>
      <c r="LE807" s="1"/>
      <c r="LF807" s="1"/>
      <c r="LG807" s="1"/>
      <c r="LH807" s="1"/>
      <c r="LI807" s="1"/>
      <c r="LJ807" s="1"/>
      <c r="LK807" s="1"/>
      <c r="LL807" s="1"/>
      <c r="LM807" s="1"/>
      <c r="LN807" s="1"/>
      <c r="LO807" s="1"/>
      <c r="LP807" s="1"/>
      <c r="LQ807" s="1"/>
      <c r="LR807" s="1"/>
      <c r="LS807" s="1"/>
      <c r="LT807" s="1"/>
      <c r="LU807" s="1"/>
      <c r="LV807" s="1"/>
      <c r="LW807" s="1"/>
      <c r="LX807" s="1"/>
      <c r="LY807" s="1"/>
      <c r="LZ807" s="1"/>
      <c r="MA807" s="1"/>
      <c r="MB807" s="1"/>
      <c r="MC807" s="1"/>
      <c r="MD807" s="1"/>
      <c r="ME807" s="1"/>
      <c r="MF807" s="1"/>
      <c r="MG807" s="1"/>
      <c r="MH807" s="1"/>
      <c r="MI807" s="1"/>
      <c r="MJ807" s="1"/>
      <c r="MK807" s="1"/>
      <c r="ML807" s="1"/>
      <c r="MM807" s="1"/>
      <c r="MN807" s="1"/>
      <c r="MO807" s="1"/>
      <c r="MP807" s="1"/>
      <c r="MQ807" s="1"/>
      <c r="MR807" s="1"/>
      <c r="MS807" s="1"/>
      <c r="MT807" s="1"/>
      <c r="MU807" s="1"/>
      <c r="MV807" s="1"/>
      <c r="MW807" s="1"/>
      <c r="MX807" s="1"/>
      <c r="MY807" s="1"/>
      <c r="MZ807" s="1"/>
      <c r="NA807" s="1"/>
      <c r="NB807" s="1"/>
      <c r="NC807" s="1"/>
      <c r="ND807" s="1"/>
      <c r="NE807" s="1"/>
      <c r="NF807" s="1"/>
      <c r="NG807" s="1"/>
      <c r="NH807" s="1"/>
      <c r="NI807" s="1"/>
      <c r="NJ807" s="1"/>
      <c r="NK807" s="1"/>
      <c r="NL807" s="1"/>
      <c r="NM807" s="1"/>
      <c r="NN807" s="1"/>
      <c r="NO807" s="1"/>
      <c r="NP807" s="1"/>
      <c r="NQ807" s="1"/>
      <c r="NR807" s="1"/>
      <c r="NS807" s="1"/>
      <c r="NT807" s="1"/>
      <c r="NU807" s="1"/>
      <c r="NV807" s="1"/>
      <c r="NW807" s="1"/>
      <c r="NX807" s="1"/>
      <c r="NY807" s="1"/>
      <c r="NZ807" s="1"/>
      <c r="OA807" s="1"/>
      <c r="OB807" s="1"/>
      <c r="OC807" s="1"/>
      <c r="OD807" s="1"/>
      <c r="OE807" s="1"/>
      <c r="OF807" s="1"/>
      <c r="OG807" s="1"/>
      <c r="OH807" s="1"/>
      <c r="OI807" s="1"/>
      <c r="OJ807" s="1"/>
      <c r="OK807" s="1"/>
      <c r="OL807" s="1"/>
      <c r="OM807" s="1"/>
      <c r="ON807" s="1"/>
      <c r="OO807" s="1"/>
      <c r="OP807" s="1"/>
      <c r="OQ807" s="1"/>
      <c r="OR807" s="1"/>
      <c r="OS807" s="1"/>
      <c r="OT807" s="1"/>
      <c r="OU807" s="1"/>
      <c r="OV807" s="1"/>
      <c r="OW807" s="1"/>
      <c r="OX807" s="1"/>
      <c r="OY807" s="1"/>
      <c r="OZ807" s="1"/>
      <c r="PA807" s="1"/>
      <c r="PB807" s="1"/>
      <c r="PC807" s="1"/>
      <c r="PD807" s="1"/>
      <c r="PE807" s="1"/>
      <c r="PF807" s="1"/>
      <c r="PG807" s="1"/>
      <c r="PH807" s="1"/>
      <c r="PI807" s="1"/>
      <c r="PJ807" s="1"/>
      <c r="PK807" s="1"/>
      <c r="PL807" s="1"/>
      <c r="PM807" s="1"/>
      <c r="PN807" s="1"/>
      <c r="PO807" s="1"/>
      <c r="PP807" s="1"/>
      <c r="PQ807" s="1"/>
      <c r="PR807" s="1"/>
      <c r="PS807" s="1"/>
      <c r="PT807" s="1"/>
      <c r="PU807" s="1"/>
      <c r="PV807" s="1"/>
      <c r="PW807" s="1"/>
      <c r="PX807" s="1"/>
      <c r="PY807" s="1"/>
      <c r="PZ807" s="1"/>
      <c r="QA807" s="1"/>
      <c r="QB807" s="1"/>
      <c r="QC807" s="1"/>
      <c r="QD807" s="1"/>
      <c r="QE807" s="1"/>
      <c r="QF807" s="1"/>
      <c r="QG807" s="1"/>
      <c r="QH807" s="1"/>
      <c r="QI807" s="1"/>
      <c r="QJ807" s="1"/>
      <c r="QK807" s="1"/>
      <c r="QL807" s="1"/>
      <c r="QM807" s="1"/>
      <c r="QN807" s="1"/>
      <c r="QO807" s="1"/>
      <c r="QP807" s="1"/>
      <c r="QQ807" s="1"/>
      <c r="QR807" s="1"/>
      <c r="QS807" s="1"/>
    </row>
    <row r="808" spans="1:462" ht="126" x14ac:dyDescent="0.25">
      <c r="A808" s="1046"/>
      <c r="B808" s="1047"/>
      <c r="C808" s="762"/>
      <c r="D808" s="762"/>
      <c r="E808" s="940">
        <v>3</v>
      </c>
      <c r="F808" s="1052" t="s">
        <v>2200</v>
      </c>
      <c r="G808" s="490" t="s">
        <v>2201</v>
      </c>
      <c r="H808" s="457" t="s">
        <v>2202</v>
      </c>
      <c r="I808" s="457" t="s">
        <v>2100</v>
      </c>
      <c r="J808" s="88">
        <v>4</v>
      </c>
      <c r="K808" s="457" t="s">
        <v>2203</v>
      </c>
      <c r="L808" s="487" t="s">
        <v>2199</v>
      </c>
      <c r="M808" s="707">
        <v>400000</v>
      </c>
      <c r="N808" s="60"/>
      <c r="O808" s="60"/>
      <c r="P808" s="60">
        <v>1</v>
      </c>
      <c r="Q808" s="60"/>
      <c r="R808" s="60"/>
      <c r="S808" s="60">
        <v>1</v>
      </c>
      <c r="T808" s="60"/>
      <c r="U808" s="60"/>
      <c r="V808" s="60">
        <v>1</v>
      </c>
      <c r="W808" s="60"/>
      <c r="X808" s="60"/>
      <c r="Y808" s="60">
        <v>1</v>
      </c>
      <c r="Z808" s="468" t="s">
        <v>2160</v>
      </c>
      <c r="AA808" s="144" t="s">
        <v>286</v>
      </c>
      <c r="AB808" s="144" t="s">
        <v>33</v>
      </c>
      <c r="AC808" s="139" t="s">
        <v>2161</v>
      </c>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c r="KJ808" s="1"/>
      <c r="KK808" s="1"/>
      <c r="KL808" s="1"/>
      <c r="KM808" s="1"/>
      <c r="KN808" s="1"/>
      <c r="KO808" s="1"/>
      <c r="KP808" s="1"/>
      <c r="KQ808" s="1"/>
      <c r="KR808" s="1"/>
      <c r="KS808" s="1"/>
      <c r="KT808" s="1"/>
      <c r="KU808" s="1"/>
      <c r="KV808" s="1"/>
      <c r="KW808" s="1"/>
      <c r="KX808" s="1"/>
      <c r="KY808" s="1"/>
      <c r="KZ808" s="1"/>
      <c r="LA808" s="1"/>
      <c r="LB808" s="1"/>
      <c r="LC808" s="1"/>
      <c r="LD808" s="1"/>
      <c r="LE808" s="1"/>
      <c r="LF808" s="1"/>
      <c r="LG808" s="1"/>
      <c r="LH808" s="1"/>
      <c r="LI808" s="1"/>
      <c r="LJ808" s="1"/>
      <c r="LK808" s="1"/>
      <c r="LL808" s="1"/>
      <c r="LM808" s="1"/>
      <c r="LN808" s="1"/>
      <c r="LO808" s="1"/>
      <c r="LP808" s="1"/>
      <c r="LQ808" s="1"/>
      <c r="LR808" s="1"/>
      <c r="LS808" s="1"/>
      <c r="LT808" s="1"/>
      <c r="LU808" s="1"/>
      <c r="LV808" s="1"/>
      <c r="LW808" s="1"/>
      <c r="LX808" s="1"/>
      <c r="LY808" s="1"/>
      <c r="LZ808" s="1"/>
      <c r="MA808" s="1"/>
      <c r="MB808" s="1"/>
      <c r="MC808" s="1"/>
      <c r="MD808" s="1"/>
      <c r="ME808" s="1"/>
      <c r="MF808" s="1"/>
      <c r="MG808" s="1"/>
      <c r="MH808" s="1"/>
      <c r="MI808" s="1"/>
      <c r="MJ808" s="1"/>
      <c r="MK808" s="1"/>
      <c r="ML808" s="1"/>
      <c r="MM808" s="1"/>
      <c r="MN808" s="1"/>
      <c r="MO808" s="1"/>
      <c r="MP808" s="1"/>
      <c r="MQ808" s="1"/>
      <c r="MR808" s="1"/>
      <c r="MS808" s="1"/>
      <c r="MT808" s="1"/>
      <c r="MU808" s="1"/>
      <c r="MV808" s="1"/>
      <c r="MW808" s="1"/>
      <c r="MX808" s="1"/>
      <c r="MY808" s="1"/>
      <c r="MZ808" s="1"/>
      <c r="NA808" s="1"/>
      <c r="NB808" s="1"/>
      <c r="NC808" s="1"/>
      <c r="ND808" s="1"/>
      <c r="NE808" s="1"/>
      <c r="NF808" s="1"/>
      <c r="NG808" s="1"/>
      <c r="NH808" s="1"/>
      <c r="NI808" s="1"/>
      <c r="NJ808" s="1"/>
      <c r="NK808" s="1"/>
      <c r="NL808" s="1"/>
      <c r="NM808" s="1"/>
      <c r="NN808" s="1"/>
      <c r="NO808" s="1"/>
      <c r="NP808" s="1"/>
      <c r="NQ808" s="1"/>
      <c r="NR808" s="1"/>
      <c r="NS808" s="1"/>
      <c r="NT808" s="1"/>
      <c r="NU808" s="1"/>
      <c r="NV808" s="1"/>
      <c r="NW808" s="1"/>
      <c r="NX808" s="1"/>
      <c r="NY808" s="1"/>
      <c r="NZ808" s="1"/>
      <c r="OA808" s="1"/>
      <c r="OB808" s="1"/>
      <c r="OC808" s="1"/>
      <c r="OD808" s="1"/>
      <c r="OE808" s="1"/>
      <c r="OF808" s="1"/>
      <c r="OG808" s="1"/>
      <c r="OH808" s="1"/>
      <c r="OI808" s="1"/>
      <c r="OJ808" s="1"/>
      <c r="OK808" s="1"/>
      <c r="OL808" s="1"/>
      <c r="OM808" s="1"/>
      <c r="ON808" s="1"/>
      <c r="OO808" s="1"/>
      <c r="OP808" s="1"/>
      <c r="OQ808" s="1"/>
      <c r="OR808" s="1"/>
      <c r="OS808" s="1"/>
      <c r="OT808" s="1"/>
      <c r="OU808" s="1"/>
      <c r="OV808" s="1"/>
      <c r="OW808" s="1"/>
      <c r="OX808" s="1"/>
      <c r="OY808" s="1"/>
      <c r="OZ808" s="1"/>
      <c r="PA808" s="1"/>
      <c r="PB808" s="1"/>
      <c r="PC808" s="1"/>
      <c r="PD808" s="1"/>
      <c r="PE808" s="1"/>
      <c r="PF808" s="1"/>
      <c r="PG808" s="1"/>
      <c r="PH808" s="1"/>
      <c r="PI808" s="1"/>
      <c r="PJ808" s="1"/>
      <c r="PK808" s="1"/>
      <c r="PL808" s="1"/>
      <c r="PM808" s="1"/>
      <c r="PN808" s="1"/>
      <c r="PO808" s="1"/>
      <c r="PP808" s="1"/>
      <c r="PQ808" s="1"/>
      <c r="PR808" s="1"/>
      <c r="PS808" s="1"/>
      <c r="PT808" s="1"/>
      <c r="PU808" s="1"/>
      <c r="PV808" s="1"/>
      <c r="PW808" s="1"/>
      <c r="PX808" s="1"/>
      <c r="PY808" s="1"/>
      <c r="PZ808" s="1"/>
      <c r="QA808" s="1"/>
      <c r="QB808" s="1"/>
      <c r="QC808" s="1"/>
      <c r="QD808" s="1"/>
      <c r="QE808" s="1"/>
      <c r="QF808" s="1"/>
      <c r="QG808" s="1"/>
      <c r="QH808" s="1"/>
      <c r="QI808" s="1"/>
      <c r="QJ808" s="1"/>
      <c r="QK808" s="1"/>
      <c r="QL808" s="1"/>
      <c r="QM808" s="1"/>
      <c r="QN808" s="1"/>
      <c r="QO808" s="1"/>
      <c r="QP808" s="1"/>
      <c r="QQ808" s="1"/>
      <c r="QR808" s="1"/>
      <c r="QS808" s="1"/>
    </row>
    <row r="809" spans="1:462" ht="117" customHeight="1" x14ac:dyDescent="0.25">
      <c r="A809" s="1046"/>
      <c r="B809" s="1047"/>
      <c r="C809" s="762"/>
      <c r="D809" s="762"/>
      <c r="E809" s="885"/>
      <c r="F809" s="1053"/>
      <c r="G809" s="490" t="s">
        <v>2204</v>
      </c>
      <c r="H809" s="457" t="s">
        <v>2205</v>
      </c>
      <c r="I809" s="457" t="s">
        <v>2100</v>
      </c>
      <c r="J809" s="88">
        <f t="shared" si="13"/>
        <v>30</v>
      </c>
      <c r="K809" s="457" t="s">
        <v>2206</v>
      </c>
      <c r="L809" s="488" t="s">
        <v>2207</v>
      </c>
      <c r="M809" s="708"/>
      <c r="N809" s="60"/>
      <c r="O809" s="60"/>
      <c r="P809" s="60">
        <v>5</v>
      </c>
      <c r="Q809" s="60"/>
      <c r="R809" s="60"/>
      <c r="S809" s="60">
        <v>10</v>
      </c>
      <c r="T809" s="60"/>
      <c r="U809" s="60"/>
      <c r="V809" s="60">
        <v>10</v>
      </c>
      <c r="W809" s="60"/>
      <c r="X809" s="60"/>
      <c r="Y809" s="60">
        <v>5</v>
      </c>
      <c r="Z809" s="468" t="s">
        <v>2160</v>
      </c>
      <c r="AA809" s="144" t="s">
        <v>286</v>
      </c>
      <c r="AB809" s="144" t="s">
        <v>33</v>
      </c>
      <c r="AC809" s="139" t="s">
        <v>2161</v>
      </c>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c r="KJ809" s="1"/>
      <c r="KK809" s="1"/>
      <c r="KL809" s="1"/>
      <c r="KM809" s="1"/>
      <c r="KN809" s="1"/>
      <c r="KO809" s="1"/>
      <c r="KP809" s="1"/>
      <c r="KQ809" s="1"/>
      <c r="KR809" s="1"/>
      <c r="KS809" s="1"/>
      <c r="KT809" s="1"/>
      <c r="KU809" s="1"/>
      <c r="KV809" s="1"/>
      <c r="KW809" s="1"/>
      <c r="KX809" s="1"/>
      <c r="KY809" s="1"/>
      <c r="KZ809" s="1"/>
      <c r="LA809" s="1"/>
      <c r="LB809" s="1"/>
      <c r="LC809" s="1"/>
      <c r="LD809" s="1"/>
      <c r="LE809" s="1"/>
      <c r="LF809" s="1"/>
      <c r="LG809" s="1"/>
      <c r="LH809" s="1"/>
      <c r="LI809" s="1"/>
      <c r="LJ809" s="1"/>
      <c r="LK809" s="1"/>
      <c r="LL809" s="1"/>
      <c r="LM809" s="1"/>
      <c r="LN809" s="1"/>
      <c r="LO809" s="1"/>
      <c r="LP809" s="1"/>
      <c r="LQ809" s="1"/>
      <c r="LR809" s="1"/>
      <c r="LS809" s="1"/>
      <c r="LT809" s="1"/>
      <c r="LU809" s="1"/>
      <c r="LV809" s="1"/>
      <c r="LW809" s="1"/>
      <c r="LX809" s="1"/>
      <c r="LY809" s="1"/>
      <c r="LZ809" s="1"/>
      <c r="MA809" s="1"/>
      <c r="MB809" s="1"/>
      <c r="MC809" s="1"/>
      <c r="MD809" s="1"/>
      <c r="ME809" s="1"/>
      <c r="MF809" s="1"/>
      <c r="MG809" s="1"/>
      <c r="MH809" s="1"/>
      <c r="MI809" s="1"/>
      <c r="MJ809" s="1"/>
      <c r="MK809" s="1"/>
      <c r="ML809" s="1"/>
      <c r="MM809" s="1"/>
      <c r="MN809" s="1"/>
      <c r="MO809" s="1"/>
      <c r="MP809" s="1"/>
      <c r="MQ809" s="1"/>
      <c r="MR809" s="1"/>
      <c r="MS809" s="1"/>
      <c r="MT809" s="1"/>
      <c r="MU809" s="1"/>
      <c r="MV809" s="1"/>
      <c r="MW809" s="1"/>
      <c r="MX809" s="1"/>
      <c r="MY809" s="1"/>
      <c r="MZ809" s="1"/>
      <c r="NA809" s="1"/>
      <c r="NB809" s="1"/>
      <c r="NC809" s="1"/>
      <c r="ND809" s="1"/>
      <c r="NE809" s="1"/>
      <c r="NF809" s="1"/>
      <c r="NG809" s="1"/>
      <c r="NH809" s="1"/>
      <c r="NI809" s="1"/>
      <c r="NJ809" s="1"/>
      <c r="NK809" s="1"/>
      <c r="NL809" s="1"/>
      <c r="NM809" s="1"/>
      <c r="NN809" s="1"/>
      <c r="NO809" s="1"/>
      <c r="NP809" s="1"/>
      <c r="NQ809" s="1"/>
      <c r="NR809" s="1"/>
      <c r="NS809" s="1"/>
      <c r="NT809" s="1"/>
      <c r="NU809" s="1"/>
      <c r="NV809" s="1"/>
      <c r="NW809" s="1"/>
      <c r="NX809" s="1"/>
      <c r="NY809" s="1"/>
      <c r="NZ809" s="1"/>
      <c r="OA809" s="1"/>
      <c r="OB809" s="1"/>
      <c r="OC809" s="1"/>
      <c r="OD809" s="1"/>
      <c r="OE809" s="1"/>
      <c r="OF809" s="1"/>
      <c r="OG809" s="1"/>
      <c r="OH809" s="1"/>
      <c r="OI809" s="1"/>
      <c r="OJ809" s="1"/>
      <c r="OK809" s="1"/>
      <c r="OL809" s="1"/>
      <c r="OM809" s="1"/>
      <c r="ON809" s="1"/>
      <c r="OO809" s="1"/>
      <c r="OP809" s="1"/>
      <c r="OQ809" s="1"/>
      <c r="OR809" s="1"/>
      <c r="OS809" s="1"/>
      <c r="OT809" s="1"/>
      <c r="OU809" s="1"/>
      <c r="OV809" s="1"/>
      <c r="OW809" s="1"/>
      <c r="OX809" s="1"/>
      <c r="OY809" s="1"/>
      <c r="OZ809" s="1"/>
      <c r="PA809" s="1"/>
      <c r="PB809" s="1"/>
      <c r="PC809" s="1"/>
      <c r="PD809" s="1"/>
      <c r="PE809" s="1"/>
      <c r="PF809" s="1"/>
      <c r="PG809" s="1"/>
      <c r="PH809" s="1"/>
      <c r="PI809" s="1"/>
      <c r="PJ809" s="1"/>
      <c r="PK809" s="1"/>
      <c r="PL809" s="1"/>
      <c r="PM809" s="1"/>
      <c r="PN809" s="1"/>
      <c r="PO809" s="1"/>
      <c r="PP809" s="1"/>
      <c r="PQ809" s="1"/>
      <c r="PR809" s="1"/>
      <c r="PS809" s="1"/>
      <c r="PT809" s="1"/>
      <c r="PU809" s="1"/>
      <c r="PV809" s="1"/>
      <c r="PW809" s="1"/>
      <c r="PX809" s="1"/>
      <c r="PY809" s="1"/>
      <c r="PZ809" s="1"/>
      <c r="QA809" s="1"/>
      <c r="QB809" s="1"/>
      <c r="QC809" s="1"/>
      <c r="QD809" s="1"/>
      <c r="QE809" s="1"/>
      <c r="QF809" s="1"/>
      <c r="QG809" s="1"/>
      <c r="QH809" s="1"/>
      <c r="QI809" s="1"/>
      <c r="QJ809" s="1"/>
      <c r="QK809" s="1"/>
      <c r="QL809" s="1"/>
      <c r="QM809" s="1"/>
      <c r="QN809" s="1"/>
      <c r="QO809" s="1"/>
      <c r="QP809" s="1"/>
      <c r="QQ809" s="1"/>
      <c r="QR809" s="1"/>
      <c r="QS809" s="1"/>
    </row>
    <row r="810" spans="1:462" ht="78" customHeight="1" x14ac:dyDescent="0.25">
      <c r="A810" s="1046"/>
      <c r="B810" s="1047"/>
      <c r="C810" s="762"/>
      <c r="D810" s="762"/>
      <c r="E810" s="885"/>
      <c r="F810" s="1053"/>
      <c r="G810" s="490" t="s">
        <v>2208</v>
      </c>
      <c r="H810" s="457" t="s">
        <v>2209</v>
      </c>
      <c r="I810" s="457" t="s">
        <v>2210</v>
      </c>
      <c r="J810" s="88">
        <v>90</v>
      </c>
      <c r="K810" s="457" t="s">
        <v>2211</v>
      </c>
      <c r="L810" s="488" t="s">
        <v>2212</v>
      </c>
      <c r="M810" s="708"/>
      <c r="N810" s="60"/>
      <c r="O810" s="60"/>
      <c r="P810" s="60"/>
      <c r="Q810" s="60"/>
      <c r="R810" s="60"/>
      <c r="S810" s="60"/>
      <c r="T810" s="60"/>
      <c r="U810" s="60"/>
      <c r="V810" s="60"/>
      <c r="W810" s="60"/>
      <c r="X810" s="60"/>
      <c r="Y810" s="60"/>
      <c r="Z810" s="468" t="s">
        <v>2160</v>
      </c>
      <c r="AA810" s="144"/>
      <c r="AB810" s="144"/>
      <c r="AC810" s="139" t="s">
        <v>2161</v>
      </c>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c r="KJ810" s="1"/>
      <c r="KK810" s="1"/>
      <c r="KL810" s="1"/>
      <c r="KM810" s="1"/>
      <c r="KN810" s="1"/>
      <c r="KO810" s="1"/>
      <c r="KP810" s="1"/>
      <c r="KQ810" s="1"/>
      <c r="KR810" s="1"/>
      <c r="KS810" s="1"/>
      <c r="KT810" s="1"/>
      <c r="KU810" s="1"/>
      <c r="KV810" s="1"/>
      <c r="KW810" s="1"/>
      <c r="KX810" s="1"/>
      <c r="KY810" s="1"/>
      <c r="KZ810" s="1"/>
      <c r="LA810" s="1"/>
      <c r="LB810" s="1"/>
      <c r="LC810" s="1"/>
      <c r="LD810" s="1"/>
      <c r="LE810" s="1"/>
      <c r="LF810" s="1"/>
      <c r="LG810" s="1"/>
      <c r="LH810" s="1"/>
      <c r="LI810" s="1"/>
      <c r="LJ810" s="1"/>
      <c r="LK810" s="1"/>
      <c r="LL810" s="1"/>
      <c r="LM810" s="1"/>
      <c r="LN810" s="1"/>
      <c r="LO810" s="1"/>
      <c r="LP810" s="1"/>
      <c r="LQ810" s="1"/>
      <c r="LR810" s="1"/>
      <c r="LS810" s="1"/>
      <c r="LT810" s="1"/>
      <c r="LU810" s="1"/>
      <c r="LV810" s="1"/>
      <c r="LW810" s="1"/>
      <c r="LX810" s="1"/>
      <c r="LY810" s="1"/>
      <c r="LZ810" s="1"/>
      <c r="MA810" s="1"/>
      <c r="MB810" s="1"/>
      <c r="MC810" s="1"/>
      <c r="MD810" s="1"/>
      <c r="ME810" s="1"/>
      <c r="MF810" s="1"/>
      <c r="MG810" s="1"/>
      <c r="MH810" s="1"/>
      <c r="MI810" s="1"/>
      <c r="MJ810" s="1"/>
      <c r="MK810" s="1"/>
      <c r="ML810" s="1"/>
      <c r="MM810" s="1"/>
      <c r="MN810" s="1"/>
      <c r="MO810" s="1"/>
      <c r="MP810" s="1"/>
      <c r="MQ810" s="1"/>
      <c r="MR810" s="1"/>
      <c r="MS810" s="1"/>
      <c r="MT810" s="1"/>
      <c r="MU810" s="1"/>
      <c r="MV810" s="1"/>
      <c r="MW810" s="1"/>
      <c r="MX810" s="1"/>
      <c r="MY810" s="1"/>
      <c r="MZ810" s="1"/>
      <c r="NA810" s="1"/>
      <c r="NB810" s="1"/>
      <c r="NC810" s="1"/>
      <c r="ND810" s="1"/>
      <c r="NE810" s="1"/>
      <c r="NF810" s="1"/>
      <c r="NG810" s="1"/>
      <c r="NH810" s="1"/>
      <c r="NI810" s="1"/>
      <c r="NJ810" s="1"/>
      <c r="NK810" s="1"/>
      <c r="NL810" s="1"/>
      <c r="NM810" s="1"/>
      <c r="NN810" s="1"/>
      <c r="NO810" s="1"/>
      <c r="NP810" s="1"/>
      <c r="NQ810" s="1"/>
      <c r="NR810" s="1"/>
      <c r="NS810" s="1"/>
      <c r="NT810" s="1"/>
      <c r="NU810" s="1"/>
      <c r="NV810" s="1"/>
      <c r="NW810" s="1"/>
      <c r="NX810" s="1"/>
      <c r="NY810" s="1"/>
      <c r="NZ810" s="1"/>
      <c r="OA810" s="1"/>
      <c r="OB810" s="1"/>
      <c r="OC810" s="1"/>
      <c r="OD810" s="1"/>
      <c r="OE810" s="1"/>
      <c r="OF810" s="1"/>
      <c r="OG810" s="1"/>
      <c r="OH810" s="1"/>
      <c r="OI810" s="1"/>
      <c r="OJ810" s="1"/>
      <c r="OK810" s="1"/>
      <c r="OL810" s="1"/>
      <c r="OM810" s="1"/>
      <c r="ON810" s="1"/>
      <c r="OO810" s="1"/>
      <c r="OP810" s="1"/>
      <c r="OQ810" s="1"/>
      <c r="OR810" s="1"/>
      <c r="OS810" s="1"/>
      <c r="OT810" s="1"/>
      <c r="OU810" s="1"/>
      <c r="OV810" s="1"/>
      <c r="OW810" s="1"/>
      <c r="OX810" s="1"/>
      <c r="OY810" s="1"/>
      <c r="OZ810" s="1"/>
      <c r="PA810" s="1"/>
      <c r="PB810" s="1"/>
      <c r="PC810" s="1"/>
      <c r="PD810" s="1"/>
      <c r="PE810" s="1"/>
      <c r="PF810" s="1"/>
      <c r="PG810" s="1"/>
      <c r="PH810" s="1"/>
      <c r="PI810" s="1"/>
      <c r="PJ810" s="1"/>
      <c r="PK810" s="1"/>
      <c r="PL810" s="1"/>
      <c r="PM810" s="1"/>
      <c r="PN810" s="1"/>
      <c r="PO810" s="1"/>
      <c r="PP810" s="1"/>
      <c r="PQ810" s="1"/>
      <c r="PR810" s="1"/>
      <c r="PS810" s="1"/>
      <c r="PT810" s="1"/>
      <c r="PU810" s="1"/>
      <c r="PV810" s="1"/>
      <c r="PW810" s="1"/>
      <c r="PX810" s="1"/>
      <c r="PY810" s="1"/>
      <c r="PZ810" s="1"/>
      <c r="QA810" s="1"/>
      <c r="QB810" s="1"/>
      <c r="QC810" s="1"/>
      <c r="QD810" s="1"/>
      <c r="QE810" s="1"/>
      <c r="QF810" s="1"/>
      <c r="QG810" s="1"/>
      <c r="QH810" s="1"/>
      <c r="QI810" s="1"/>
      <c r="QJ810" s="1"/>
      <c r="QK810" s="1"/>
      <c r="QL810" s="1"/>
      <c r="QM810" s="1"/>
      <c r="QN810" s="1"/>
      <c r="QO810" s="1"/>
      <c r="QP810" s="1"/>
      <c r="QQ810" s="1"/>
      <c r="QR810" s="1"/>
      <c r="QS810" s="1"/>
    </row>
    <row r="811" spans="1:462" ht="144" customHeight="1" x14ac:dyDescent="0.25">
      <c r="A811" s="1046"/>
      <c r="B811" s="1047"/>
      <c r="C811" s="762"/>
      <c r="D811" s="762"/>
      <c r="E811" s="886"/>
      <c r="F811" s="1054"/>
      <c r="G811" s="490" t="s">
        <v>2213</v>
      </c>
      <c r="H811" s="457" t="s">
        <v>2214</v>
      </c>
      <c r="I811" s="457" t="s">
        <v>2100</v>
      </c>
      <c r="J811" s="88">
        <f>P811+S811+V811+Y811</f>
        <v>116</v>
      </c>
      <c r="K811" s="457" t="s">
        <v>1300</v>
      </c>
      <c r="L811" s="488" t="s">
        <v>2215</v>
      </c>
      <c r="M811" s="709"/>
      <c r="N811" s="230"/>
      <c r="O811" s="230"/>
      <c r="P811" s="230">
        <v>20</v>
      </c>
      <c r="Q811" s="230"/>
      <c r="R811" s="230"/>
      <c r="S811" s="230">
        <v>58</v>
      </c>
      <c r="T811" s="230"/>
      <c r="U811" s="230"/>
      <c r="V811" s="230">
        <v>30</v>
      </c>
      <c r="W811" s="230"/>
      <c r="X811" s="230"/>
      <c r="Y811" s="230">
        <v>8</v>
      </c>
      <c r="Z811" s="468" t="s">
        <v>2160</v>
      </c>
      <c r="AA811" s="144" t="s">
        <v>286</v>
      </c>
      <c r="AB811" s="144" t="s">
        <v>33</v>
      </c>
      <c r="AC811" s="139" t="s">
        <v>2161</v>
      </c>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c r="KJ811" s="1"/>
      <c r="KK811" s="1"/>
      <c r="KL811" s="1"/>
      <c r="KM811" s="1"/>
      <c r="KN811" s="1"/>
      <c r="KO811" s="1"/>
      <c r="KP811" s="1"/>
      <c r="KQ811" s="1"/>
      <c r="KR811" s="1"/>
      <c r="KS811" s="1"/>
      <c r="KT811" s="1"/>
      <c r="KU811" s="1"/>
      <c r="KV811" s="1"/>
      <c r="KW811" s="1"/>
      <c r="KX811" s="1"/>
      <c r="KY811" s="1"/>
      <c r="KZ811" s="1"/>
      <c r="LA811" s="1"/>
      <c r="LB811" s="1"/>
      <c r="LC811" s="1"/>
      <c r="LD811" s="1"/>
      <c r="LE811" s="1"/>
      <c r="LF811" s="1"/>
      <c r="LG811" s="1"/>
      <c r="LH811" s="1"/>
      <c r="LI811" s="1"/>
      <c r="LJ811" s="1"/>
      <c r="LK811" s="1"/>
      <c r="LL811" s="1"/>
      <c r="LM811" s="1"/>
      <c r="LN811" s="1"/>
      <c r="LO811" s="1"/>
      <c r="LP811" s="1"/>
      <c r="LQ811" s="1"/>
      <c r="LR811" s="1"/>
      <c r="LS811" s="1"/>
      <c r="LT811" s="1"/>
      <c r="LU811" s="1"/>
      <c r="LV811" s="1"/>
      <c r="LW811" s="1"/>
      <c r="LX811" s="1"/>
      <c r="LY811" s="1"/>
      <c r="LZ811" s="1"/>
      <c r="MA811" s="1"/>
      <c r="MB811" s="1"/>
      <c r="MC811" s="1"/>
      <c r="MD811" s="1"/>
      <c r="ME811" s="1"/>
      <c r="MF811" s="1"/>
      <c r="MG811" s="1"/>
      <c r="MH811" s="1"/>
      <c r="MI811" s="1"/>
      <c r="MJ811" s="1"/>
      <c r="MK811" s="1"/>
      <c r="ML811" s="1"/>
      <c r="MM811" s="1"/>
      <c r="MN811" s="1"/>
      <c r="MO811" s="1"/>
      <c r="MP811" s="1"/>
      <c r="MQ811" s="1"/>
      <c r="MR811" s="1"/>
      <c r="MS811" s="1"/>
      <c r="MT811" s="1"/>
      <c r="MU811" s="1"/>
      <c r="MV811" s="1"/>
      <c r="MW811" s="1"/>
      <c r="MX811" s="1"/>
      <c r="MY811" s="1"/>
      <c r="MZ811" s="1"/>
      <c r="NA811" s="1"/>
      <c r="NB811" s="1"/>
      <c r="NC811" s="1"/>
      <c r="ND811" s="1"/>
      <c r="NE811" s="1"/>
      <c r="NF811" s="1"/>
      <c r="NG811" s="1"/>
      <c r="NH811" s="1"/>
      <c r="NI811" s="1"/>
      <c r="NJ811" s="1"/>
      <c r="NK811" s="1"/>
      <c r="NL811" s="1"/>
      <c r="NM811" s="1"/>
      <c r="NN811" s="1"/>
      <c r="NO811" s="1"/>
      <c r="NP811" s="1"/>
      <c r="NQ811" s="1"/>
      <c r="NR811" s="1"/>
      <c r="NS811" s="1"/>
      <c r="NT811" s="1"/>
      <c r="NU811" s="1"/>
      <c r="NV811" s="1"/>
      <c r="NW811" s="1"/>
      <c r="NX811" s="1"/>
      <c r="NY811" s="1"/>
      <c r="NZ811" s="1"/>
      <c r="OA811" s="1"/>
      <c r="OB811" s="1"/>
      <c r="OC811" s="1"/>
      <c r="OD811" s="1"/>
      <c r="OE811" s="1"/>
      <c r="OF811" s="1"/>
      <c r="OG811" s="1"/>
      <c r="OH811" s="1"/>
      <c r="OI811" s="1"/>
      <c r="OJ811" s="1"/>
      <c r="OK811" s="1"/>
      <c r="OL811" s="1"/>
      <c r="OM811" s="1"/>
      <c r="ON811" s="1"/>
      <c r="OO811" s="1"/>
      <c r="OP811" s="1"/>
      <c r="OQ811" s="1"/>
      <c r="OR811" s="1"/>
      <c r="OS811" s="1"/>
      <c r="OT811" s="1"/>
      <c r="OU811" s="1"/>
      <c r="OV811" s="1"/>
      <c r="OW811" s="1"/>
      <c r="OX811" s="1"/>
      <c r="OY811" s="1"/>
      <c r="OZ811" s="1"/>
      <c r="PA811" s="1"/>
      <c r="PB811" s="1"/>
      <c r="PC811" s="1"/>
      <c r="PD811" s="1"/>
      <c r="PE811" s="1"/>
      <c r="PF811" s="1"/>
      <c r="PG811" s="1"/>
      <c r="PH811" s="1"/>
      <c r="PI811" s="1"/>
      <c r="PJ811" s="1"/>
      <c r="PK811" s="1"/>
      <c r="PL811" s="1"/>
      <c r="PM811" s="1"/>
      <c r="PN811" s="1"/>
      <c r="PO811" s="1"/>
      <c r="PP811" s="1"/>
      <c r="PQ811" s="1"/>
      <c r="PR811" s="1"/>
      <c r="PS811" s="1"/>
      <c r="PT811" s="1"/>
      <c r="PU811" s="1"/>
      <c r="PV811" s="1"/>
      <c r="PW811" s="1"/>
      <c r="PX811" s="1"/>
      <c r="PY811" s="1"/>
      <c r="PZ811" s="1"/>
      <c r="QA811" s="1"/>
      <c r="QB811" s="1"/>
      <c r="QC811" s="1"/>
      <c r="QD811" s="1"/>
      <c r="QE811" s="1"/>
      <c r="QF811" s="1"/>
      <c r="QG811" s="1"/>
      <c r="QH811" s="1"/>
      <c r="QI811" s="1"/>
      <c r="QJ811" s="1"/>
      <c r="QK811" s="1"/>
      <c r="QL811" s="1"/>
      <c r="QM811" s="1"/>
      <c r="QN811" s="1"/>
      <c r="QO811" s="1"/>
      <c r="QP811" s="1"/>
      <c r="QQ811" s="1"/>
      <c r="QR811" s="1"/>
      <c r="QS811" s="1"/>
    </row>
    <row r="812" spans="1:462" s="4" customFormat="1" ht="254.25" customHeight="1" x14ac:dyDescent="0.25">
      <c r="A812" s="1046"/>
      <c r="B812" s="1047"/>
      <c r="C812" s="762"/>
      <c r="D812" s="762"/>
      <c r="E812" s="940">
        <v>3</v>
      </c>
      <c r="F812" s="1052" t="s">
        <v>2216</v>
      </c>
      <c r="G812" s="239" t="s">
        <v>2217</v>
      </c>
      <c r="H812" s="157" t="s">
        <v>2218</v>
      </c>
      <c r="I812" s="157" t="s">
        <v>2100</v>
      </c>
      <c r="J812" s="88">
        <f>P812+S812+V812+Y812</f>
        <v>116000</v>
      </c>
      <c r="K812" s="457" t="s">
        <v>2219</v>
      </c>
      <c r="L812" s="488" t="s">
        <v>2220</v>
      </c>
      <c r="M812" s="707"/>
      <c r="N812" s="206"/>
      <c r="O812" s="206"/>
      <c r="P812" s="60">
        <v>28000</v>
      </c>
      <c r="Q812" s="60"/>
      <c r="R812" s="206"/>
      <c r="S812" s="60">
        <v>35000</v>
      </c>
      <c r="T812" s="206"/>
      <c r="U812" s="206"/>
      <c r="V812" s="60">
        <v>28000</v>
      </c>
      <c r="W812" s="206"/>
      <c r="X812" s="206"/>
      <c r="Y812" s="60">
        <v>25000</v>
      </c>
      <c r="Z812" s="468" t="s">
        <v>2160</v>
      </c>
      <c r="AA812" s="144" t="s">
        <v>286</v>
      </c>
      <c r="AB812" s="144" t="s">
        <v>33</v>
      </c>
      <c r="AC812" s="139" t="s">
        <v>2161</v>
      </c>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c r="KJ812" s="1"/>
      <c r="KK812" s="1"/>
      <c r="KL812" s="1"/>
      <c r="KM812" s="1"/>
      <c r="KN812" s="1"/>
      <c r="KO812" s="1"/>
      <c r="KP812" s="1"/>
      <c r="KQ812" s="1"/>
      <c r="KR812" s="1"/>
      <c r="KS812" s="1"/>
      <c r="KT812" s="1"/>
      <c r="KU812" s="1"/>
      <c r="KV812" s="1"/>
      <c r="KW812" s="1"/>
      <c r="KX812" s="1"/>
      <c r="KY812" s="1"/>
      <c r="KZ812" s="1"/>
      <c r="LA812" s="1"/>
      <c r="LB812" s="1"/>
      <c r="LC812" s="1"/>
      <c r="LD812" s="1"/>
      <c r="LE812" s="1"/>
      <c r="LF812" s="1"/>
      <c r="LG812" s="1"/>
      <c r="LH812" s="1"/>
      <c r="LI812" s="1"/>
      <c r="LJ812" s="1"/>
      <c r="LK812" s="1"/>
      <c r="LL812" s="1"/>
      <c r="LM812" s="1"/>
      <c r="LN812" s="1"/>
      <c r="LO812" s="1"/>
      <c r="LP812" s="1"/>
      <c r="LQ812" s="1"/>
      <c r="LR812" s="1"/>
      <c r="LS812" s="1"/>
      <c r="LT812" s="1"/>
      <c r="LU812" s="1"/>
      <c r="LV812" s="1"/>
      <c r="LW812" s="1"/>
      <c r="LX812" s="1"/>
      <c r="LY812" s="1"/>
      <c r="LZ812" s="1"/>
      <c r="MA812" s="1"/>
      <c r="MB812" s="1"/>
      <c r="MC812" s="1"/>
      <c r="MD812" s="1"/>
      <c r="ME812" s="1"/>
      <c r="MF812" s="1"/>
      <c r="MG812" s="1"/>
      <c r="MH812" s="1"/>
      <c r="MI812" s="1"/>
      <c r="MJ812" s="1"/>
      <c r="MK812" s="1"/>
      <c r="ML812" s="1"/>
      <c r="MM812" s="1"/>
      <c r="MN812" s="1"/>
      <c r="MO812" s="1"/>
      <c r="MP812" s="1"/>
      <c r="MQ812" s="1"/>
      <c r="MR812" s="1"/>
      <c r="MS812" s="1"/>
      <c r="MT812" s="1"/>
      <c r="MU812" s="1"/>
      <c r="MV812" s="1"/>
      <c r="MW812" s="1"/>
      <c r="MX812" s="1"/>
      <c r="MY812" s="1"/>
      <c r="MZ812" s="1"/>
      <c r="NA812" s="1"/>
      <c r="NB812" s="1"/>
      <c r="NC812" s="1"/>
      <c r="ND812" s="1"/>
      <c r="NE812" s="1"/>
      <c r="NF812" s="1"/>
      <c r="NG812" s="1"/>
      <c r="NH812" s="1"/>
      <c r="NI812" s="1"/>
      <c r="NJ812" s="1"/>
      <c r="NK812" s="1"/>
      <c r="NL812" s="1"/>
      <c r="NM812" s="1"/>
      <c r="NN812" s="1"/>
      <c r="NO812" s="1"/>
      <c r="NP812" s="1"/>
      <c r="NQ812" s="1"/>
      <c r="NR812" s="1"/>
      <c r="NS812" s="1"/>
      <c r="NT812" s="1"/>
      <c r="NU812" s="1"/>
      <c r="NV812" s="1"/>
      <c r="NW812" s="1"/>
      <c r="NX812" s="1"/>
      <c r="NY812" s="1"/>
      <c r="NZ812" s="1"/>
      <c r="OA812" s="1"/>
      <c r="OB812" s="1"/>
      <c r="OC812" s="1"/>
      <c r="OD812" s="1"/>
      <c r="OE812" s="1"/>
      <c r="OF812" s="1"/>
      <c r="OG812" s="1"/>
      <c r="OH812" s="1"/>
      <c r="OI812" s="1"/>
      <c r="OJ812" s="1"/>
      <c r="OK812" s="1"/>
      <c r="OL812" s="1"/>
      <c r="OM812" s="1"/>
      <c r="ON812" s="1"/>
      <c r="OO812" s="1"/>
      <c r="OP812" s="1"/>
      <c r="OQ812" s="1"/>
      <c r="OR812" s="1"/>
      <c r="OS812" s="1"/>
      <c r="OT812" s="1"/>
      <c r="OU812" s="1"/>
      <c r="OV812" s="1"/>
      <c r="OW812" s="1"/>
      <c r="OX812" s="1"/>
      <c r="OY812" s="1"/>
      <c r="OZ812" s="1"/>
      <c r="PA812" s="1"/>
      <c r="PB812" s="1"/>
      <c r="PC812" s="1"/>
      <c r="PD812" s="1"/>
      <c r="PE812" s="1"/>
      <c r="PF812" s="1"/>
      <c r="PG812" s="1"/>
      <c r="PH812" s="1"/>
      <c r="PI812" s="1"/>
      <c r="PJ812" s="1"/>
      <c r="PK812" s="1"/>
      <c r="PL812" s="1"/>
      <c r="PM812" s="1"/>
      <c r="PN812" s="1"/>
      <c r="PO812" s="1"/>
      <c r="PP812" s="1"/>
      <c r="PQ812" s="1"/>
      <c r="PR812" s="1"/>
      <c r="PS812" s="1"/>
      <c r="PT812" s="1"/>
      <c r="PU812" s="1"/>
      <c r="PV812" s="1"/>
      <c r="PW812" s="1"/>
      <c r="PX812" s="1"/>
      <c r="PY812" s="1"/>
      <c r="PZ812" s="1"/>
      <c r="QA812" s="1"/>
      <c r="QB812" s="1"/>
      <c r="QC812" s="1"/>
      <c r="QD812" s="1"/>
      <c r="QE812" s="1"/>
      <c r="QF812" s="1"/>
      <c r="QG812" s="1"/>
      <c r="QH812" s="1"/>
      <c r="QI812" s="1"/>
      <c r="QJ812" s="1"/>
      <c r="QK812" s="1"/>
      <c r="QL812" s="1"/>
      <c r="QM812" s="1"/>
      <c r="QN812" s="1"/>
      <c r="QO812" s="1"/>
      <c r="QP812" s="1"/>
      <c r="QQ812" s="1"/>
      <c r="QR812" s="1"/>
      <c r="QS812" s="1"/>
      <c r="QT812" s="311"/>
    </row>
    <row r="813" spans="1:462" s="4" customFormat="1" ht="110.25" customHeight="1" x14ac:dyDescent="0.25">
      <c r="A813" s="1046"/>
      <c r="B813" s="1047"/>
      <c r="C813" s="762"/>
      <c r="D813" s="762"/>
      <c r="E813" s="885"/>
      <c r="F813" s="1053"/>
      <c r="G813" s="490" t="s">
        <v>2221</v>
      </c>
      <c r="H813" s="457" t="s">
        <v>2222</v>
      </c>
      <c r="I813" s="457" t="s">
        <v>2100</v>
      </c>
      <c r="J813" s="88">
        <f t="shared" si="13"/>
        <v>20</v>
      </c>
      <c r="K813" s="457" t="s">
        <v>2223</v>
      </c>
      <c r="L813" s="487" t="s">
        <v>2224</v>
      </c>
      <c r="M813" s="708"/>
      <c r="N813" s="60"/>
      <c r="O813" s="60"/>
      <c r="P813" s="60">
        <v>5</v>
      </c>
      <c r="Q813" s="60"/>
      <c r="R813" s="60"/>
      <c r="S813" s="60">
        <v>5</v>
      </c>
      <c r="T813" s="60"/>
      <c r="U813" s="60"/>
      <c r="V813" s="60">
        <v>5</v>
      </c>
      <c r="W813" s="60"/>
      <c r="X813" s="60"/>
      <c r="Y813" s="60">
        <v>5</v>
      </c>
      <c r="Z813" s="468" t="s">
        <v>2160</v>
      </c>
      <c r="AA813" s="144" t="s">
        <v>286</v>
      </c>
      <c r="AB813" s="144" t="s">
        <v>33</v>
      </c>
      <c r="AC813" s="139" t="s">
        <v>2161</v>
      </c>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c r="KJ813" s="1"/>
      <c r="KK813" s="1"/>
      <c r="KL813" s="1"/>
      <c r="KM813" s="1"/>
      <c r="KN813" s="1"/>
      <c r="KO813" s="1"/>
      <c r="KP813" s="1"/>
      <c r="KQ813" s="1"/>
      <c r="KR813" s="1"/>
      <c r="KS813" s="1"/>
      <c r="KT813" s="1"/>
      <c r="KU813" s="1"/>
      <c r="KV813" s="1"/>
      <c r="KW813" s="1"/>
      <c r="KX813" s="1"/>
      <c r="KY813" s="1"/>
      <c r="KZ813" s="1"/>
      <c r="LA813" s="1"/>
      <c r="LB813" s="1"/>
      <c r="LC813" s="1"/>
      <c r="LD813" s="1"/>
      <c r="LE813" s="1"/>
      <c r="LF813" s="1"/>
      <c r="LG813" s="1"/>
      <c r="LH813" s="1"/>
      <c r="LI813" s="1"/>
      <c r="LJ813" s="1"/>
      <c r="LK813" s="1"/>
      <c r="LL813" s="1"/>
      <c r="LM813" s="1"/>
      <c r="LN813" s="1"/>
      <c r="LO813" s="1"/>
      <c r="LP813" s="1"/>
      <c r="LQ813" s="1"/>
      <c r="LR813" s="1"/>
      <c r="LS813" s="1"/>
      <c r="LT813" s="1"/>
      <c r="LU813" s="1"/>
      <c r="LV813" s="1"/>
      <c r="LW813" s="1"/>
      <c r="LX813" s="1"/>
      <c r="LY813" s="1"/>
      <c r="LZ813" s="1"/>
      <c r="MA813" s="1"/>
      <c r="MB813" s="1"/>
      <c r="MC813" s="1"/>
      <c r="MD813" s="1"/>
      <c r="ME813" s="1"/>
      <c r="MF813" s="1"/>
      <c r="MG813" s="1"/>
      <c r="MH813" s="1"/>
      <c r="MI813" s="1"/>
      <c r="MJ813" s="1"/>
      <c r="MK813" s="1"/>
      <c r="ML813" s="1"/>
      <c r="MM813" s="1"/>
      <c r="MN813" s="1"/>
      <c r="MO813" s="1"/>
      <c r="MP813" s="1"/>
      <c r="MQ813" s="1"/>
      <c r="MR813" s="1"/>
      <c r="MS813" s="1"/>
      <c r="MT813" s="1"/>
      <c r="MU813" s="1"/>
      <c r="MV813" s="1"/>
      <c r="MW813" s="1"/>
      <c r="MX813" s="1"/>
      <c r="MY813" s="1"/>
      <c r="MZ813" s="1"/>
      <c r="NA813" s="1"/>
      <c r="NB813" s="1"/>
      <c r="NC813" s="1"/>
      <c r="ND813" s="1"/>
      <c r="NE813" s="1"/>
      <c r="NF813" s="1"/>
      <c r="NG813" s="1"/>
      <c r="NH813" s="1"/>
      <c r="NI813" s="1"/>
      <c r="NJ813" s="1"/>
      <c r="NK813" s="1"/>
      <c r="NL813" s="1"/>
      <c r="NM813" s="1"/>
      <c r="NN813" s="1"/>
      <c r="NO813" s="1"/>
      <c r="NP813" s="1"/>
      <c r="NQ813" s="1"/>
      <c r="NR813" s="1"/>
      <c r="NS813" s="1"/>
      <c r="NT813" s="1"/>
      <c r="NU813" s="1"/>
      <c r="NV813" s="1"/>
      <c r="NW813" s="1"/>
      <c r="NX813" s="1"/>
      <c r="NY813" s="1"/>
      <c r="NZ813" s="1"/>
      <c r="OA813" s="1"/>
      <c r="OB813" s="1"/>
      <c r="OC813" s="1"/>
      <c r="OD813" s="1"/>
      <c r="OE813" s="1"/>
      <c r="OF813" s="1"/>
      <c r="OG813" s="1"/>
      <c r="OH813" s="1"/>
      <c r="OI813" s="1"/>
      <c r="OJ813" s="1"/>
      <c r="OK813" s="1"/>
      <c r="OL813" s="1"/>
      <c r="OM813" s="1"/>
      <c r="ON813" s="1"/>
      <c r="OO813" s="1"/>
      <c r="OP813" s="1"/>
      <c r="OQ813" s="1"/>
      <c r="OR813" s="1"/>
      <c r="OS813" s="1"/>
      <c r="OT813" s="1"/>
      <c r="OU813" s="1"/>
      <c r="OV813" s="1"/>
      <c r="OW813" s="1"/>
      <c r="OX813" s="1"/>
      <c r="OY813" s="1"/>
      <c r="OZ813" s="1"/>
      <c r="PA813" s="1"/>
      <c r="PB813" s="1"/>
      <c r="PC813" s="1"/>
      <c r="PD813" s="1"/>
      <c r="PE813" s="1"/>
      <c r="PF813" s="1"/>
      <c r="PG813" s="1"/>
      <c r="PH813" s="1"/>
      <c r="PI813" s="1"/>
      <c r="PJ813" s="1"/>
      <c r="PK813" s="1"/>
      <c r="PL813" s="1"/>
      <c r="PM813" s="1"/>
      <c r="PN813" s="1"/>
      <c r="PO813" s="1"/>
      <c r="PP813" s="1"/>
      <c r="PQ813" s="1"/>
      <c r="PR813" s="1"/>
      <c r="PS813" s="1"/>
      <c r="PT813" s="1"/>
      <c r="PU813" s="1"/>
      <c r="PV813" s="1"/>
      <c r="PW813" s="1"/>
      <c r="PX813" s="1"/>
      <c r="PY813" s="1"/>
      <c r="PZ813" s="1"/>
      <c r="QA813" s="1"/>
      <c r="QB813" s="1"/>
      <c r="QC813" s="1"/>
      <c r="QD813" s="1"/>
      <c r="QE813" s="1"/>
      <c r="QF813" s="1"/>
      <c r="QG813" s="1"/>
      <c r="QH813" s="1"/>
      <c r="QI813" s="1"/>
      <c r="QJ813" s="1"/>
      <c r="QK813" s="1"/>
      <c r="QL813" s="1"/>
      <c r="QM813" s="1"/>
      <c r="QN813" s="1"/>
      <c r="QO813" s="1"/>
      <c r="QP813" s="1"/>
      <c r="QQ813" s="1"/>
      <c r="QR813" s="1"/>
      <c r="QS813" s="1"/>
      <c r="QT813" s="311"/>
    </row>
    <row r="814" spans="1:462" s="4" customFormat="1" ht="123.75" customHeight="1" x14ac:dyDescent="0.25">
      <c r="A814" s="1046"/>
      <c r="B814" s="1047"/>
      <c r="C814" s="762"/>
      <c r="D814" s="762"/>
      <c r="E814" s="885"/>
      <c r="F814" s="1053"/>
      <c r="G814" s="490" t="s">
        <v>2225</v>
      </c>
      <c r="H814" s="457" t="s">
        <v>2226</v>
      </c>
      <c r="I814" s="457" t="s">
        <v>2100</v>
      </c>
      <c r="J814" s="88">
        <f t="shared" si="13"/>
        <v>7</v>
      </c>
      <c r="K814" s="457" t="s">
        <v>2227</v>
      </c>
      <c r="L814" s="487" t="s">
        <v>2199</v>
      </c>
      <c r="M814" s="708"/>
      <c r="N814" s="60"/>
      <c r="O814" s="60"/>
      <c r="P814" s="60">
        <v>4</v>
      </c>
      <c r="Q814" s="60"/>
      <c r="R814" s="60"/>
      <c r="S814" s="60">
        <v>1</v>
      </c>
      <c r="T814" s="60"/>
      <c r="U814" s="60"/>
      <c r="V814" s="60">
        <v>1</v>
      </c>
      <c r="W814" s="60"/>
      <c r="X814" s="60"/>
      <c r="Y814" s="60">
        <v>1</v>
      </c>
      <c r="Z814" s="468" t="s">
        <v>2160</v>
      </c>
      <c r="AA814" s="144" t="s">
        <v>73</v>
      </c>
      <c r="AB814" s="144" t="s">
        <v>122</v>
      </c>
      <c r="AC814" s="139" t="s">
        <v>2161</v>
      </c>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c r="KJ814" s="1"/>
      <c r="KK814" s="1"/>
      <c r="KL814" s="1"/>
      <c r="KM814" s="1"/>
      <c r="KN814" s="1"/>
      <c r="KO814" s="1"/>
      <c r="KP814" s="1"/>
      <c r="KQ814" s="1"/>
      <c r="KR814" s="1"/>
      <c r="KS814" s="1"/>
      <c r="KT814" s="1"/>
      <c r="KU814" s="1"/>
      <c r="KV814" s="1"/>
      <c r="KW814" s="1"/>
      <c r="KX814" s="1"/>
      <c r="KY814" s="1"/>
      <c r="KZ814" s="1"/>
      <c r="LA814" s="1"/>
      <c r="LB814" s="1"/>
      <c r="LC814" s="1"/>
      <c r="LD814" s="1"/>
      <c r="LE814" s="1"/>
      <c r="LF814" s="1"/>
      <c r="LG814" s="1"/>
      <c r="LH814" s="1"/>
      <c r="LI814" s="1"/>
      <c r="LJ814" s="1"/>
      <c r="LK814" s="1"/>
      <c r="LL814" s="1"/>
      <c r="LM814" s="1"/>
      <c r="LN814" s="1"/>
      <c r="LO814" s="1"/>
      <c r="LP814" s="1"/>
      <c r="LQ814" s="1"/>
      <c r="LR814" s="1"/>
      <c r="LS814" s="1"/>
      <c r="LT814" s="1"/>
      <c r="LU814" s="1"/>
      <c r="LV814" s="1"/>
      <c r="LW814" s="1"/>
      <c r="LX814" s="1"/>
      <c r="LY814" s="1"/>
      <c r="LZ814" s="1"/>
      <c r="MA814" s="1"/>
      <c r="MB814" s="1"/>
      <c r="MC814" s="1"/>
      <c r="MD814" s="1"/>
      <c r="ME814" s="1"/>
      <c r="MF814" s="1"/>
      <c r="MG814" s="1"/>
      <c r="MH814" s="1"/>
      <c r="MI814" s="1"/>
      <c r="MJ814" s="1"/>
      <c r="MK814" s="1"/>
      <c r="ML814" s="1"/>
      <c r="MM814" s="1"/>
      <c r="MN814" s="1"/>
      <c r="MO814" s="1"/>
      <c r="MP814" s="1"/>
      <c r="MQ814" s="1"/>
      <c r="MR814" s="1"/>
      <c r="MS814" s="1"/>
      <c r="MT814" s="1"/>
      <c r="MU814" s="1"/>
      <c r="MV814" s="1"/>
      <c r="MW814" s="1"/>
      <c r="MX814" s="1"/>
      <c r="MY814" s="1"/>
      <c r="MZ814" s="1"/>
      <c r="NA814" s="1"/>
      <c r="NB814" s="1"/>
      <c r="NC814" s="1"/>
      <c r="ND814" s="1"/>
      <c r="NE814" s="1"/>
      <c r="NF814" s="1"/>
      <c r="NG814" s="1"/>
      <c r="NH814" s="1"/>
      <c r="NI814" s="1"/>
      <c r="NJ814" s="1"/>
      <c r="NK814" s="1"/>
      <c r="NL814" s="1"/>
      <c r="NM814" s="1"/>
      <c r="NN814" s="1"/>
      <c r="NO814" s="1"/>
      <c r="NP814" s="1"/>
      <c r="NQ814" s="1"/>
      <c r="NR814" s="1"/>
      <c r="NS814" s="1"/>
      <c r="NT814" s="1"/>
      <c r="NU814" s="1"/>
      <c r="NV814" s="1"/>
      <c r="NW814" s="1"/>
      <c r="NX814" s="1"/>
      <c r="NY814" s="1"/>
      <c r="NZ814" s="1"/>
      <c r="OA814" s="1"/>
      <c r="OB814" s="1"/>
      <c r="OC814" s="1"/>
      <c r="OD814" s="1"/>
      <c r="OE814" s="1"/>
      <c r="OF814" s="1"/>
      <c r="OG814" s="1"/>
      <c r="OH814" s="1"/>
      <c r="OI814" s="1"/>
      <c r="OJ814" s="1"/>
      <c r="OK814" s="1"/>
      <c r="OL814" s="1"/>
      <c r="OM814" s="1"/>
      <c r="ON814" s="1"/>
      <c r="OO814" s="1"/>
      <c r="OP814" s="1"/>
      <c r="OQ814" s="1"/>
      <c r="OR814" s="1"/>
      <c r="OS814" s="1"/>
      <c r="OT814" s="1"/>
      <c r="OU814" s="1"/>
      <c r="OV814" s="1"/>
      <c r="OW814" s="1"/>
      <c r="OX814" s="1"/>
      <c r="OY814" s="1"/>
      <c r="OZ814" s="1"/>
      <c r="PA814" s="1"/>
      <c r="PB814" s="1"/>
      <c r="PC814" s="1"/>
      <c r="PD814" s="1"/>
      <c r="PE814" s="1"/>
      <c r="PF814" s="1"/>
      <c r="PG814" s="1"/>
      <c r="PH814" s="1"/>
      <c r="PI814" s="1"/>
      <c r="PJ814" s="1"/>
      <c r="PK814" s="1"/>
      <c r="PL814" s="1"/>
      <c r="PM814" s="1"/>
      <c r="PN814" s="1"/>
      <c r="PO814" s="1"/>
      <c r="PP814" s="1"/>
      <c r="PQ814" s="1"/>
      <c r="PR814" s="1"/>
      <c r="PS814" s="1"/>
      <c r="PT814" s="1"/>
      <c r="PU814" s="1"/>
      <c r="PV814" s="1"/>
      <c r="PW814" s="1"/>
      <c r="PX814" s="1"/>
      <c r="PY814" s="1"/>
      <c r="PZ814" s="1"/>
      <c r="QA814" s="1"/>
      <c r="QB814" s="1"/>
      <c r="QC814" s="1"/>
      <c r="QD814" s="1"/>
      <c r="QE814" s="1"/>
      <c r="QF814" s="1"/>
      <c r="QG814" s="1"/>
      <c r="QH814" s="1"/>
      <c r="QI814" s="1"/>
      <c r="QJ814" s="1"/>
      <c r="QK814" s="1"/>
      <c r="QL814" s="1"/>
      <c r="QM814" s="1"/>
      <c r="QN814" s="1"/>
      <c r="QO814" s="1"/>
      <c r="QP814" s="1"/>
      <c r="QQ814" s="1"/>
      <c r="QR814" s="1"/>
      <c r="QS814" s="1"/>
      <c r="QT814" s="311"/>
    </row>
    <row r="815" spans="1:462" s="4" customFormat="1" ht="102" customHeight="1" x14ac:dyDescent="0.25">
      <c r="A815" s="1046"/>
      <c r="B815" s="1047"/>
      <c r="C815" s="762"/>
      <c r="D815" s="762"/>
      <c r="E815" s="886"/>
      <c r="F815" s="1054"/>
      <c r="G815" s="490" t="s">
        <v>2228</v>
      </c>
      <c r="H815" s="457" t="s">
        <v>2229</v>
      </c>
      <c r="I815" s="457" t="s">
        <v>2100</v>
      </c>
      <c r="J815" s="88">
        <f t="shared" si="13"/>
        <v>23</v>
      </c>
      <c r="K815" s="457" t="s">
        <v>2230</v>
      </c>
      <c r="L815" s="488" t="s">
        <v>2231</v>
      </c>
      <c r="M815" s="709"/>
      <c r="N815" s="206"/>
      <c r="O815" s="206"/>
      <c r="P815" s="60">
        <v>5</v>
      </c>
      <c r="Q815" s="60"/>
      <c r="R815" s="60"/>
      <c r="S815" s="60">
        <v>6</v>
      </c>
      <c r="T815" s="60"/>
      <c r="U815" s="60"/>
      <c r="V815" s="60">
        <v>6</v>
      </c>
      <c r="W815" s="60"/>
      <c r="X815" s="60"/>
      <c r="Y815" s="60">
        <v>6</v>
      </c>
      <c r="Z815" s="468" t="s">
        <v>2160</v>
      </c>
      <c r="AA815" s="144" t="s">
        <v>73</v>
      </c>
      <c r="AB815" s="144" t="s">
        <v>122</v>
      </c>
      <c r="AC815" s="139" t="s">
        <v>2161</v>
      </c>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c r="KJ815" s="1"/>
      <c r="KK815" s="1"/>
      <c r="KL815" s="1"/>
      <c r="KM815" s="1"/>
      <c r="KN815" s="1"/>
      <c r="KO815" s="1"/>
      <c r="KP815" s="1"/>
      <c r="KQ815" s="1"/>
      <c r="KR815" s="1"/>
      <c r="KS815" s="1"/>
      <c r="KT815" s="1"/>
      <c r="KU815" s="1"/>
      <c r="KV815" s="1"/>
      <c r="KW815" s="1"/>
      <c r="KX815" s="1"/>
      <c r="KY815" s="1"/>
      <c r="KZ815" s="1"/>
      <c r="LA815" s="1"/>
      <c r="LB815" s="1"/>
      <c r="LC815" s="1"/>
      <c r="LD815" s="1"/>
      <c r="LE815" s="1"/>
      <c r="LF815" s="1"/>
      <c r="LG815" s="1"/>
      <c r="LH815" s="1"/>
      <c r="LI815" s="1"/>
      <c r="LJ815" s="1"/>
      <c r="LK815" s="1"/>
      <c r="LL815" s="1"/>
      <c r="LM815" s="1"/>
      <c r="LN815" s="1"/>
      <c r="LO815" s="1"/>
      <c r="LP815" s="1"/>
      <c r="LQ815" s="1"/>
      <c r="LR815" s="1"/>
      <c r="LS815" s="1"/>
      <c r="LT815" s="1"/>
      <c r="LU815" s="1"/>
      <c r="LV815" s="1"/>
      <c r="LW815" s="1"/>
      <c r="LX815" s="1"/>
      <c r="LY815" s="1"/>
      <c r="LZ815" s="1"/>
      <c r="MA815" s="1"/>
      <c r="MB815" s="1"/>
      <c r="MC815" s="1"/>
      <c r="MD815" s="1"/>
      <c r="ME815" s="1"/>
      <c r="MF815" s="1"/>
      <c r="MG815" s="1"/>
      <c r="MH815" s="1"/>
      <c r="MI815" s="1"/>
      <c r="MJ815" s="1"/>
      <c r="MK815" s="1"/>
      <c r="ML815" s="1"/>
      <c r="MM815" s="1"/>
      <c r="MN815" s="1"/>
      <c r="MO815" s="1"/>
      <c r="MP815" s="1"/>
      <c r="MQ815" s="1"/>
      <c r="MR815" s="1"/>
      <c r="MS815" s="1"/>
      <c r="MT815" s="1"/>
      <c r="MU815" s="1"/>
      <c r="MV815" s="1"/>
      <c r="MW815" s="1"/>
      <c r="MX815" s="1"/>
      <c r="MY815" s="1"/>
      <c r="MZ815" s="1"/>
      <c r="NA815" s="1"/>
      <c r="NB815" s="1"/>
      <c r="NC815" s="1"/>
      <c r="ND815" s="1"/>
      <c r="NE815" s="1"/>
      <c r="NF815" s="1"/>
      <c r="NG815" s="1"/>
      <c r="NH815" s="1"/>
      <c r="NI815" s="1"/>
      <c r="NJ815" s="1"/>
      <c r="NK815" s="1"/>
      <c r="NL815" s="1"/>
      <c r="NM815" s="1"/>
      <c r="NN815" s="1"/>
      <c r="NO815" s="1"/>
      <c r="NP815" s="1"/>
      <c r="NQ815" s="1"/>
      <c r="NR815" s="1"/>
      <c r="NS815" s="1"/>
      <c r="NT815" s="1"/>
      <c r="NU815" s="1"/>
      <c r="NV815" s="1"/>
      <c r="NW815" s="1"/>
      <c r="NX815" s="1"/>
      <c r="NY815" s="1"/>
      <c r="NZ815" s="1"/>
      <c r="OA815" s="1"/>
      <c r="OB815" s="1"/>
      <c r="OC815" s="1"/>
      <c r="OD815" s="1"/>
      <c r="OE815" s="1"/>
      <c r="OF815" s="1"/>
      <c r="OG815" s="1"/>
      <c r="OH815" s="1"/>
      <c r="OI815" s="1"/>
      <c r="OJ815" s="1"/>
      <c r="OK815" s="1"/>
      <c r="OL815" s="1"/>
      <c r="OM815" s="1"/>
      <c r="ON815" s="1"/>
      <c r="OO815" s="1"/>
      <c r="OP815" s="1"/>
      <c r="OQ815" s="1"/>
      <c r="OR815" s="1"/>
      <c r="OS815" s="1"/>
      <c r="OT815" s="1"/>
      <c r="OU815" s="1"/>
      <c r="OV815" s="1"/>
      <c r="OW815" s="1"/>
      <c r="OX815" s="1"/>
      <c r="OY815" s="1"/>
      <c r="OZ815" s="1"/>
      <c r="PA815" s="1"/>
      <c r="PB815" s="1"/>
      <c r="PC815" s="1"/>
      <c r="PD815" s="1"/>
      <c r="PE815" s="1"/>
      <c r="PF815" s="1"/>
      <c r="PG815" s="1"/>
      <c r="PH815" s="1"/>
      <c r="PI815" s="1"/>
      <c r="PJ815" s="1"/>
      <c r="PK815" s="1"/>
      <c r="PL815" s="1"/>
      <c r="PM815" s="1"/>
      <c r="PN815" s="1"/>
      <c r="PO815" s="1"/>
      <c r="PP815" s="1"/>
      <c r="PQ815" s="1"/>
      <c r="PR815" s="1"/>
      <c r="PS815" s="1"/>
      <c r="PT815" s="1"/>
      <c r="PU815" s="1"/>
      <c r="PV815" s="1"/>
      <c r="PW815" s="1"/>
      <c r="PX815" s="1"/>
      <c r="PY815" s="1"/>
      <c r="PZ815" s="1"/>
      <c r="QA815" s="1"/>
      <c r="QB815" s="1"/>
      <c r="QC815" s="1"/>
      <c r="QD815" s="1"/>
      <c r="QE815" s="1"/>
      <c r="QF815" s="1"/>
      <c r="QG815" s="1"/>
      <c r="QH815" s="1"/>
      <c r="QI815" s="1"/>
      <c r="QJ815" s="1"/>
      <c r="QK815" s="1"/>
      <c r="QL815" s="1"/>
      <c r="QM815" s="1"/>
      <c r="QN815" s="1"/>
      <c r="QO815" s="1"/>
      <c r="QP815" s="1"/>
      <c r="QQ815" s="1"/>
      <c r="QR815" s="1"/>
      <c r="QS815" s="1"/>
      <c r="QT815" s="311"/>
    </row>
    <row r="816" spans="1:462" s="5" customFormat="1" ht="88.5" customHeight="1" x14ac:dyDescent="0.25">
      <c r="A816" s="1048"/>
      <c r="B816" s="1049"/>
      <c r="C816" s="762"/>
      <c r="D816" s="763"/>
      <c r="E816" s="458">
        <v>2</v>
      </c>
      <c r="F816" s="493" t="s">
        <v>2232</v>
      </c>
      <c r="G816" s="243" t="s">
        <v>2233</v>
      </c>
      <c r="H816" s="220" t="s">
        <v>2234</v>
      </c>
      <c r="I816" s="220" t="s">
        <v>2100</v>
      </c>
      <c r="J816" s="221">
        <v>2000</v>
      </c>
      <c r="K816" s="497" t="s">
        <v>2235</v>
      </c>
      <c r="L816" s="488" t="s">
        <v>2236</v>
      </c>
      <c r="M816" s="348">
        <v>100000</v>
      </c>
      <c r="N816" s="273"/>
      <c r="O816" s="273"/>
      <c r="P816" s="273">
        <v>1000</v>
      </c>
      <c r="Q816" s="273"/>
      <c r="R816" s="273"/>
      <c r="S816" s="273">
        <v>2000</v>
      </c>
      <c r="T816" s="273"/>
      <c r="U816" s="273"/>
      <c r="V816" s="273">
        <v>2000</v>
      </c>
      <c r="W816" s="273"/>
      <c r="X816" s="273"/>
      <c r="Y816" s="273">
        <v>1000</v>
      </c>
      <c r="Z816" s="468" t="s">
        <v>2160</v>
      </c>
      <c r="AA816" s="118" t="s">
        <v>73</v>
      </c>
      <c r="AB816" s="118" t="s">
        <v>122</v>
      </c>
      <c r="AC816" s="139" t="s">
        <v>2161</v>
      </c>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c r="KJ816" s="1"/>
      <c r="KK816" s="1"/>
      <c r="KL816" s="1"/>
      <c r="KM816" s="1"/>
      <c r="KN816" s="1"/>
      <c r="KO816" s="1"/>
      <c r="KP816" s="1"/>
      <c r="KQ816" s="1"/>
      <c r="KR816" s="1"/>
      <c r="KS816" s="1"/>
      <c r="KT816" s="1"/>
      <c r="KU816" s="1"/>
      <c r="KV816" s="1"/>
      <c r="KW816" s="1"/>
      <c r="KX816" s="1"/>
      <c r="KY816" s="1"/>
      <c r="KZ816" s="1"/>
      <c r="LA816" s="1"/>
      <c r="LB816" s="1"/>
      <c r="LC816" s="1"/>
      <c r="LD816" s="1"/>
      <c r="LE816" s="1"/>
      <c r="LF816" s="1"/>
      <c r="LG816" s="1"/>
      <c r="LH816" s="1"/>
      <c r="LI816" s="1"/>
      <c r="LJ816" s="1"/>
      <c r="LK816" s="1"/>
      <c r="LL816" s="1"/>
      <c r="LM816" s="1"/>
      <c r="LN816" s="1"/>
      <c r="LO816" s="1"/>
      <c r="LP816" s="1"/>
      <c r="LQ816" s="1"/>
      <c r="LR816" s="1"/>
      <c r="LS816" s="1"/>
      <c r="LT816" s="1"/>
      <c r="LU816" s="1"/>
      <c r="LV816" s="1"/>
      <c r="LW816" s="1"/>
      <c r="LX816" s="1"/>
      <c r="LY816" s="1"/>
      <c r="LZ816" s="1"/>
      <c r="MA816" s="1"/>
      <c r="MB816" s="1"/>
      <c r="MC816" s="1"/>
      <c r="MD816" s="1"/>
      <c r="ME816" s="1"/>
      <c r="MF816" s="1"/>
      <c r="MG816" s="1"/>
      <c r="MH816" s="1"/>
      <c r="MI816" s="1"/>
      <c r="MJ816" s="1"/>
      <c r="MK816" s="1"/>
      <c r="ML816" s="1"/>
      <c r="MM816" s="1"/>
      <c r="MN816" s="1"/>
      <c r="MO816" s="1"/>
      <c r="MP816" s="1"/>
      <c r="MQ816" s="1"/>
      <c r="MR816" s="1"/>
      <c r="MS816" s="1"/>
      <c r="MT816" s="1"/>
      <c r="MU816" s="1"/>
      <c r="MV816" s="1"/>
      <c r="MW816" s="1"/>
      <c r="MX816" s="1"/>
      <c r="MY816" s="1"/>
      <c r="MZ816" s="1"/>
      <c r="NA816" s="1"/>
      <c r="NB816" s="1"/>
      <c r="NC816" s="1"/>
      <c r="ND816" s="1"/>
      <c r="NE816" s="1"/>
      <c r="NF816" s="1"/>
      <c r="NG816" s="1"/>
      <c r="NH816" s="1"/>
      <c r="NI816" s="1"/>
      <c r="NJ816" s="1"/>
      <c r="NK816" s="1"/>
      <c r="NL816" s="1"/>
      <c r="NM816" s="1"/>
      <c r="NN816" s="1"/>
      <c r="NO816" s="1"/>
      <c r="NP816" s="1"/>
      <c r="NQ816" s="1"/>
      <c r="NR816" s="1"/>
      <c r="NS816" s="1"/>
      <c r="NT816" s="1"/>
      <c r="NU816" s="1"/>
      <c r="NV816" s="1"/>
      <c r="NW816" s="1"/>
      <c r="NX816" s="1"/>
      <c r="NY816" s="1"/>
      <c r="NZ816" s="1"/>
      <c r="OA816" s="1"/>
      <c r="OB816" s="1"/>
      <c r="OC816" s="1"/>
      <c r="OD816" s="1"/>
      <c r="OE816" s="1"/>
      <c r="OF816" s="1"/>
      <c r="OG816" s="1"/>
      <c r="OH816" s="1"/>
      <c r="OI816" s="1"/>
      <c r="OJ816" s="1"/>
      <c r="OK816" s="1"/>
      <c r="OL816" s="1"/>
      <c r="OM816" s="1"/>
      <c r="ON816" s="1"/>
      <c r="OO816" s="1"/>
      <c r="OP816" s="1"/>
      <c r="OQ816" s="1"/>
      <c r="OR816" s="1"/>
      <c r="OS816" s="1"/>
      <c r="OT816" s="1"/>
      <c r="OU816" s="1"/>
      <c r="OV816" s="1"/>
      <c r="OW816" s="1"/>
      <c r="OX816" s="1"/>
      <c r="OY816" s="1"/>
      <c r="OZ816" s="1"/>
      <c r="PA816" s="1"/>
      <c r="PB816" s="1"/>
      <c r="PC816" s="1"/>
      <c r="PD816" s="1"/>
      <c r="PE816" s="1"/>
      <c r="PF816" s="1"/>
      <c r="PG816" s="1"/>
      <c r="PH816" s="1"/>
      <c r="PI816" s="1"/>
      <c r="PJ816" s="1"/>
      <c r="PK816" s="1"/>
      <c r="PL816" s="1"/>
      <c r="PM816" s="1"/>
      <c r="PN816" s="1"/>
      <c r="PO816" s="1"/>
      <c r="PP816" s="1"/>
      <c r="PQ816" s="1"/>
      <c r="PR816" s="1"/>
      <c r="PS816" s="1"/>
      <c r="PT816" s="1"/>
      <c r="PU816" s="1"/>
      <c r="PV816" s="1"/>
      <c r="PW816" s="1"/>
      <c r="PX816" s="1"/>
      <c r="PY816" s="1"/>
      <c r="PZ816" s="1"/>
      <c r="QA816" s="1"/>
      <c r="QB816" s="1"/>
      <c r="QC816" s="1"/>
      <c r="QD816" s="1"/>
      <c r="QE816" s="1"/>
      <c r="QF816" s="1"/>
      <c r="QG816" s="1"/>
      <c r="QH816" s="1"/>
      <c r="QI816" s="1"/>
      <c r="QJ816" s="1"/>
      <c r="QK816" s="1"/>
      <c r="QL816" s="1"/>
      <c r="QM816" s="1"/>
      <c r="QN816" s="1"/>
      <c r="QO816" s="1"/>
      <c r="QP816" s="1"/>
      <c r="QQ816" s="1"/>
      <c r="QR816" s="1"/>
      <c r="QS816" s="1"/>
      <c r="QT816" s="177"/>
    </row>
    <row r="817" spans="1:461" s="312" customFormat="1" ht="146.25" customHeight="1" x14ac:dyDescent="0.25">
      <c r="A817" s="815" t="s">
        <v>29</v>
      </c>
      <c r="B817" s="815"/>
      <c r="C817" s="762"/>
      <c r="D817" s="85">
        <v>16.600000000000001</v>
      </c>
      <c r="E817" s="85" t="s">
        <v>31</v>
      </c>
      <c r="F817" s="235" t="s">
        <v>437</v>
      </c>
      <c r="G817" s="87" t="s">
        <v>280</v>
      </c>
      <c r="H817" s="68" t="s">
        <v>281</v>
      </c>
      <c r="I817" s="68" t="s">
        <v>2237</v>
      </c>
      <c r="J817" s="88">
        <v>4</v>
      </c>
      <c r="K817" s="35" t="s">
        <v>439</v>
      </c>
      <c r="L817" s="85" t="s">
        <v>2238</v>
      </c>
      <c r="M817" s="406"/>
      <c r="N817" s="30"/>
      <c r="O817" s="30"/>
      <c r="P817" s="30">
        <v>1</v>
      </c>
      <c r="Q817" s="30"/>
      <c r="R817" s="30"/>
      <c r="S817" s="30">
        <v>1</v>
      </c>
      <c r="T817" s="30"/>
      <c r="U817" s="30"/>
      <c r="V817" s="30">
        <v>1</v>
      </c>
      <c r="W817" s="30"/>
      <c r="X817" s="30"/>
      <c r="Y817" s="30">
        <v>1</v>
      </c>
      <c r="Z817" s="468" t="s">
        <v>2239</v>
      </c>
      <c r="AA817" s="118" t="s">
        <v>122</v>
      </c>
      <c r="AB817" s="118" t="s">
        <v>122</v>
      </c>
      <c r="AC817" s="237" t="s">
        <v>2240</v>
      </c>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c r="KJ817" s="1"/>
      <c r="KK817" s="1"/>
      <c r="KL817" s="1"/>
      <c r="KM817" s="1"/>
      <c r="KN817" s="1"/>
      <c r="KO817" s="1"/>
      <c r="KP817" s="1"/>
      <c r="KQ817" s="1"/>
      <c r="KR817" s="1"/>
      <c r="KS817" s="1"/>
      <c r="KT817" s="1"/>
      <c r="KU817" s="1"/>
      <c r="KV817" s="1"/>
      <c r="KW817" s="1"/>
      <c r="KX817" s="1"/>
      <c r="KY817" s="1"/>
      <c r="KZ817" s="1"/>
      <c r="LA817" s="1"/>
      <c r="LB817" s="1"/>
      <c r="LC817" s="1"/>
      <c r="LD817" s="1"/>
      <c r="LE817" s="1"/>
      <c r="LF817" s="1"/>
      <c r="LG817" s="1"/>
      <c r="LH817" s="1"/>
      <c r="LI817" s="1"/>
      <c r="LJ817" s="1"/>
      <c r="LK817" s="1"/>
      <c r="LL817" s="1"/>
      <c r="LM817" s="1"/>
      <c r="LN817" s="1"/>
      <c r="LO817" s="1"/>
      <c r="LP817" s="1"/>
      <c r="LQ817" s="1"/>
      <c r="LR817" s="1"/>
      <c r="LS817" s="1"/>
      <c r="LT817" s="1"/>
      <c r="LU817" s="1"/>
      <c r="LV817" s="1"/>
      <c r="LW817" s="1"/>
      <c r="LX817" s="1"/>
      <c r="LY817" s="1"/>
      <c r="LZ817" s="1"/>
      <c r="MA817" s="1"/>
      <c r="MB817" s="1"/>
      <c r="MC817" s="1"/>
      <c r="MD817" s="1"/>
      <c r="ME817" s="1"/>
      <c r="MF817" s="1"/>
      <c r="MG817" s="1"/>
      <c r="MH817" s="1"/>
      <c r="MI817" s="1"/>
      <c r="MJ817" s="1"/>
      <c r="MK817" s="1"/>
      <c r="ML817" s="1"/>
      <c r="MM817" s="1"/>
      <c r="MN817" s="1"/>
      <c r="MO817" s="1"/>
      <c r="MP817" s="1"/>
      <c r="MQ817" s="1"/>
      <c r="MR817" s="1"/>
      <c r="MS817" s="1"/>
      <c r="MT817" s="1"/>
      <c r="MU817" s="1"/>
      <c r="MV817" s="1"/>
      <c r="MW817" s="1"/>
      <c r="MX817" s="1"/>
      <c r="MY817" s="1"/>
      <c r="MZ817" s="1"/>
      <c r="NA817" s="1"/>
      <c r="NB817" s="1"/>
      <c r="NC817" s="1"/>
      <c r="ND817" s="1"/>
      <c r="NE817" s="1"/>
      <c r="NF817" s="1"/>
      <c r="NG817" s="1"/>
      <c r="NH817" s="1"/>
      <c r="NI817" s="1"/>
      <c r="NJ817" s="1"/>
      <c r="NK817" s="1"/>
      <c r="NL817" s="1"/>
      <c r="NM817" s="1"/>
      <c r="NN817" s="1"/>
      <c r="NO817" s="1"/>
      <c r="NP817" s="1"/>
      <c r="NQ817" s="1"/>
      <c r="NR817" s="1"/>
      <c r="NS817" s="1"/>
      <c r="NT817" s="1"/>
      <c r="NU817" s="1"/>
      <c r="NV817" s="1"/>
      <c r="NW817" s="1"/>
      <c r="NX817" s="1"/>
      <c r="NY817" s="1"/>
      <c r="NZ817" s="1"/>
      <c r="OA817" s="1"/>
      <c r="OB817" s="1"/>
      <c r="OC817" s="1"/>
      <c r="OD817" s="1"/>
      <c r="OE817" s="1"/>
      <c r="OF817" s="1"/>
      <c r="OG817" s="1"/>
      <c r="OH817" s="1"/>
      <c r="OI817" s="1"/>
      <c r="OJ817" s="1"/>
      <c r="OK817" s="1"/>
      <c r="OL817" s="1"/>
      <c r="OM817" s="1"/>
      <c r="ON817" s="1"/>
      <c r="OO817" s="1"/>
      <c r="OP817" s="1"/>
      <c r="OQ817" s="1"/>
      <c r="OR817" s="1"/>
      <c r="OS817" s="1"/>
      <c r="OT817" s="1"/>
      <c r="OU817" s="1"/>
      <c r="OV817" s="1"/>
      <c r="OW817" s="1"/>
      <c r="OX817" s="1"/>
      <c r="OY817" s="1"/>
      <c r="OZ817" s="1"/>
      <c r="PA817" s="1"/>
      <c r="PB817" s="1"/>
      <c r="PC817" s="1"/>
      <c r="PD817" s="1"/>
      <c r="PE817" s="1"/>
      <c r="PF817" s="1"/>
      <c r="PG817" s="1"/>
      <c r="PH817" s="1"/>
      <c r="PI817" s="1"/>
      <c r="PJ817" s="1"/>
      <c r="PK817" s="1"/>
      <c r="PL817" s="1"/>
      <c r="PM817" s="1"/>
      <c r="PN817" s="1"/>
      <c r="PO817" s="1"/>
      <c r="PP817" s="1"/>
      <c r="PQ817" s="1"/>
      <c r="PR817" s="1"/>
      <c r="PS817" s="1"/>
      <c r="PT817" s="1"/>
      <c r="PU817" s="1"/>
      <c r="PV817" s="1"/>
      <c r="PW817" s="1"/>
      <c r="PX817" s="1"/>
      <c r="PY817" s="1"/>
      <c r="PZ817" s="1"/>
      <c r="QA817" s="1"/>
      <c r="QB817" s="1"/>
      <c r="QC817" s="1"/>
      <c r="QD817" s="1"/>
      <c r="QE817" s="1"/>
      <c r="QF817" s="1"/>
      <c r="QG817" s="1"/>
      <c r="QH817" s="1"/>
      <c r="QI817" s="1"/>
      <c r="QJ817" s="1"/>
      <c r="QK817" s="1"/>
      <c r="QL817" s="1"/>
      <c r="QM817" s="1"/>
      <c r="QN817" s="1"/>
      <c r="QO817" s="1"/>
      <c r="QP817" s="1"/>
      <c r="QQ817" s="1"/>
      <c r="QR817" s="1"/>
      <c r="QS817" s="1"/>
    </row>
    <row r="818" spans="1:461" s="312" customFormat="1" ht="321" customHeight="1" x14ac:dyDescent="0.25">
      <c r="A818" s="815"/>
      <c r="B818" s="815"/>
      <c r="C818" s="762"/>
      <c r="D818" s="30" t="s">
        <v>288</v>
      </c>
      <c r="E818" s="85" t="s">
        <v>31</v>
      </c>
      <c r="F818" s="241" t="s">
        <v>442</v>
      </c>
      <c r="G818" s="92" t="s">
        <v>290</v>
      </c>
      <c r="H818" s="68" t="s">
        <v>291</v>
      </c>
      <c r="I818" s="68" t="s">
        <v>2100</v>
      </c>
      <c r="J818" s="88">
        <v>4</v>
      </c>
      <c r="K818" s="35" t="s">
        <v>299</v>
      </c>
      <c r="L818" s="63" t="s">
        <v>2199</v>
      </c>
      <c r="M818" s="406"/>
      <c r="N818" s="30"/>
      <c r="O818" s="30"/>
      <c r="P818" s="30">
        <v>1</v>
      </c>
      <c r="Q818" s="30"/>
      <c r="R818" s="30"/>
      <c r="S818" s="30">
        <v>1</v>
      </c>
      <c r="T818" s="30"/>
      <c r="U818" s="30"/>
      <c r="V818" s="30">
        <v>1</v>
      </c>
      <c r="W818" s="30"/>
      <c r="X818" s="30"/>
      <c r="Y818" s="30">
        <v>1</v>
      </c>
      <c r="Z818" s="468" t="s">
        <v>2239</v>
      </c>
      <c r="AA818" s="118" t="s">
        <v>73</v>
      </c>
      <c r="AB818" s="118" t="s">
        <v>122</v>
      </c>
      <c r="AC818" s="237" t="s">
        <v>2240</v>
      </c>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c r="KJ818" s="1"/>
      <c r="KK818" s="1"/>
      <c r="KL818" s="1"/>
      <c r="KM818" s="1"/>
      <c r="KN818" s="1"/>
      <c r="KO818" s="1"/>
      <c r="KP818" s="1"/>
      <c r="KQ818" s="1"/>
      <c r="KR818" s="1"/>
      <c r="KS818" s="1"/>
      <c r="KT818" s="1"/>
      <c r="KU818" s="1"/>
      <c r="KV818" s="1"/>
      <c r="KW818" s="1"/>
      <c r="KX818" s="1"/>
      <c r="KY818" s="1"/>
      <c r="KZ818" s="1"/>
      <c r="LA818" s="1"/>
      <c r="LB818" s="1"/>
      <c r="LC818" s="1"/>
      <c r="LD818" s="1"/>
      <c r="LE818" s="1"/>
      <c r="LF818" s="1"/>
      <c r="LG818" s="1"/>
      <c r="LH818" s="1"/>
      <c r="LI818" s="1"/>
      <c r="LJ818" s="1"/>
      <c r="LK818" s="1"/>
      <c r="LL818" s="1"/>
      <c r="LM818" s="1"/>
      <c r="LN818" s="1"/>
      <c r="LO818" s="1"/>
      <c r="LP818" s="1"/>
      <c r="LQ818" s="1"/>
      <c r="LR818" s="1"/>
      <c r="LS818" s="1"/>
      <c r="LT818" s="1"/>
      <c r="LU818" s="1"/>
      <c r="LV818" s="1"/>
      <c r="LW818" s="1"/>
      <c r="LX818" s="1"/>
      <c r="LY818" s="1"/>
      <c r="LZ818" s="1"/>
      <c r="MA818" s="1"/>
      <c r="MB818" s="1"/>
      <c r="MC818" s="1"/>
      <c r="MD818" s="1"/>
      <c r="ME818" s="1"/>
      <c r="MF818" s="1"/>
      <c r="MG818" s="1"/>
      <c r="MH818" s="1"/>
      <c r="MI818" s="1"/>
      <c r="MJ818" s="1"/>
      <c r="MK818" s="1"/>
      <c r="ML818" s="1"/>
      <c r="MM818" s="1"/>
      <c r="MN818" s="1"/>
      <c r="MO818" s="1"/>
      <c r="MP818" s="1"/>
      <c r="MQ818" s="1"/>
      <c r="MR818" s="1"/>
      <c r="MS818" s="1"/>
      <c r="MT818" s="1"/>
      <c r="MU818" s="1"/>
      <c r="MV818" s="1"/>
      <c r="MW818" s="1"/>
      <c r="MX818" s="1"/>
      <c r="MY818" s="1"/>
      <c r="MZ818" s="1"/>
      <c r="NA818" s="1"/>
      <c r="NB818" s="1"/>
      <c r="NC818" s="1"/>
      <c r="ND818" s="1"/>
      <c r="NE818" s="1"/>
      <c r="NF818" s="1"/>
      <c r="NG818" s="1"/>
      <c r="NH818" s="1"/>
      <c r="NI818" s="1"/>
      <c r="NJ818" s="1"/>
      <c r="NK818" s="1"/>
      <c r="NL818" s="1"/>
      <c r="NM818" s="1"/>
      <c r="NN818" s="1"/>
      <c r="NO818" s="1"/>
      <c r="NP818" s="1"/>
      <c r="NQ818" s="1"/>
      <c r="NR818" s="1"/>
      <c r="NS818" s="1"/>
      <c r="NT818" s="1"/>
      <c r="NU818" s="1"/>
      <c r="NV818" s="1"/>
      <c r="NW818" s="1"/>
      <c r="NX818" s="1"/>
      <c r="NY818" s="1"/>
      <c r="NZ818" s="1"/>
      <c r="OA818" s="1"/>
      <c r="OB818" s="1"/>
      <c r="OC818" s="1"/>
      <c r="OD818" s="1"/>
      <c r="OE818" s="1"/>
      <c r="OF818" s="1"/>
      <c r="OG818" s="1"/>
      <c r="OH818" s="1"/>
      <c r="OI818" s="1"/>
      <c r="OJ818" s="1"/>
      <c r="OK818" s="1"/>
      <c r="OL818" s="1"/>
      <c r="OM818" s="1"/>
      <c r="ON818" s="1"/>
      <c r="OO818" s="1"/>
      <c r="OP818" s="1"/>
      <c r="OQ818" s="1"/>
      <c r="OR818" s="1"/>
      <c r="OS818" s="1"/>
      <c r="OT818" s="1"/>
      <c r="OU818" s="1"/>
      <c r="OV818" s="1"/>
      <c r="OW818" s="1"/>
      <c r="OX818" s="1"/>
      <c r="OY818" s="1"/>
      <c r="OZ818" s="1"/>
      <c r="PA818" s="1"/>
      <c r="PB818" s="1"/>
      <c r="PC818" s="1"/>
      <c r="PD818" s="1"/>
      <c r="PE818" s="1"/>
      <c r="PF818" s="1"/>
      <c r="PG818" s="1"/>
      <c r="PH818" s="1"/>
      <c r="PI818" s="1"/>
      <c r="PJ818" s="1"/>
      <c r="PK818" s="1"/>
      <c r="PL818" s="1"/>
      <c r="PM818" s="1"/>
      <c r="PN818" s="1"/>
      <c r="PO818" s="1"/>
      <c r="PP818" s="1"/>
      <c r="PQ818" s="1"/>
      <c r="PR818" s="1"/>
      <c r="PS818" s="1"/>
      <c r="PT818" s="1"/>
      <c r="PU818" s="1"/>
      <c r="PV818" s="1"/>
      <c r="PW818" s="1"/>
      <c r="PX818" s="1"/>
      <c r="PY818" s="1"/>
      <c r="PZ818" s="1"/>
      <c r="QA818" s="1"/>
      <c r="QB818" s="1"/>
      <c r="QC818" s="1"/>
      <c r="QD818" s="1"/>
      <c r="QE818" s="1"/>
      <c r="QF818" s="1"/>
      <c r="QG818" s="1"/>
      <c r="QH818" s="1"/>
      <c r="QI818" s="1"/>
      <c r="QJ818" s="1"/>
      <c r="QK818" s="1"/>
      <c r="QL818" s="1"/>
      <c r="QM818" s="1"/>
      <c r="QN818" s="1"/>
      <c r="QO818" s="1"/>
      <c r="QP818" s="1"/>
      <c r="QQ818" s="1"/>
      <c r="QR818" s="1"/>
      <c r="QS818" s="1"/>
    </row>
    <row r="819" spans="1:461" s="312" customFormat="1" ht="165.75" customHeight="1" x14ac:dyDescent="0.25">
      <c r="A819" s="815"/>
      <c r="B819" s="815"/>
      <c r="C819" s="762"/>
      <c r="D819" s="654">
        <v>16.600000000000001</v>
      </c>
      <c r="E819" s="85" t="s">
        <v>31</v>
      </c>
      <c r="F819" s="123" t="s">
        <v>296</v>
      </c>
      <c r="G819" s="93" t="s">
        <v>297</v>
      </c>
      <c r="H819" s="68" t="s">
        <v>298</v>
      </c>
      <c r="I819" s="68" t="s">
        <v>2241</v>
      </c>
      <c r="J819" s="88">
        <v>4</v>
      </c>
      <c r="K819" s="35" t="s">
        <v>299</v>
      </c>
      <c r="L819" s="85" t="s">
        <v>2242</v>
      </c>
      <c r="M819" s="406"/>
      <c r="N819" s="30"/>
      <c r="O819" s="30"/>
      <c r="P819" s="30">
        <v>1</v>
      </c>
      <c r="Q819" s="30"/>
      <c r="R819" s="30"/>
      <c r="S819" s="30">
        <v>1</v>
      </c>
      <c r="T819" s="30"/>
      <c r="U819" s="30"/>
      <c r="V819" s="30">
        <v>1</v>
      </c>
      <c r="W819" s="30"/>
      <c r="X819" s="30"/>
      <c r="Y819" s="30">
        <v>1</v>
      </c>
      <c r="Z819" s="468" t="s">
        <v>2239</v>
      </c>
      <c r="AA819" s="118" t="s">
        <v>122</v>
      </c>
      <c r="AB819" s="118" t="s">
        <v>122</v>
      </c>
      <c r="AC819" s="237" t="s">
        <v>2240</v>
      </c>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c r="KJ819" s="1"/>
      <c r="KK819" s="1"/>
      <c r="KL819" s="1"/>
      <c r="KM819" s="1"/>
      <c r="KN819" s="1"/>
      <c r="KO819" s="1"/>
      <c r="KP819" s="1"/>
      <c r="KQ819" s="1"/>
      <c r="KR819" s="1"/>
      <c r="KS819" s="1"/>
      <c r="KT819" s="1"/>
      <c r="KU819" s="1"/>
      <c r="KV819" s="1"/>
      <c r="KW819" s="1"/>
      <c r="KX819" s="1"/>
      <c r="KY819" s="1"/>
      <c r="KZ819" s="1"/>
      <c r="LA819" s="1"/>
      <c r="LB819" s="1"/>
      <c r="LC819" s="1"/>
      <c r="LD819" s="1"/>
      <c r="LE819" s="1"/>
      <c r="LF819" s="1"/>
      <c r="LG819" s="1"/>
      <c r="LH819" s="1"/>
      <c r="LI819" s="1"/>
      <c r="LJ819" s="1"/>
      <c r="LK819" s="1"/>
      <c r="LL819" s="1"/>
      <c r="LM819" s="1"/>
      <c r="LN819" s="1"/>
      <c r="LO819" s="1"/>
      <c r="LP819" s="1"/>
      <c r="LQ819" s="1"/>
      <c r="LR819" s="1"/>
      <c r="LS819" s="1"/>
      <c r="LT819" s="1"/>
      <c r="LU819" s="1"/>
      <c r="LV819" s="1"/>
      <c r="LW819" s="1"/>
      <c r="LX819" s="1"/>
      <c r="LY819" s="1"/>
      <c r="LZ819" s="1"/>
      <c r="MA819" s="1"/>
      <c r="MB819" s="1"/>
      <c r="MC819" s="1"/>
      <c r="MD819" s="1"/>
      <c r="ME819" s="1"/>
      <c r="MF819" s="1"/>
      <c r="MG819" s="1"/>
      <c r="MH819" s="1"/>
      <c r="MI819" s="1"/>
      <c r="MJ819" s="1"/>
      <c r="MK819" s="1"/>
      <c r="ML819" s="1"/>
      <c r="MM819" s="1"/>
      <c r="MN819" s="1"/>
      <c r="MO819" s="1"/>
      <c r="MP819" s="1"/>
      <c r="MQ819" s="1"/>
      <c r="MR819" s="1"/>
      <c r="MS819" s="1"/>
      <c r="MT819" s="1"/>
      <c r="MU819" s="1"/>
      <c r="MV819" s="1"/>
      <c r="MW819" s="1"/>
      <c r="MX819" s="1"/>
      <c r="MY819" s="1"/>
      <c r="MZ819" s="1"/>
      <c r="NA819" s="1"/>
      <c r="NB819" s="1"/>
      <c r="NC819" s="1"/>
      <c r="ND819" s="1"/>
      <c r="NE819" s="1"/>
      <c r="NF819" s="1"/>
      <c r="NG819" s="1"/>
      <c r="NH819" s="1"/>
      <c r="NI819" s="1"/>
      <c r="NJ819" s="1"/>
      <c r="NK819" s="1"/>
      <c r="NL819" s="1"/>
      <c r="NM819" s="1"/>
      <c r="NN819" s="1"/>
      <c r="NO819" s="1"/>
      <c r="NP819" s="1"/>
      <c r="NQ819" s="1"/>
      <c r="NR819" s="1"/>
      <c r="NS819" s="1"/>
      <c r="NT819" s="1"/>
      <c r="NU819" s="1"/>
      <c r="NV819" s="1"/>
      <c r="NW819" s="1"/>
      <c r="NX819" s="1"/>
      <c r="NY819" s="1"/>
      <c r="NZ819" s="1"/>
      <c r="OA819" s="1"/>
      <c r="OB819" s="1"/>
      <c r="OC819" s="1"/>
      <c r="OD819" s="1"/>
      <c r="OE819" s="1"/>
      <c r="OF819" s="1"/>
      <c r="OG819" s="1"/>
      <c r="OH819" s="1"/>
      <c r="OI819" s="1"/>
      <c r="OJ819" s="1"/>
      <c r="OK819" s="1"/>
      <c r="OL819" s="1"/>
      <c r="OM819" s="1"/>
      <c r="ON819" s="1"/>
      <c r="OO819" s="1"/>
      <c r="OP819" s="1"/>
      <c r="OQ819" s="1"/>
      <c r="OR819" s="1"/>
      <c r="OS819" s="1"/>
      <c r="OT819" s="1"/>
      <c r="OU819" s="1"/>
      <c r="OV819" s="1"/>
      <c r="OW819" s="1"/>
      <c r="OX819" s="1"/>
      <c r="OY819" s="1"/>
      <c r="OZ819" s="1"/>
      <c r="PA819" s="1"/>
      <c r="PB819" s="1"/>
      <c r="PC819" s="1"/>
      <c r="PD819" s="1"/>
      <c r="PE819" s="1"/>
      <c r="PF819" s="1"/>
      <c r="PG819" s="1"/>
      <c r="PH819" s="1"/>
      <c r="PI819" s="1"/>
      <c r="PJ819" s="1"/>
      <c r="PK819" s="1"/>
      <c r="PL819" s="1"/>
      <c r="PM819" s="1"/>
      <c r="PN819" s="1"/>
      <c r="PO819" s="1"/>
      <c r="PP819" s="1"/>
      <c r="PQ819" s="1"/>
      <c r="PR819" s="1"/>
      <c r="PS819" s="1"/>
      <c r="PT819" s="1"/>
      <c r="PU819" s="1"/>
      <c r="PV819" s="1"/>
      <c r="PW819" s="1"/>
      <c r="PX819" s="1"/>
      <c r="PY819" s="1"/>
      <c r="PZ819" s="1"/>
      <c r="QA819" s="1"/>
      <c r="QB819" s="1"/>
      <c r="QC819" s="1"/>
      <c r="QD819" s="1"/>
      <c r="QE819" s="1"/>
      <c r="QF819" s="1"/>
      <c r="QG819" s="1"/>
      <c r="QH819" s="1"/>
      <c r="QI819" s="1"/>
      <c r="QJ819" s="1"/>
      <c r="QK819" s="1"/>
      <c r="QL819" s="1"/>
      <c r="QM819" s="1"/>
      <c r="QN819" s="1"/>
      <c r="QO819" s="1"/>
      <c r="QP819" s="1"/>
      <c r="QQ819" s="1"/>
      <c r="QR819" s="1"/>
      <c r="QS819" s="1"/>
    </row>
    <row r="820" spans="1:461" s="312" customFormat="1" ht="177" customHeight="1" thickBot="1" x14ac:dyDescent="0.3">
      <c r="A820" s="940"/>
      <c r="B820" s="940"/>
      <c r="C820" s="762"/>
      <c r="D820" s="725"/>
      <c r="E820" s="85" t="s">
        <v>31</v>
      </c>
      <c r="F820" s="247" t="s">
        <v>302</v>
      </c>
      <c r="G820" s="87" t="s">
        <v>303</v>
      </c>
      <c r="H820" s="182" t="s">
        <v>304</v>
      </c>
      <c r="I820" s="182" t="s">
        <v>2100</v>
      </c>
      <c r="J820" s="221">
        <v>1</v>
      </c>
      <c r="K820" s="86" t="s">
        <v>306</v>
      </c>
      <c r="L820" s="63" t="s">
        <v>2199</v>
      </c>
      <c r="M820" s="406"/>
      <c r="N820" s="63">
        <v>1</v>
      </c>
      <c r="O820" s="63"/>
      <c r="P820" s="63"/>
      <c r="Q820" s="63"/>
      <c r="R820" s="63"/>
      <c r="S820" s="63"/>
      <c r="T820" s="63"/>
      <c r="U820" s="63"/>
      <c r="V820" s="63"/>
      <c r="W820" s="63"/>
      <c r="X820" s="63"/>
      <c r="Y820" s="63"/>
      <c r="Z820" s="498" t="s">
        <v>2239</v>
      </c>
      <c r="AA820" s="118" t="s">
        <v>42</v>
      </c>
      <c r="AB820" s="118" t="s">
        <v>122</v>
      </c>
      <c r="AC820" s="117" t="s">
        <v>2240</v>
      </c>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c r="KJ820" s="1"/>
      <c r="KK820" s="1"/>
      <c r="KL820" s="1"/>
      <c r="KM820" s="1"/>
      <c r="KN820" s="1"/>
      <c r="KO820" s="1"/>
      <c r="KP820" s="1"/>
      <c r="KQ820" s="1"/>
      <c r="KR820" s="1"/>
      <c r="KS820" s="1"/>
      <c r="KT820" s="1"/>
      <c r="KU820" s="1"/>
      <c r="KV820" s="1"/>
      <c r="KW820" s="1"/>
      <c r="KX820" s="1"/>
      <c r="KY820" s="1"/>
      <c r="KZ820" s="1"/>
      <c r="LA820" s="1"/>
      <c r="LB820" s="1"/>
      <c r="LC820" s="1"/>
      <c r="LD820" s="1"/>
      <c r="LE820" s="1"/>
      <c r="LF820" s="1"/>
      <c r="LG820" s="1"/>
      <c r="LH820" s="1"/>
      <c r="LI820" s="1"/>
      <c r="LJ820" s="1"/>
      <c r="LK820" s="1"/>
      <c r="LL820" s="1"/>
      <c r="LM820" s="1"/>
      <c r="LN820" s="1"/>
      <c r="LO820" s="1"/>
      <c r="LP820" s="1"/>
      <c r="LQ820" s="1"/>
      <c r="LR820" s="1"/>
      <c r="LS820" s="1"/>
      <c r="LT820" s="1"/>
      <c r="LU820" s="1"/>
      <c r="LV820" s="1"/>
      <c r="LW820" s="1"/>
      <c r="LX820" s="1"/>
      <c r="LY820" s="1"/>
      <c r="LZ820" s="1"/>
      <c r="MA820" s="1"/>
      <c r="MB820" s="1"/>
      <c r="MC820" s="1"/>
      <c r="MD820" s="1"/>
      <c r="ME820" s="1"/>
      <c r="MF820" s="1"/>
      <c r="MG820" s="1"/>
      <c r="MH820" s="1"/>
      <c r="MI820" s="1"/>
      <c r="MJ820" s="1"/>
      <c r="MK820" s="1"/>
      <c r="ML820" s="1"/>
      <c r="MM820" s="1"/>
      <c r="MN820" s="1"/>
      <c r="MO820" s="1"/>
      <c r="MP820" s="1"/>
      <c r="MQ820" s="1"/>
      <c r="MR820" s="1"/>
      <c r="MS820" s="1"/>
      <c r="MT820" s="1"/>
      <c r="MU820" s="1"/>
      <c r="MV820" s="1"/>
      <c r="MW820" s="1"/>
      <c r="MX820" s="1"/>
      <c r="MY820" s="1"/>
      <c r="MZ820" s="1"/>
      <c r="NA820" s="1"/>
      <c r="NB820" s="1"/>
      <c r="NC820" s="1"/>
      <c r="ND820" s="1"/>
      <c r="NE820" s="1"/>
      <c r="NF820" s="1"/>
      <c r="NG820" s="1"/>
      <c r="NH820" s="1"/>
      <c r="NI820" s="1"/>
      <c r="NJ820" s="1"/>
      <c r="NK820" s="1"/>
      <c r="NL820" s="1"/>
      <c r="NM820" s="1"/>
      <c r="NN820" s="1"/>
      <c r="NO820" s="1"/>
      <c r="NP820" s="1"/>
      <c r="NQ820" s="1"/>
      <c r="NR820" s="1"/>
      <c r="NS820" s="1"/>
      <c r="NT820" s="1"/>
      <c r="NU820" s="1"/>
      <c r="NV820" s="1"/>
      <c r="NW820" s="1"/>
      <c r="NX820" s="1"/>
      <c r="NY820" s="1"/>
      <c r="NZ820" s="1"/>
      <c r="OA820" s="1"/>
      <c r="OB820" s="1"/>
      <c r="OC820" s="1"/>
      <c r="OD820" s="1"/>
      <c r="OE820" s="1"/>
      <c r="OF820" s="1"/>
      <c r="OG820" s="1"/>
      <c r="OH820" s="1"/>
      <c r="OI820" s="1"/>
      <c r="OJ820" s="1"/>
      <c r="OK820" s="1"/>
      <c r="OL820" s="1"/>
      <c r="OM820" s="1"/>
      <c r="ON820" s="1"/>
      <c r="OO820" s="1"/>
      <c r="OP820" s="1"/>
      <c r="OQ820" s="1"/>
      <c r="OR820" s="1"/>
      <c r="OS820" s="1"/>
      <c r="OT820" s="1"/>
      <c r="OU820" s="1"/>
      <c r="OV820" s="1"/>
      <c r="OW820" s="1"/>
      <c r="OX820" s="1"/>
      <c r="OY820" s="1"/>
      <c r="OZ820" s="1"/>
      <c r="PA820" s="1"/>
      <c r="PB820" s="1"/>
      <c r="PC820" s="1"/>
      <c r="PD820" s="1"/>
      <c r="PE820" s="1"/>
      <c r="PF820" s="1"/>
      <c r="PG820" s="1"/>
      <c r="PH820" s="1"/>
      <c r="PI820" s="1"/>
      <c r="PJ820" s="1"/>
      <c r="PK820" s="1"/>
      <c r="PL820" s="1"/>
      <c r="PM820" s="1"/>
      <c r="PN820" s="1"/>
      <c r="PO820" s="1"/>
      <c r="PP820" s="1"/>
      <c r="PQ820" s="1"/>
      <c r="PR820" s="1"/>
      <c r="PS820" s="1"/>
      <c r="PT820" s="1"/>
      <c r="PU820" s="1"/>
      <c r="PV820" s="1"/>
      <c r="PW820" s="1"/>
      <c r="PX820" s="1"/>
      <c r="PY820" s="1"/>
      <c r="PZ820" s="1"/>
      <c r="QA820" s="1"/>
      <c r="QB820" s="1"/>
      <c r="QC820" s="1"/>
      <c r="QD820" s="1"/>
      <c r="QE820" s="1"/>
      <c r="QF820" s="1"/>
      <c r="QG820" s="1"/>
      <c r="QH820" s="1"/>
      <c r="QI820" s="1"/>
      <c r="QJ820" s="1"/>
      <c r="QK820" s="1"/>
      <c r="QL820" s="1"/>
      <c r="QM820" s="1"/>
      <c r="QN820" s="1"/>
      <c r="QO820" s="1"/>
      <c r="QP820" s="1"/>
      <c r="QQ820" s="1"/>
      <c r="QR820" s="1"/>
      <c r="QS820" s="1"/>
    </row>
    <row r="821" spans="1:461" ht="16.5" thickBot="1" x14ac:dyDescent="0.3">
      <c r="A821" s="499"/>
      <c r="B821" s="500"/>
      <c r="C821" s="501"/>
      <c r="D821" s="501"/>
      <c r="E821" s="501"/>
      <c r="F821" s="501"/>
      <c r="G821" s="501"/>
      <c r="H821" s="501"/>
      <c r="I821" s="501"/>
      <c r="J821" s="501"/>
      <c r="K821" s="501"/>
      <c r="L821" s="501"/>
      <c r="M821" s="502">
        <v>15589622.4</v>
      </c>
      <c r="N821" s="501"/>
      <c r="O821" s="501"/>
      <c r="P821" s="501"/>
      <c r="Q821" s="501"/>
      <c r="R821" s="501"/>
      <c r="S821" s="501"/>
      <c r="T821" s="501"/>
      <c r="U821" s="501"/>
      <c r="V821" s="501"/>
      <c r="W821" s="501"/>
      <c r="X821" s="501"/>
      <c r="Y821" s="501"/>
      <c r="Z821" s="501"/>
      <c r="AA821" s="501"/>
      <c r="AB821" s="501"/>
      <c r="AC821" s="503"/>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c r="KJ821" s="1"/>
      <c r="KK821" s="1"/>
      <c r="KL821" s="1"/>
      <c r="KM821" s="1"/>
      <c r="KN821" s="1"/>
      <c r="KO821" s="1"/>
      <c r="KP821" s="1"/>
      <c r="KQ821" s="1"/>
      <c r="KR821" s="1"/>
      <c r="KS821" s="1"/>
      <c r="KT821" s="1"/>
      <c r="KU821" s="1"/>
      <c r="KV821" s="1"/>
      <c r="KW821" s="1"/>
      <c r="KX821" s="1"/>
      <c r="KY821" s="1"/>
      <c r="KZ821" s="1"/>
      <c r="LA821" s="1"/>
      <c r="LB821" s="1"/>
      <c r="LC821" s="1"/>
      <c r="LD821" s="1"/>
      <c r="LE821" s="1"/>
      <c r="LF821" s="1"/>
      <c r="LG821" s="1"/>
      <c r="LH821" s="1"/>
      <c r="LI821" s="1"/>
      <c r="LJ821" s="1"/>
      <c r="LK821" s="1"/>
      <c r="LL821" s="1"/>
      <c r="LM821" s="1"/>
      <c r="LN821" s="1"/>
      <c r="LO821" s="1"/>
      <c r="LP821" s="1"/>
      <c r="LQ821" s="1"/>
      <c r="LR821" s="1"/>
      <c r="LS821" s="1"/>
      <c r="LT821" s="1"/>
      <c r="LU821" s="1"/>
      <c r="LV821" s="1"/>
      <c r="LW821" s="1"/>
      <c r="LX821" s="1"/>
      <c r="LY821" s="1"/>
      <c r="LZ821" s="1"/>
      <c r="MA821" s="1"/>
      <c r="MB821" s="1"/>
      <c r="MC821" s="1"/>
      <c r="MD821" s="1"/>
      <c r="ME821" s="1"/>
      <c r="MF821" s="1"/>
      <c r="MG821" s="1"/>
      <c r="MH821" s="1"/>
      <c r="MI821" s="1"/>
      <c r="MJ821" s="1"/>
      <c r="MK821" s="1"/>
      <c r="ML821" s="1"/>
      <c r="MM821" s="1"/>
      <c r="MN821" s="1"/>
      <c r="MO821" s="1"/>
      <c r="MP821" s="1"/>
      <c r="MQ821" s="1"/>
      <c r="MR821" s="1"/>
      <c r="MS821" s="1"/>
      <c r="MT821" s="1"/>
      <c r="MU821" s="1"/>
      <c r="MV821" s="1"/>
      <c r="MW821" s="1"/>
      <c r="MX821" s="1"/>
      <c r="MY821" s="1"/>
      <c r="MZ821" s="1"/>
      <c r="NA821" s="1"/>
      <c r="NB821" s="1"/>
      <c r="NC821" s="1"/>
      <c r="ND821" s="1"/>
      <c r="NE821" s="1"/>
      <c r="NF821" s="1"/>
      <c r="NG821" s="1"/>
      <c r="NH821" s="1"/>
      <c r="NI821" s="1"/>
      <c r="NJ821" s="1"/>
      <c r="NK821" s="1"/>
      <c r="NL821" s="1"/>
      <c r="NM821" s="1"/>
      <c r="NN821" s="1"/>
      <c r="NO821" s="1"/>
      <c r="NP821" s="1"/>
      <c r="NQ821" s="1"/>
      <c r="NR821" s="1"/>
      <c r="NS821" s="1"/>
      <c r="NT821" s="1"/>
      <c r="NU821" s="1"/>
      <c r="NV821" s="1"/>
      <c r="NW821" s="1"/>
      <c r="NX821" s="1"/>
      <c r="NY821" s="1"/>
      <c r="NZ821" s="1"/>
      <c r="OA821" s="1"/>
      <c r="OB821" s="1"/>
      <c r="OC821" s="1"/>
      <c r="OD821" s="1"/>
      <c r="OE821" s="1"/>
      <c r="OF821" s="1"/>
      <c r="OG821" s="1"/>
      <c r="OH821" s="1"/>
      <c r="OI821" s="1"/>
      <c r="OJ821" s="1"/>
      <c r="OK821" s="1"/>
      <c r="OL821" s="1"/>
      <c r="OM821" s="1"/>
      <c r="ON821" s="1"/>
      <c r="OO821" s="1"/>
      <c r="OP821" s="1"/>
      <c r="OQ821" s="1"/>
      <c r="OR821" s="1"/>
      <c r="OS821" s="1"/>
      <c r="OT821" s="1"/>
      <c r="OU821" s="1"/>
      <c r="OV821" s="1"/>
      <c r="OW821" s="1"/>
      <c r="OX821" s="1"/>
      <c r="OY821" s="1"/>
      <c r="OZ821" s="1"/>
      <c r="PA821" s="1"/>
      <c r="PB821" s="1"/>
      <c r="PC821" s="1"/>
      <c r="PD821" s="1"/>
      <c r="PE821" s="1"/>
      <c r="PF821" s="1"/>
      <c r="PG821" s="1"/>
      <c r="PH821" s="1"/>
      <c r="PI821" s="1"/>
      <c r="PJ821" s="1"/>
      <c r="PK821" s="1"/>
      <c r="PL821" s="1"/>
      <c r="PM821" s="1"/>
      <c r="PN821" s="1"/>
      <c r="PO821" s="1"/>
      <c r="PP821" s="1"/>
      <c r="PQ821" s="1"/>
      <c r="PR821" s="1"/>
      <c r="PS821" s="1"/>
      <c r="PT821" s="1"/>
      <c r="PU821" s="1"/>
      <c r="PV821" s="1"/>
      <c r="PW821" s="1"/>
      <c r="PX821" s="1"/>
      <c r="PY821" s="1"/>
      <c r="PZ821" s="1"/>
      <c r="QA821" s="1"/>
      <c r="QB821" s="1"/>
      <c r="QC821" s="1"/>
      <c r="QD821" s="1"/>
      <c r="QE821" s="1"/>
      <c r="QF821" s="1"/>
      <c r="QG821" s="1"/>
      <c r="QH821" s="1"/>
      <c r="QI821" s="1"/>
      <c r="QJ821" s="1"/>
      <c r="QK821" s="1"/>
      <c r="QL821" s="1"/>
      <c r="QM821" s="1"/>
      <c r="QN821" s="1"/>
      <c r="QO821" s="1"/>
      <c r="QP821" s="1"/>
      <c r="QQ821" s="1"/>
      <c r="QR821" s="1"/>
      <c r="QS821" s="1"/>
    </row>
    <row r="822" spans="1:461" x14ac:dyDescent="0.25">
      <c r="AC822" s="3"/>
    </row>
    <row r="823" spans="1:461" x14ac:dyDescent="0.25">
      <c r="AC823" s="3"/>
    </row>
    <row r="824" spans="1:461" x14ac:dyDescent="0.25">
      <c r="AC824" s="3"/>
    </row>
    <row r="825" spans="1:461" x14ac:dyDescent="0.25">
      <c r="B825" s="315"/>
      <c r="L825" s="594"/>
      <c r="M825" s="595"/>
      <c r="AC825" s="3"/>
    </row>
    <row r="826" spans="1:461" x14ac:dyDescent="0.25">
      <c r="AC826" s="3"/>
    </row>
    <row r="827" spans="1:461" x14ac:dyDescent="0.25">
      <c r="AC827" s="3"/>
    </row>
    <row r="828" spans="1:461" x14ac:dyDescent="0.25">
      <c r="AC828" s="3"/>
    </row>
    <row r="829" spans="1:461" x14ac:dyDescent="0.25">
      <c r="AC829" s="3"/>
    </row>
    <row r="830" spans="1:461" x14ac:dyDescent="0.25">
      <c r="AC830" s="3"/>
    </row>
    <row r="831" spans="1:461" x14ac:dyDescent="0.25">
      <c r="AC831" s="3"/>
    </row>
    <row r="832" spans="1:461" x14ac:dyDescent="0.25">
      <c r="AC832" s="3"/>
    </row>
    <row r="833" spans="29:29" x14ac:dyDescent="0.25">
      <c r="AC833" s="3"/>
    </row>
    <row r="834" spans="29:29" x14ac:dyDescent="0.25">
      <c r="AC834" s="3"/>
    </row>
    <row r="835" spans="29:29" x14ac:dyDescent="0.25">
      <c r="AC835" s="3"/>
    </row>
    <row r="836" spans="29:29" x14ac:dyDescent="0.25">
      <c r="AC836" s="3"/>
    </row>
    <row r="837" spans="29:29" x14ac:dyDescent="0.25">
      <c r="AC837" s="3"/>
    </row>
    <row r="838" spans="29:29" x14ac:dyDescent="0.25">
      <c r="AC838" s="3"/>
    </row>
    <row r="839" spans="29:29" x14ac:dyDescent="0.25">
      <c r="AC839" s="3"/>
    </row>
    <row r="840" spans="29:29" x14ac:dyDescent="0.25">
      <c r="AC840" s="3"/>
    </row>
    <row r="841" spans="29:29" x14ac:dyDescent="0.25">
      <c r="AC841" s="3"/>
    </row>
    <row r="842" spans="29:29" x14ac:dyDescent="0.25">
      <c r="AC842" s="3"/>
    </row>
    <row r="843" spans="29:29" x14ac:dyDescent="0.25">
      <c r="AC843" s="3"/>
    </row>
    <row r="844" spans="29:29" x14ac:dyDescent="0.25">
      <c r="AC844" s="3"/>
    </row>
    <row r="845" spans="29:29" x14ac:dyDescent="0.25">
      <c r="AC845" s="3"/>
    </row>
    <row r="846" spans="29:29" x14ac:dyDescent="0.25">
      <c r="AC846" s="3"/>
    </row>
    <row r="847" spans="29:29" x14ac:dyDescent="0.25">
      <c r="AC847" s="3"/>
    </row>
    <row r="848" spans="29:29" x14ac:dyDescent="0.25">
      <c r="AC848" s="3"/>
    </row>
    <row r="849" spans="29:29" x14ac:dyDescent="0.25">
      <c r="AC849" s="3"/>
    </row>
    <row r="850" spans="29:29" x14ac:dyDescent="0.25">
      <c r="AC850" s="3"/>
    </row>
    <row r="851" spans="29:29" x14ac:dyDescent="0.25">
      <c r="AC851" s="3"/>
    </row>
    <row r="852" spans="29:29" x14ac:dyDescent="0.25">
      <c r="AC852" s="3"/>
    </row>
    <row r="853" spans="29:29" x14ac:dyDescent="0.25">
      <c r="AC853" s="3"/>
    </row>
    <row r="854" spans="29:29" x14ac:dyDescent="0.25">
      <c r="AC854" s="3"/>
    </row>
    <row r="855" spans="29:29" x14ac:dyDescent="0.25">
      <c r="AC855" s="3"/>
    </row>
    <row r="856" spans="29:29" x14ac:dyDescent="0.25">
      <c r="AC856" s="3"/>
    </row>
    <row r="857" spans="29:29" x14ac:dyDescent="0.25">
      <c r="AC857" s="3"/>
    </row>
    <row r="858" spans="29:29" x14ac:dyDescent="0.25">
      <c r="AC858" s="3"/>
    </row>
    <row r="859" spans="29:29" x14ac:dyDescent="0.25">
      <c r="AC859" s="3"/>
    </row>
    <row r="860" spans="29:29" x14ac:dyDescent="0.25">
      <c r="AC860" s="3"/>
    </row>
    <row r="861" spans="29:29" x14ac:dyDescent="0.25">
      <c r="AC861" s="3"/>
    </row>
    <row r="862" spans="29:29" x14ac:dyDescent="0.25">
      <c r="AC862" s="3"/>
    </row>
    <row r="863" spans="29:29" x14ac:dyDescent="0.25">
      <c r="AC863" s="3"/>
    </row>
    <row r="864" spans="29:29" x14ac:dyDescent="0.25">
      <c r="AC864" s="3"/>
    </row>
    <row r="865" spans="29:29" x14ac:dyDescent="0.25">
      <c r="AC865" s="3"/>
    </row>
    <row r="866" spans="29:29" x14ac:dyDescent="0.25">
      <c r="AC866" s="3"/>
    </row>
    <row r="867" spans="29:29" x14ac:dyDescent="0.25">
      <c r="AC867" s="3"/>
    </row>
    <row r="868" spans="29:29" x14ac:dyDescent="0.25">
      <c r="AC868" s="3"/>
    </row>
    <row r="869" spans="29:29" x14ac:dyDescent="0.25">
      <c r="AC869" s="3"/>
    </row>
    <row r="870" spans="29:29" x14ac:dyDescent="0.25">
      <c r="AC870" s="3"/>
    </row>
    <row r="871" spans="29:29" x14ac:dyDescent="0.25">
      <c r="AC871" s="3"/>
    </row>
    <row r="872" spans="29:29" x14ac:dyDescent="0.25">
      <c r="AC872" s="3"/>
    </row>
    <row r="873" spans="29:29" x14ac:dyDescent="0.25">
      <c r="AC873" s="3"/>
    </row>
    <row r="874" spans="29:29" x14ac:dyDescent="0.25">
      <c r="AC874" s="3"/>
    </row>
    <row r="875" spans="29:29" x14ac:dyDescent="0.25">
      <c r="AC875" s="3"/>
    </row>
    <row r="876" spans="29:29" x14ac:dyDescent="0.25">
      <c r="AC876" s="3"/>
    </row>
    <row r="877" spans="29:29" x14ac:dyDescent="0.25">
      <c r="AC877" s="3"/>
    </row>
    <row r="878" spans="29:29" x14ac:dyDescent="0.25">
      <c r="AC878" s="3"/>
    </row>
    <row r="879" spans="29:29" x14ac:dyDescent="0.25">
      <c r="AC879" s="3"/>
    </row>
    <row r="880" spans="29:29" x14ac:dyDescent="0.25">
      <c r="AC880" s="3"/>
    </row>
    <row r="881" spans="29:29" x14ac:dyDescent="0.25">
      <c r="AC881" s="3"/>
    </row>
    <row r="882" spans="29:29" x14ac:dyDescent="0.25">
      <c r="AC882" s="3"/>
    </row>
    <row r="883" spans="29:29" x14ac:dyDescent="0.25">
      <c r="AC883" s="3"/>
    </row>
    <row r="884" spans="29:29" x14ac:dyDescent="0.25">
      <c r="AC884" s="3"/>
    </row>
    <row r="885" spans="29:29" x14ac:dyDescent="0.25">
      <c r="AC885" s="3"/>
    </row>
    <row r="886" spans="29:29" x14ac:dyDescent="0.25">
      <c r="AC886" s="3"/>
    </row>
    <row r="887" spans="29:29" x14ac:dyDescent="0.25">
      <c r="AC887" s="3"/>
    </row>
    <row r="888" spans="29:29" x14ac:dyDescent="0.25">
      <c r="AC888" s="3"/>
    </row>
    <row r="889" spans="29:29" x14ac:dyDescent="0.25">
      <c r="AC889" s="3"/>
    </row>
    <row r="890" spans="29:29" x14ac:dyDescent="0.25">
      <c r="AC890" s="3"/>
    </row>
    <row r="891" spans="29:29" x14ac:dyDescent="0.25">
      <c r="AC891" s="3"/>
    </row>
    <row r="892" spans="29:29" x14ac:dyDescent="0.25">
      <c r="AC892" s="3"/>
    </row>
    <row r="893" spans="29:29" x14ac:dyDescent="0.25">
      <c r="AC893" s="3"/>
    </row>
    <row r="894" spans="29:29" x14ac:dyDescent="0.25">
      <c r="AC894" s="3"/>
    </row>
    <row r="895" spans="29:29" x14ac:dyDescent="0.25">
      <c r="AC895" s="3"/>
    </row>
    <row r="896" spans="29:29" x14ac:dyDescent="0.25">
      <c r="AC896" s="3"/>
    </row>
    <row r="897" spans="29:29" x14ac:dyDescent="0.25">
      <c r="AC897" s="3"/>
    </row>
    <row r="898" spans="29:29" x14ac:dyDescent="0.25">
      <c r="AC898" s="3"/>
    </row>
    <row r="899" spans="29:29" x14ac:dyDescent="0.25">
      <c r="AC899" s="3"/>
    </row>
    <row r="900" spans="29:29" x14ac:dyDescent="0.25">
      <c r="AC900" s="3"/>
    </row>
    <row r="901" spans="29:29" x14ac:dyDescent="0.25">
      <c r="AC901" s="3"/>
    </row>
    <row r="902" spans="29:29" x14ac:dyDescent="0.25">
      <c r="AC902" s="3"/>
    </row>
    <row r="903" spans="29:29" x14ac:dyDescent="0.25">
      <c r="AC903" s="3"/>
    </row>
    <row r="904" spans="29:29" x14ac:dyDescent="0.25">
      <c r="AC904" s="3"/>
    </row>
    <row r="905" spans="29:29" x14ac:dyDescent="0.25">
      <c r="AC905" s="3"/>
    </row>
    <row r="906" spans="29:29" x14ac:dyDescent="0.25">
      <c r="AC906" s="3"/>
    </row>
    <row r="907" spans="29:29" x14ac:dyDescent="0.25">
      <c r="AC907" s="3"/>
    </row>
    <row r="908" spans="29:29" x14ac:dyDescent="0.25">
      <c r="AC908" s="3"/>
    </row>
    <row r="909" spans="29:29" x14ac:dyDescent="0.25">
      <c r="AC909" s="3"/>
    </row>
    <row r="910" spans="29:29" x14ac:dyDescent="0.25">
      <c r="AC910" s="3"/>
    </row>
    <row r="911" spans="29:29" x14ac:dyDescent="0.25">
      <c r="AC911" s="3"/>
    </row>
    <row r="912" spans="29:29" x14ac:dyDescent="0.25">
      <c r="AC912" s="3"/>
    </row>
    <row r="913" spans="29:29" x14ac:dyDescent="0.25">
      <c r="AC913" s="3"/>
    </row>
    <row r="914" spans="29:29" x14ac:dyDescent="0.25">
      <c r="AC914" s="3"/>
    </row>
    <row r="915" spans="29:29" x14ac:dyDescent="0.25">
      <c r="AC915" s="3"/>
    </row>
    <row r="916" spans="29:29" x14ac:dyDescent="0.25">
      <c r="AC916" s="3"/>
    </row>
    <row r="917" spans="29:29" x14ac:dyDescent="0.25">
      <c r="AC917" s="3"/>
    </row>
    <row r="918" spans="29:29" x14ac:dyDescent="0.25">
      <c r="AC918" s="3"/>
    </row>
    <row r="919" spans="29:29" x14ac:dyDescent="0.25">
      <c r="AC919" s="3"/>
    </row>
    <row r="920" spans="29:29" x14ac:dyDescent="0.25">
      <c r="AC920" s="3"/>
    </row>
    <row r="921" spans="29:29" x14ac:dyDescent="0.25">
      <c r="AC921" s="3"/>
    </row>
    <row r="922" spans="29:29" x14ac:dyDescent="0.25">
      <c r="AC922" s="3"/>
    </row>
    <row r="923" spans="29:29" x14ac:dyDescent="0.25">
      <c r="AC923" s="3"/>
    </row>
    <row r="924" spans="29:29" x14ac:dyDescent="0.25">
      <c r="AC924" s="3"/>
    </row>
    <row r="925" spans="29:29" x14ac:dyDescent="0.25">
      <c r="AC925" s="3"/>
    </row>
    <row r="926" spans="29:29" x14ac:dyDescent="0.25">
      <c r="AC926" s="3"/>
    </row>
    <row r="927" spans="29:29" x14ac:dyDescent="0.25">
      <c r="AC927" s="3"/>
    </row>
    <row r="928" spans="29:29" x14ac:dyDescent="0.25">
      <c r="AC928" s="3"/>
    </row>
    <row r="929" spans="29:29" x14ac:dyDescent="0.25">
      <c r="AC929" s="3"/>
    </row>
    <row r="930" spans="29:29" x14ac:dyDescent="0.25">
      <c r="AC930" s="3"/>
    </row>
    <row r="931" spans="29:29" x14ac:dyDescent="0.25">
      <c r="AC931" s="3"/>
    </row>
    <row r="932" spans="29:29" x14ac:dyDescent="0.25">
      <c r="AC932" s="3"/>
    </row>
    <row r="933" spans="29:29" x14ac:dyDescent="0.25">
      <c r="AC933" s="3"/>
    </row>
    <row r="934" spans="29:29" x14ac:dyDescent="0.25">
      <c r="AC934" s="3"/>
    </row>
    <row r="935" spans="29:29" x14ac:dyDescent="0.25">
      <c r="AC935" s="3"/>
    </row>
    <row r="936" spans="29:29" x14ac:dyDescent="0.25">
      <c r="AC936" s="3"/>
    </row>
    <row r="937" spans="29:29" x14ac:dyDescent="0.25">
      <c r="AC937" s="3"/>
    </row>
    <row r="938" spans="29:29" x14ac:dyDescent="0.25">
      <c r="AC938" s="3"/>
    </row>
    <row r="939" spans="29:29" x14ac:dyDescent="0.25">
      <c r="AC939" s="3"/>
    </row>
    <row r="940" spans="29:29" x14ac:dyDescent="0.25">
      <c r="AC940" s="3"/>
    </row>
    <row r="941" spans="29:29" x14ac:dyDescent="0.25">
      <c r="AC941" s="3"/>
    </row>
    <row r="942" spans="29:29" x14ac:dyDescent="0.25">
      <c r="AC942" s="3"/>
    </row>
    <row r="943" spans="29:29" x14ac:dyDescent="0.25">
      <c r="AC943" s="3"/>
    </row>
    <row r="944" spans="29:29" x14ac:dyDescent="0.25">
      <c r="AC944" s="3"/>
    </row>
    <row r="945" spans="29:29" x14ac:dyDescent="0.25">
      <c r="AC945" s="3"/>
    </row>
    <row r="946" spans="29:29" x14ac:dyDescent="0.25">
      <c r="AC946" s="3"/>
    </row>
    <row r="947" spans="29:29" x14ac:dyDescent="0.25">
      <c r="AC947" s="3"/>
    </row>
    <row r="948" spans="29:29" x14ac:dyDescent="0.25">
      <c r="AC948" s="3"/>
    </row>
    <row r="949" spans="29:29" x14ac:dyDescent="0.25">
      <c r="AC949" s="3"/>
    </row>
    <row r="950" spans="29:29" x14ac:dyDescent="0.25">
      <c r="AC950" s="3"/>
    </row>
    <row r="951" spans="29:29" x14ac:dyDescent="0.25">
      <c r="AC951" s="3"/>
    </row>
    <row r="952" spans="29:29" x14ac:dyDescent="0.25">
      <c r="AC952" s="3"/>
    </row>
    <row r="953" spans="29:29" x14ac:dyDescent="0.25">
      <c r="AC953" s="3"/>
    </row>
    <row r="954" spans="29:29" x14ac:dyDescent="0.25">
      <c r="AC954" s="3"/>
    </row>
    <row r="955" spans="29:29" x14ac:dyDescent="0.25">
      <c r="AC955" s="3"/>
    </row>
    <row r="956" spans="29:29" x14ac:dyDescent="0.25">
      <c r="AC956" s="3"/>
    </row>
    <row r="957" spans="29:29" x14ac:dyDescent="0.25">
      <c r="AC957" s="3"/>
    </row>
    <row r="958" spans="29:29" x14ac:dyDescent="0.25">
      <c r="AC958" s="3"/>
    </row>
    <row r="959" spans="29:29" x14ac:dyDescent="0.25">
      <c r="AC959" s="3"/>
    </row>
    <row r="960" spans="29:29" x14ac:dyDescent="0.25">
      <c r="AC960" s="3"/>
    </row>
    <row r="961" spans="29:29" x14ac:dyDescent="0.25">
      <c r="AC961" s="3"/>
    </row>
    <row r="962" spans="29:29" x14ac:dyDescent="0.25">
      <c r="AC962" s="3"/>
    </row>
    <row r="963" spans="29:29" x14ac:dyDescent="0.25">
      <c r="AC963" s="3"/>
    </row>
    <row r="964" spans="29:29" x14ac:dyDescent="0.25">
      <c r="AC964" s="3"/>
    </row>
    <row r="965" spans="29:29" x14ac:dyDescent="0.25">
      <c r="AC965" s="3"/>
    </row>
    <row r="966" spans="29:29" x14ac:dyDescent="0.25">
      <c r="AC966" s="3"/>
    </row>
    <row r="967" spans="29:29" x14ac:dyDescent="0.25">
      <c r="AC967" s="3"/>
    </row>
    <row r="968" spans="29:29" x14ac:dyDescent="0.25">
      <c r="AC968" s="3"/>
    </row>
    <row r="969" spans="29:29" x14ac:dyDescent="0.25">
      <c r="AC969" s="3"/>
    </row>
    <row r="970" spans="29:29" x14ac:dyDescent="0.25">
      <c r="AC970" s="3"/>
    </row>
    <row r="971" spans="29:29" x14ac:dyDescent="0.25">
      <c r="AC971" s="3"/>
    </row>
    <row r="972" spans="29:29" x14ac:dyDescent="0.25">
      <c r="AC972" s="3"/>
    </row>
    <row r="973" spans="29:29" x14ac:dyDescent="0.25">
      <c r="AC973" s="3"/>
    </row>
    <row r="974" spans="29:29" x14ac:dyDescent="0.25">
      <c r="AC974" s="3"/>
    </row>
    <row r="975" spans="29:29" x14ac:dyDescent="0.25">
      <c r="AC975" s="3"/>
    </row>
    <row r="976" spans="29:29" x14ac:dyDescent="0.25">
      <c r="AC976" s="3"/>
    </row>
    <row r="977" spans="29:29" x14ac:dyDescent="0.25">
      <c r="AC977" s="3"/>
    </row>
    <row r="978" spans="29:29" x14ac:dyDescent="0.25">
      <c r="AC978" s="3"/>
    </row>
    <row r="979" spans="29:29" x14ac:dyDescent="0.25">
      <c r="AC979" s="3"/>
    </row>
    <row r="980" spans="29:29" x14ac:dyDescent="0.25">
      <c r="AC980" s="3"/>
    </row>
    <row r="981" spans="29:29" x14ac:dyDescent="0.25">
      <c r="AC981" s="3"/>
    </row>
    <row r="982" spans="29:29" x14ac:dyDescent="0.25">
      <c r="AC982" s="3"/>
    </row>
    <row r="983" spans="29:29" x14ac:dyDescent="0.25">
      <c r="AC983" s="3"/>
    </row>
    <row r="984" spans="29:29" x14ac:dyDescent="0.25">
      <c r="AC984" s="3"/>
    </row>
    <row r="985" spans="29:29" x14ac:dyDescent="0.25">
      <c r="AC985" s="3"/>
    </row>
    <row r="986" spans="29:29" x14ac:dyDescent="0.25">
      <c r="AC986" s="3"/>
    </row>
    <row r="987" spans="29:29" x14ac:dyDescent="0.25">
      <c r="AC987" s="3"/>
    </row>
    <row r="988" spans="29:29" x14ac:dyDescent="0.25">
      <c r="AC988" s="3"/>
    </row>
    <row r="989" spans="29:29" x14ac:dyDescent="0.25">
      <c r="AC989" s="3"/>
    </row>
    <row r="990" spans="29:29" x14ac:dyDescent="0.25">
      <c r="AC990" s="3"/>
    </row>
    <row r="991" spans="29:29" x14ac:dyDescent="0.25">
      <c r="AC991" s="3"/>
    </row>
    <row r="992" spans="29:29" x14ac:dyDescent="0.25">
      <c r="AC992" s="3"/>
    </row>
    <row r="993" spans="29:29" x14ac:dyDescent="0.25">
      <c r="AC993" s="3"/>
    </row>
    <row r="994" spans="29:29" x14ac:dyDescent="0.25">
      <c r="AC994" s="3"/>
    </row>
    <row r="995" spans="29:29" x14ac:dyDescent="0.25">
      <c r="AC995" s="3"/>
    </row>
    <row r="996" spans="29:29" x14ac:dyDescent="0.25">
      <c r="AC996" s="3"/>
    </row>
    <row r="997" spans="29:29" x14ac:dyDescent="0.25">
      <c r="AC997" s="3"/>
    </row>
    <row r="998" spans="29:29" x14ac:dyDescent="0.25">
      <c r="AC998" s="3"/>
    </row>
    <row r="999" spans="29:29" x14ac:dyDescent="0.25">
      <c r="AC999" s="3"/>
    </row>
    <row r="1000" spans="29:29" x14ac:dyDescent="0.25">
      <c r="AC1000" s="3"/>
    </row>
    <row r="1001" spans="29:29" x14ac:dyDescent="0.25">
      <c r="AC1001" s="3"/>
    </row>
    <row r="1002" spans="29:29" x14ac:dyDescent="0.25">
      <c r="AC1002" s="3"/>
    </row>
    <row r="1003" spans="29:29" x14ac:dyDescent="0.25">
      <c r="AC1003" s="3"/>
    </row>
    <row r="1004" spans="29:29" x14ac:dyDescent="0.25">
      <c r="AC1004" s="3"/>
    </row>
    <row r="1005" spans="29:29" x14ac:dyDescent="0.25">
      <c r="AC1005" s="3"/>
    </row>
    <row r="1006" spans="29:29" x14ac:dyDescent="0.25">
      <c r="AC1006" s="3"/>
    </row>
    <row r="1007" spans="29:29" x14ac:dyDescent="0.25">
      <c r="AC1007" s="3"/>
    </row>
    <row r="1008" spans="29:29" x14ac:dyDescent="0.25">
      <c r="AC1008" s="3"/>
    </row>
    <row r="1009" spans="29:29" x14ac:dyDescent="0.25">
      <c r="AC1009" s="3"/>
    </row>
    <row r="1010" spans="29:29" x14ac:dyDescent="0.25">
      <c r="AC1010" s="3"/>
    </row>
    <row r="1011" spans="29:29" x14ac:dyDescent="0.25">
      <c r="AC1011" s="3"/>
    </row>
    <row r="1012" spans="29:29" x14ac:dyDescent="0.25">
      <c r="AC1012" s="3"/>
    </row>
    <row r="1013" spans="29:29" x14ac:dyDescent="0.25">
      <c r="AC1013" s="3"/>
    </row>
    <row r="1014" spans="29:29" x14ac:dyDescent="0.25">
      <c r="AC1014" s="3"/>
    </row>
    <row r="1015" spans="29:29" x14ac:dyDescent="0.25">
      <c r="AC1015" s="3"/>
    </row>
    <row r="1016" spans="29:29" x14ac:dyDescent="0.25">
      <c r="AC1016" s="3"/>
    </row>
    <row r="1017" spans="29:29" x14ac:dyDescent="0.25">
      <c r="AC1017" s="3"/>
    </row>
    <row r="1018" spans="29:29" x14ac:dyDescent="0.25">
      <c r="AC1018" s="3"/>
    </row>
    <row r="1019" spans="29:29" x14ac:dyDescent="0.25">
      <c r="AC1019" s="3"/>
    </row>
    <row r="1020" spans="29:29" x14ac:dyDescent="0.25">
      <c r="AC1020" s="3"/>
    </row>
    <row r="1021" spans="29:29" x14ac:dyDescent="0.25">
      <c r="AC1021" s="3"/>
    </row>
    <row r="1022" spans="29:29" x14ac:dyDescent="0.25">
      <c r="AC1022" s="3"/>
    </row>
    <row r="1023" spans="29:29" x14ac:dyDescent="0.25">
      <c r="AC1023" s="3"/>
    </row>
    <row r="1024" spans="29:29" x14ac:dyDescent="0.25">
      <c r="AC1024" s="3"/>
    </row>
    <row r="1025" spans="29:29" x14ac:dyDescent="0.25">
      <c r="AC1025" s="3"/>
    </row>
    <row r="1026" spans="29:29" x14ac:dyDescent="0.25">
      <c r="AC1026" s="3"/>
    </row>
    <row r="1027" spans="29:29" x14ac:dyDescent="0.25">
      <c r="AC1027" s="3"/>
    </row>
    <row r="1028" spans="29:29" x14ac:dyDescent="0.25">
      <c r="AC1028" s="3"/>
    </row>
    <row r="1029" spans="29:29" x14ac:dyDescent="0.25">
      <c r="AC1029" s="3"/>
    </row>
    <row r="1030" spans="29:29" x14ac:dyDescent="0.25">
      <c r="AC1030" s="3"/>
    </row>
    <row r="1031" spans="29:29" x14ac:dyDescent="0.25">
      <c r="AC1031" s="3"/>
    </row>
    <row r="1032" spans="29:29" x14ac:dyDescent="0.25">
      <c r="AC1032" s="3"/>
    </row>
    <row r="1033" spans="29:29" x14ac:dyDescent="0.25">
      <c r="AC1033" s="3"/>
    </row>
    <row r="1034" spans="29:29" x14ac:dyDescent="0.25">
      <c r="AC1034" s="3"/>
    </row>
    <row r="1035" spans="29:29" x14ac:dyDescent="0.25">
      <c r="AC1035" s="3"/>
    </row>
    <row r="1036" spans="29:29" x14ac:dyDescent="0.25">
      <c r="AC1036" s="3"/>
    </row>
    <row r="1037" spans="29:29" x14ac:dyDescent="0.25">
      <c r="AC1037" s="3"/>
    </row>
    <row r="1038" spans="29:29" x14ac:dyDescent="0.25">
      <c r="AC1038" s="3"/>
    </row>
    <row r="1039" spans="29:29" x14ac:dyDescent="0.25">
      <c r="AC1039" s="3"/>
    </row>
    <row r="1040" spans="29:29" x14ac:dyDescent="0.25">
      <c r="AC1040" s="3"/>
    </row>
    <row r="1041" spans="29:29" x14ac:dyDescent="0.25">
      <c r="AC1041" s="3"/>
    </row>
    <row r="1042" spans="29:29" x14ac:dyDescent="0.25">
      <c r="AC1042" s="3"/>
    </row>
    <row r="1043" spans="29:29" x14ac:dyDescent="0.25">
      <c r="AC1043" s="3"/>
    </row>
    <row r="1044" spans="29:29" x14ac:dyDescent="0.25">
      <c r="AC1044" s="3"/>
    </row>
    <row r="1045" spans="29:29" x14ac:dyDescent="0.25">
      <c r="AC1045" s="3"/>
    </row>
    <row r="1046" spans="29:29" x14ac:dyDescent="0.25">
      <c r="AC1046" s="3"/>
    </row>
    <row r="1047" spans="29:29" x14ac:dyDescent="0.25">
      <c r="AC1047" s="3"/>
    </row>
    <row r="1048" spans="29:29" x14ac:dyDescent="0.25">
      <c r="AC1048" s="3"/>
    </row>
    <row r="1049" spans="29:29" x14ac:dyDescent="0.25">
      <c r="AC1049" s="3"/>
    </row>
    <row r="1050" spans="29:29" x14ac:dyDescent="0.25">
      <c r="AC1050" s="3"/>
    </row>
    <row r="1051" spans="29:29" x14ac:dyDescent="0.25">
      <c r="AC1051" s="3"/>
    </row>
    <row r="1052" spans="29:29" x14ac:dyDescent="0.25">
      <c r="AC1052" s="3"/>
    </row>
    <row r="1053" spans="29:29" x14ac:dyDescent="0.25">
      <c r="AC1053" s="3"/>
    </row>
    <row r="1054" spans="29:29" x14ac:dyDescent="0.25">
      <c r="AC1054" s="3"/>
    </row>
    <row r="1055" spans="29:29" x14ac:dyDescent="0.25">
      <c r="AC1055" s="3"/>
    </row>
    <row r="1056" spans="29:29" x14ac:dyDescent="0.25">
      <c r="AC1056" s="3"/>
    </row>
    <row r="1057" spans="29:29" x14ac:dyDescent="0.25">
      <c r="AC1057" s="3"/>
    </row>
    <row r="1058" spans="29:29" x14ac:dyDescent="0.25">
      <c r="AC1058" s="3"/>
    </row>
    <row r="1059" spans="29:29" x14ac:dyDescent="0.25">
      <c r="AC1059" s="3"/>
    </row>
    <row r="1060" spans="29:29" x14ac:dyDescent="0.25">
      <c r="AC1060" s="3"/>
    </row>
    <row r="1061" spans="29:29" x14ac:dyDescent="0.25">
      <c r="AC1061" s="3"/>
    </row>
    <row r="1062" spans="29:29" x14ac:dyDescent="0.25">
      <c r="AC1062" s="3"/>
    </row>
    <row r="1063" spans="29:29" x14ac:dyDescent="0.25">
      <c r="AC1063" s="3"/>
    </row>
    <row r="1064" spans="29:29" x14ac:dyDescent="0.25">
      <c r="AC1064" s="3"/>
    </row>
    <row r="1065" spans="29:29" x14ac:dyDescent="0.25">
      <c r="AC1065" s="3"/>
    </row>
    <row r="1066" spans="29:29" x14ac:dyDescent="0.25">
      <c r="AC1066" s="3"/>
    </row>
    <row r="1067" spans="29:29" x14ac:dyDescent="0.25">
      <c r="AC1067" s="3"/>
    </row>
    <row r="1068" spans="29:29" x14ac:dyDescent="0.25">
      <c r="AC1068" s="3"/>
    </row>
    <row r="1069" spans="29:29" x14ac:dyDescent="0.25">
      <c r="AC1069" s="3"/>
    </row>
    <row r="1070" spans="29:29" x14ac:dyDescent="0.25">
      <c r="AC1070" s="3"/>
    </row>
    <row r="1071" spans="29:29" x14ac:dyDescent="0.25">
      <c r="AC1071" s="3"/>
    </row>
    <row r="1072" spans="29:29" x14ac:dyDescent="0.25">
      <c r="AC1072" s="3"/>
    </row>
    <row r="1073" spans="29:29" x14ac:dyDescent="0.25">
      <c r="AC1073" s="3"/>
    </row>
    <row r="1074" spans="29:29" x14ac:dyDescent="0.25">
      <c r="AC1074" s="3"/>
    </row>
    <row r="1075" spans="29:29" x14ac:dyDescent="0.25">
      <c r="AC1075" s="3"/>
    </row>
    <row r="1076" spans="29:29" x14ac:dyDescent="0.25">
      <c r="AC1076" s="3"/>
    </row>
    <row r="1077" spans="29:29" x14ac:dyDescent="0.25">
      <c r="AC1077" s="3"/>
    </row>
    <row r="1078" spans="29:29" x14ac:dyDescent="0.25">
      <c r="AC1078" s="3"/>
    </row>
    <row r="1079" spans="29:29" x14ac:dyDescent="0.25">
      <c r="AC1079" s="3"/>
    </row>
    <row r="1080" spans="29:29" x14ac:dyDescent="0.25">
      <c r="AC1080" s="3"/>
    </row>
    <row r="1081" spans="29:29" x14ac:dyDescent="0.25">
      <c r="AC1081" s="3"/>
    </row>
    <row r="1082" spans="29:29" x14ac:dyDescent="0.25">
      <c r="AC1082" s="3"/>
    </row>
    <row r="1083" spans="29:29" x14ac:dyDescent="0.25">
      <c r="AC1083" s="3"/>
    </row>
    <row r="1084" spans="29:29" x14ac:dyDescent="0.25">
      <c r="AC1084" s="3"/>
    </row>
    <row r="1085" spans="29:29" x14ac:dyDescent="0.25">
      <c r="AC1085" s="3"/>
    </row>
    <row r="1086" spans="29:29" x14ac:dyDescent="0.25">
      <c r="AC1086" s="3"/>
    </row>
    <row r="1087" spans="29:29" x14ac:dyDescent="0.25">
      <c r="AC1087" s="3"/>
    </row>
    <row r="1088" spans="29:29" x14ac:dyDescent="0.25">
      <c r="AC1088" s="3"/>
    </row>
    <row r="1089" spans="29:29" x14ac:dyDescent="0.25">
      <c r="AC1089" s="3"/>
    </row>
    <row r="1090" spans="29:29" x14ac:dyDescent="0.25">
      <c r="AC1090" s="3"/>
    </row>
    <row r="1091" spans="29:29" x14ac:dyDescent="0.25">
      <c r="AC1091" s="3"/>
    </row>
    <row r="1092" spans="29:29" x14ac:dyDescent="0.25">
      <c r="AC1092" s="3"/>
    </row>
    <row r="1093" spans="29:29" x14ac:dyDescent="0.25">
      <c r="AC1093" s="3"/>
    </row>
    <row r="1094" spans="29:29" x14ac:dyDescent="0.25">
      <c r="AC1094" s="3"/>
    </row>
    <row r="1095" spans="29:29" x14ac:dyDescent="0.25">
      <c r="AC1095" s="3"/>
    </row>
    <row r="1096" spans="29:29" x14ac:dyDescent="0.25">
      <c r="AC1096" s="3"/>
    </row>
    <row r="1097" spans="29:29" x14ac:dyDescent="0.25">
      <c r="AC1097" s="3"/>
    </row>
    <row r="1098" spans="29:29" x14ac:dyDescent="0.25">
      <c r="AC1098" s="3"/>
    </row>
    <row r="1099" spans="29:29" x14ac:dyDescent="0.25">
      <c r="AC1099" s="3"/>
    </row>
    <row r="1100" spans="29:29" x14ac:dyDescent="0.25">
      <c r="AC1100" s="3"/>
    </row>
    <row r="1101" spans="29:29" x14ac:dyDescent="0.25">
      <c r="AC1101" s="3"/>
    </row>
    <row r="1102" spans="29:29" x14ac:dyDescent="0.25">
      <c r="AC1102" s="3"/>
    </row>
    <row r="1103" spans="29:29" x14ac:dyDescent="0.25">
      <c r="AC1103" s="3"/>
    </row>
    <row r="1104" spans="29:29" x14ac:dyDescent="0.25">
      <c r="AC1104" s="3"/>
    </row>
    <row r="1105" spans="29:29" x14ac:dyDescent="0.25">
      <c r="AC1105" s="3"/>
    </row>
    <row r="1106" spans="29:29" x14ac:dyDescent="0.25">
      <c r="AC1106" s="3"/>
    </row>
    <row r="1107" spans="29:29" x14ac:dyDescent="0.25">
      <c r="AC1107" s="3"/>
    </row>
    <row r="1108" spans="29:29" x14ac:dyDescent="0.25">
      <c r="AC1108" s="3"/>
    </row>
    <row r="1109" spans="29:29" x14ac:dyDescent="0.25">
      <c r="AC1109" s="3"/>
    </row>
    <row r="1110" spans="29:29" x14ac:dyDescent="0.25">
      <c r="AC1110" s="3"/>
    </row>
    <row r="1111" spans="29:29" x14ac:dyDescent="0.25">
      <c r="AC1111" s="3"/>
    </row>
    <row r="1112" spans="29:29" x14ac:dyDescent="0.25">
      <c r="AC1112" s="3"/>
    </row>
    <row r="1113" spans="29:29" x14ac:dyDescent="0.25">
      <c r="AC1113" s="3"/>
    </row>
    <row r="1114" spans="29:29" x14ac:dyDescent="0.25">
      <c r="AC1114" s="3"/>
    </row>
    <row r="1115" spans="29:29" x14ac:dyDescent="0.25">
      <c r="AC1115" s="3"/>
    </row>
    <row r="1116" spans="29:29" x14ac:dyDescent="0.25">
      <c r="AC1116" s="3"/>
    </row>
    <row r="1117" spans="29:29" x14ac:dyDescent="0.25">
      <c r="AC1117" s="3"/>
    </row>
    <row r="1118" spans="29:29" x14ac:dyDescent="0.25">
      <c r="AC1118" s="3"/>
    </row>
    <row r="1119" spans="29:29" x14ac:dyDescent="0.25">
      <c r="AC1119" s="3"/>
    </row>
    <row r="1120" spans="29:29" x14ac:dyDescent="0.25">
      <c r="AC1120" s="3"/>
    </row>
    <row r="1121" spans="29:29" x14ac:dyDescent="0.25">
      <c r="AC1121" s="3"/>
    </row>
    <row r="1122" spans="29:29" x14ac:dyDescent="0.25">
      <c r="AC1122" s="3"/>
    </row>
    <row r="1123" spans="29:29" x14ac:dyDescent="0.25">
      <c r="AC1123" s="3"/>
    </row>
    <row r="1124" spans="29:29" x14ac:dyDescent="0.25">
      <c r="AC1124" s="3"/>
    </row>
    <row r="1125" spans="29:29" x14ac:dyDescent="0.25">
      <c r="AC1125" s="3"/>
    </row>
    <row r="1126" spans="29:29" x14ac:dyDescent="0.25">
      <c r="AC1126" s="3"/>
    </row>
    <row r="1127" spans="29:29" x14ac:dyDescent="0.25">
      <c r="AC1127" s="3"/>
    </row>
    <row r="1128" spans="29:29" x14ac:dyDescent="0.25">
      <c r="AC1128" s="3"/>
    </row>
    <row r="1129" spans="29:29" x14ac:dyDescent="0.25">
      <c r="AC1129" s="3"/>
    </row>
    <row r="1130" spans="29:29" x14ac:dyDescent="0.25">
      <c r="AC1130" s="3"/>
    </row>
    <row r="1131" spans="29:29" x14ac:dyDescent="0.25">
      <c r="AC1131" s="3"/>
    </row>
    <row r="1132" spans="29:29" x14ac:dyDescent="0.25">
      <c r="AC1132" s="3"/>
    </row>
    <row r="1133" spans="29:29" x14ac:dyDescent="0.25">
      <c r="AC1133" s="3"/>
    </row>
    <row r="1134" spans="29:29" x14ac:dyDescent="0.25">
      <c r="AC1134" s="3"/>
    </row>
    <row r="1135" spans="29:29" x14ac:dyDescent="0.25">
      <c r="AC1135" s="3"/>
    </row>
    <row r="1136" spans="29:29" x14ac:dyDescent="0.25">
      <c r="AC1136" s="3"/>
    </row>
    <row r="1137" spans="29:29" x14ac:dyDescent="0.25">
      <c r="AC1137" s="3"/>
    </row>
    <row r="1138" spans="29:29" x14ac:dyDescent="0.25">
      <c r="AC1138" s="3"/>
    </row>
    <row r="1139" spans="29:29" x14ac:dyDescent="0.25">
      <c r="AC1139" s="3"/>
    </row>
    <row r="1140" spans="29:29" x14ac:dyDescent="0.25">
      <c r="AC1140" s="3"/>
    </row>
    <row r="1141" spans="29:29" x14ac:dyDescent="0.25">
      <c r="AC1141" s="3"/>
    </row>
    <row r="1142" spans="29:29" x14ac:dyDescent="0.25">
      <c r="AC1142" s="3"/>
    </row>
    <row r="1143" spans="29:29" x14ac:dyDescent="0.25">
      <c r="AC1143" s="3"/>
    </row>
    <row r="1144" spans="29:29" x14ac:dyDescent="0.25">
      <c r="AC1144" s="3"/>
    </row>
    <row r="1145" spans="29:29" x14ac:dyDescent="0.25">
      <c r="AC1145" s="3"/>
    </row>
    <row r="1146" spans="29:29" x14ac:dyDescent="0.25">
      <c r="AC1146" s="3"/>
    </row>
    <row r="1147" spans="29:29" x14ac:dyDescent="0.25">
      <c r="AC1147" s="3"/>
    </row>
    <row r="1148" spans="29:29" x14ac:dyDescent="0.25">
      <c r="AC1148" s="3"/>
    </row>
    <row r="1149" spans="29:29" x14ac:dyDescent="0.25">
      <c r="AC1149" s="3"/>
    </row>
    <row r="1150" spans="29:29" x14ac:dyDescent="0.25">
      <c r="AC1150" s="3"/>
    </row>
    <row r="1151" spans="29:29" x14ac:dyDescent="0.25">
      <c r="AC1151" s="3"/>
    </row>
    <row r="1152" spans="29:29" x14ac:dyDescent="0.25">
      <c r="AC1152" s="3"/>
    </row>
    <row r="1153" spans="29:29" x14ac:dyDescent="0.25">
      <c r="AC1153" s="3"/>
    </row>
    <row r="1154" spans="29:29" x14ac:dyDescent="0.25">
      <c r="AC1154" s="3"/>
    </row>
    <row r="1155" spans="29:29" x14ac:dyDescent="0.25">
      <c r="AC1155" s="3"/>
    </row>
    <row r="1156" spans="29:29" x14ac:dyDescent="0.25">
      <c r="AC1156" s="3"/>
    </row>
    <row r="1157" spans="29:29" x14ac:dyDescent="0.25">
      <c r="AC1157" s="3"/>
    </row>
    <row r="1158" spans="29:29" x14ac:dyDescent="0.25">
      <c r="AC1158" s="3"/>
    </row>
    <row r="1159" spans="29:29" x14ac:dyDescent="0.25">
      <c r="AC1159" s="3"/>
    </row>
    <row r="1160" spans="29:29" x14ac:dyDescent="0.25">
      <c r="AC1160" s="3"/>
    </row>
    <row r="1161" spans="29:29" x14ac:dyDescent="0.25">
      <c r="AC1161" s="3"/>
    </row>
    <row r="1162" spans="29:29" x14ac:dyDescent="0.25">
      <c r="AC1162" s="3"/>
    </row>
    <row r="1163" spans="29:29" x14ac:dyDescent="0.25">
      <c r="AC1163" s="3"/>
    </row>
    <row r="1164" spans="29:29" x14ac:dyDescent="0.25">
      <c r="AC1164" s="3"/>
    </row>
    <row r="1165" spans="29:29" x14ac:dyDescent="0.25">
      <c r="AC1165" s="3"/>
    </row>
    <row r="1166" spans="29:29" x14ac:dyDescent="0.25">
      <c r="AC1166" s="3"/>
    </row>
    <row r="1167" spans="29:29" x14ac:dyDescent="0.25">
      <c r="AC1167" s="3"/>
    </row>
    <row r="1168" spans="29:29" x14ac:dyDescent="0.25">
      <c r="AC1168" s="3"/>
    </row>
    <row r="1169" spans="29:29" x14ac:dyDescent="0.25">
      <c r="AC1169" s="3"/>
    </row>
    <row r="1170" spans="29:29" x14ac:dyDescent="0.25">
      <c r="AC1170" s="3"/>
    </row>
    <row r="1171" spans="29:29" x14ac:dyDescent="0.25">
      <c r="AC1171" s="3"/>
    </row>
    <row r="1172" spans="29:29" x14ac:dyDescent="0.25">
      <c r="AC1172" s="3"/>
    </row>
    <row r="1173" spans="29:29" x14ac:dyDescent="0.25">
      <c r="AC1173" s="3"/>
    </row>
    <row r="1174" spans="29:29" x14ac:dyDescent="0.25">
      <c r="AC1174" s="3"/>
    </row>
    <row r="1175" spans="29:29" x14ac:dyDescent="0.25">
      <c r="AC1175" s="3"/>
    </row>
    <row r="1176" spans="29:29" x14ac:dyDescent="0.25">
      <c r="AC1176" s="3"/>
    </row>
    <row r="1177" spans="29:29" x14ac:dyDescent="0.25">
      <c r="AC1177" s="3"/>
    </row>
    <row r="1178" spans="29:29" x14ac:dyDescent="0.25">
      <c r="AC1178" s="3"/>
    </row>
    <row r="1179" spans="29:29" x14ac:dyDescent="0.25">
      <c r="AC1179" s="3"/>
    </row>
    <row r="1180" spans="29:29" x14ac:dyDescent="0.25">
      <c r="AC1180" s="3"/>
    </row>
    <row r="1181" spans="29:29" x14ac:dyDescent="0.25">
      <c r="AC1181" s="3"/>
    </row>
    <row r="1182" spans="29:29" x14ac:dyDescent="0.25">
      <c r="AC1182" s="3"/>
    </row>
    <row r="1183" spans="29:29" x14ac:dyDescent="0.25">
      <c r="AC1183" s="3"/>
    </row>
    <row r="1184" spans="29:29" x14ac:dyDescent="0.25">
      <c r="AC1184" s="3"/>
    </row>
    <row r="1185" spans="29:29" x14ac:dyDescent="0.25">
      <c r="AC1185" s="3"/>
    </row>
    <row r="1186" spans="29:29" x14ac:dyDescent="0.25">
      <c r="AC1186" s="3"/>
    </row>
    <row r="1187" spans="29:29" x14ac:dyDescent="0.25">
      <c r="AC1187" s="3"/>
    </row>
    <row r="1188" spans="29:29" x14ac:dyDescent="0.25">
      <c r="AC1188" s="3"/>
    </row>
    <row r="1189" spans="29:29" x14ac:dyDescent="0.25">
      <c r="AC1189" s="3"/>
    </row>
    <row r="1190" spans="29:29" x14ac:dyDescent="0.25">
      <c r="AC1190" s="3"/>
    </row>
    <row r="1191" spans="29:29" x14ac:dyDescent="0.25">
      <c r="AC1191" s="3"/>
    </row>
    <row r="1192" spans="29:29" x14ac:dyDescent="0.25">
      <c r="AC1192" s="3"/>
    </row>
    <row r="1193" spans="29:29" x14ac:dyDescent="0.25">
      <c r="AC1193" s="3"/>
    </row>
    <row r="1194" spans="29:29" x14ac:dyDescent="0.25">
      <c r="AC1194" s="3"/>
    </row>
    <row r="1195" spans="29:29" x14ac:dyDescent="0.25">
      <c r="AC1195" s="3"/>
    </row>
    <row r="1196" spans="29:29" x14ac:dyDescent="0.25">
      <c r="AC1196" s="3"/>
    </row>
    <row r="1197" spans="29:29" x14ac:dyDescent="0.25">
      <c r="AC1197" s="3"/>
    </row>
    <row r="1198" spans="29:29" x14ac:dyDescent="0.25">
      <c r="AC1198" s="3"/>
    </row>
    <row r="1199" spans="29:29" x14ac:dyDescent="0.25">
      <c r="AC1199" s="3"/>
    </row>
    <row r="1200" spans="29:29" x14ac:dyDescent="0.25">
      <c r="AC1200" s="3"/>
    </row>
    <row r="1201" spans="29:29" x14ac:dyDescent="0.25">
      <c r="AC1201" s="3"/>
    </row>
    <row r="1202" spans="29:29" x14ac:dyDescent="0.25">
      <c r="AC1202" s="3"/>
    </row>
    <row r="1203" spans="29:29" x14ac:dyDescent="0.25">
      <c r="AC1203" s="3"/>
    </row>
    <row r="1204" spans="29:29" x14ac:dyDescent="0.25">
      <c r="AC1204" s="3"/>
    </row>
    <row r="1205" spans="29:29" x14ac:dyDescent="0.25">
      <c r="AC1205" s="3"/>
    </row>
    <row r="1206" spans="29:29" x14ac:dyDescent="0.25">
      <c r="AC1206" s="3"/>
    </row>
    <row r="1207" spans="29:29" x14ac:dyDescent="0.25">
      <c r="AC1207" s="3"/>
    </row>
    <row r="1208" spans="29:29" x14ac:dyDescent="0.25">
      <c r="AC1208" s="3"/>
    </row>
    <row r="1209" spans="29:29" x14ac:dyDescent="0.25">
      <c r="AC1209" s="3"/>
    </row>
    <row r="1210" spans="29:29" x14ac:dyDescent="0.25">
      <c r="AC1210" s="3"/>
    </row>
    <row r="1211" spans="29:29" x14ac:dyDescent="0.25">
      <c r="AC1211" s="3"/>
    </row>
    <row r="1212" spans="29:29" x14ac:dyDescent="0.25">
      <c r="AC1212" s="3"/>
    </row>
    <row r="1213" spans="29:29" x14ac:dyDescent="0.25">
      <c r="AC1213" s="3"/>
    </row>
    <row r="1214" spans="29:29" x14ac:dyDescent="0.25">
      <c r="AC1214" s="3"/>
    </row>
    <row r="1215" spans="29:29" x14ac:dyDescent="0.25">
      <c r="AC1215" s="3"/>
    </row>
    <row r="1216" spans="29:29" x14ac:dyDescent="0.25">
      <c r="AC1216" s="3"/>
    </row>
    <row r="1217" spans="29:29" x14ac:dyDescent="0.25">
      <c r="AC1217" s="3"/>
    </row>
    <row r="1218" spans="29:29" x14ac:dyDescent="0.25">
      <c r="AC1218" s="3"/>
    </row>
    <row r="1219" spans="29:29" x14ac:dyDescent="0.25">
      <c r="AC1219" s="3"/>
    </row>
    <row r="1220" spans="29:29" x14ac:dyDescent="0.25">
      <c r="AC1220" s="3"/>
    </row>
    <row r="1221" spans="29:29" x14ac:dyDescent="0.25">
      <c r="AC1221" s="3"/>
    </row>
    <row r="1222" spans="29:29" x14ac:dyDescent="0.25">
      <c r="AC1222" s="3"/>
    </row>
    <row r="1223" spans="29:29" x14ac:dyDescent="0.25">
      <c r="AC1223" s="3"/>
    </row>
    <row r="1224" spans="29:29" x14ac:dyDescent="0.25">
      <c r="AC1224" s="3"/>
    </row>
    <row r="1225" spans="29:29" x14ac:dyDescent="0.25">
      <c r="AC1225" s="3"/>
    </row>
    <row r="1226" spans="29:29" x14ac:dyDescent="0.25">
      <c r="AC1226" s="3"/>
    </row>
    <row r="1227" spans="29:29" x14ac:dyDescent="0.25">
      <c r="AC1227" s="3"/>
    </row>
    <row r="1228" spans="29:29" x14ac:dyDescent="0.25">
      <c r="AC1228" s="3"/>
    </row>
    <row r="1229" spans="29:29" x14ac:dyDescent="0.25">
      <c r="AC1229" s="3"/>
    </row>
    <row r="1230" spans="29:29" x14ac:dyDescent="0.25">
      <c r="AC1230" s="3"/>
    </row>
    <row r="1231" spans="29:29" x14ac:dyDescent="0.25">
      <c r="AC1231" s="3"/>
    </row>
    <row r="1232" spans="29:29" x14ac:dyDescent="0.25">
      <c r="AC1232" s="3"/>
    </row>
    <row r="1233" spans="29:29" x14ac:dyDescent="0.25">
      <c r="AC1233" s="3"/>
    </row>
    <row r="1234" spans="29:29" x14ac:dyDescent="0.25">
      <c r="AC1234" s="3"/>
    </row>
    <row r="1235" spans="29:29" x14ac:dyDescent="0.25">
      <c r="AC1235" s="3"/>
    </row>
    <row r="1236" spans="29:29" x14ac:dyDescent="0.25">
      <c r="AC1236" s="3"/>
    </row>
    <row r="1237" spans="29:29" x14ac:dyDescent="0.25">
      <c r="AC1237" s="3"/>
    </row>
    <row r="1238" spans="29:29" x14ac:dyDescent="0.25">
      <c r="AC1238" s="3"/>
    </row>
    <row r="1239" spans="29:29" x14ac:dyDescent="0.25">
      <c r="AC1239" s="3"/>
    </row>
    <row r="1240" spans="29:29" x14ac:dyDescent="0.25">
      <c r="AC1240" s="3"/>
    </row>
    <row r="1241" spans="29:29" x14ac:dyDescent="0.25">
      <c r="AC1241" s="3"/>
    </row>
    <row r="1242" spans="29:29" x14ac:dyDescent="0.25">
      <c r="AC1242" s="3"/>
    </row>
    <row r="1243" spans="29:29" x14ac:dyDescent="0.25">
      <c r="AC1243" s="3"/>
    </row>
    <row r="1244" spans="29:29" x14ac:dyDescent="0.25">
      <c r="AC1244" s="3"/>
    </row>
    <row r="1245" spans="29:29" x14ac:dyDescent="0.25">
      <c r="AC1245" s="3"/>
    </row>
    <row r="1246" spans="29:29" x14ac:dyDescent="0.25">
      <c r="AC1246" s="3"/>
    </row>
    <row r="1247" spans="29:29" x14ac:dyDescent="0.25">
      <c r="AC1247" s="3"/>
    </row>
    <row r="1248" spans="29:29" x14ac:dyDescent="0.25">
      <c r="AC1248" s="3"/>
    </row>
    <row r="1249" spans="29:29" x14ac:dyDescent="0.25">
      <c r="AC1249" s="3"/>
    </row>
    <row r="1250" spans="29:29" x14ac:dyDescent="0.25">
      <c r="AC1250" s="3"/>
    </row>
    <row r="1251" spans="29:29" x14ac:dyDescent="0.25">
      <c r="AC1251" s="3"/>
    </row>
    <row r="1252" spans="29:29" x14ac:dyDescent="0.25">
      <c r="AC1252" s="3"/>
    </row>
    <row r="1253" spans="29:29" x14ac:dyDescent="0.25">
      <c r="AC1253" s="3"/>
    </row>
    <row r="1254" spans="29:29" x14ac:dyDescent="0.25">
      <c r="AC1254" s="3"/>
    </row>
    <row r="1255" spans="29:29" x14ac:dyDescent="0.25">
      <c r="AC1255" s="3"/>
    </row>
    <row r="1256" spans="29:29" x14ac:dyDescent="0.25">
      <c r="AC1256" s="3"/>
    </row>
    <row r="1257" spans="29:29" x14ac:dyDescent="0.25">
      <c r="AC1257" s="3"/>
    </row>
    <row r="1258" spans="29:29" x14ac:dyDescent="0.25">
      <c r="AC1258" s="3"/>
    </row>
    <row r="1259" spans="29:29" x14ac:dyDescent="0.25">
      <c r="AC1259" s="3"/>
    </row>
    <row r="1260" spans="29:29" x14ac:dyDescent="0.25">
      <c r="AC1260" s="3"/>
    </row>
    <row r="1261" spans="29:29" x14ac:dyDescent="0.25">
      <c r="AC1261" s="3"/>
    </row>
    <row r="1262" spans="29:29" x14ac:dyDescent="0.25">
      <c r="AC1262" s="3"/>
    </row>
    <row r="1263" spans="29:29" x14ac:dyDescent="0.25">
      <c r="AC1263" s="3"/>
    </row>
    <row r="1264" spans="29:29" x14ac:dyDescent="0.25">
      <c r="AC1264" s="3"/>
    </row>
    <row r="1265" spans="29:29" x14ac:dyDescent="0.25">
      <c r="AC1265" s="3"/>
    </row>
    <row r="1266" spans="29:29" x14ac:dyDescent="0.25">
      <c r="AC1266" s="3"/>
    </row>
    <row r="1267" spans="29:29" x14ac:dyDescent="0.25">
      <c r="AC1267" s="3"/>
    </row>
    <row r="1268" spans="29:29" x14ac:dyDescent="0.25">
      <c r="AC1268" s="3"/>
    </row>
    <row r="1269" spans="29:29" x14ac:dyDescent="0.25">
      <c r="AC1269" s="3"/>
    </row>
    <row r="1270" spans="29:29" x14ac:dyDescent="0.25">
      <c r="AC1270" s="3"/>
    </row>
    <row r="1271" spans="29:29" x14ac:dyDescent="0.25">
      <c r="AC1271" s="3"/>
    </row>
    <row r="1272" spans="29:29" x14ac:dyDescent="0.25">
      <c r="AC1272" s="3"/>
    </row>
    <row r="1273" spans="29:29" x14ac:dyDescent="0.25">
      <c r="AC1273" s="3"/>
    </row>
    <row r="1274" spans="29:29" x14ac:dyDescent="0.25">
      <c r="AC1274" s="3"/>
    </row>
    <row r="1275" spans="29:29" x14ac:dyDescent="0.25">
      <c r="AC1275" s="3"/>
    </row>
    <row r="1276" spans="29:29" x14ac:dyDescent="0.25">
      <c r="AC1276" s="3"/>
    </row>
    <row r="1277" spans="29:29" x14ac:dyDescent="0.25">
      <c r="AC1277" s="3"/>
    </row>
    <row r="1278" spans="29:29" x14ac:dyDescent="0.25">
      <c r="AC1278" s="3"/>
    </row>
    <row r="1279" spans="29:29" x14ac:dyDescent="0.25">
      <c r="AC1279" s="3"/>
    </row>
    <row r="1280" spans="29:29" x14ac:dyDescent="0.25">
      <c r="AC1280" s="3"/>
    </row>
    <row r="1281" spans="29:29" x14ac:dyDescent="0.25">
      <c r="AC1281" s="3"/>
    </row>
    <row r="1282" spans="29:29" x14ac:dyDescent="0.25">
      <c r="AC1282" s="3"/>
    </row>
    <row r="1283" spans="29:29" x14ac:dyDescent="0.25">
      <c r="AC1283" s="3"/>
    </row>
    <row r="1284" spans="29:29" x14ac:dyDescent="0.25">
      <c r="AC1284" s="3"/>
    </row>
    <row r="1285" spans="29:29" x14ac:dyDescent="0.25">
      <c r="AC1285" s="3"/>
    </row>
    <row r="1286" spans="29:29" x14ac:dyDescent="0.25">
      <c r="AC1286" s="3"/>
    </row>
    <row r="1287" spans="29:29" x14ac:dyDescent="0.25">
      <c r="AC1287" s="3"/>
    </row>
    <row r="1288" spans="29:29" x14ac:dyDescent="0.25">
      <c r="AC1288" s="3"/>
    </row>
    <row r="1289" spans="29:29" x14ac:dyDescent="0.25">
      <c r="AC1289" s="3"/>
    </row>
    <row r="1290" spans="29:29" x14ac:dyDescent="0.25">
      <c r="AC1290" s="3"/>
    </row>
    <row r="1291" spans="29:29" x14ac:dyDescent="0.25">
      <c r="AC1291" s="3"/>
    </row>
    <row r="1292" spans="29:29" x14ac:dyDescent="0.25">
      <c r="AC1292" s="3"/>
    </row>
    <row r="1293" spans="29:29" x14ac:dyDescent="0.25">
      <c r="AC1293" s="3"/>
    </row>
    <row r="1294" spans="29:29" x14ac:dyDescent="0.25">
      <c r="AC1294" s="3"/>
    </row>
    <row r="1295" spans="29:29" x14ac:dyDescent="0.25">
      <c r="AC1295" s="3"/>
    </row>
    <row r="1296" spans="29:29" x14ac:dyDescent="0.25">
      <c r="AC1296" s="3"/>
    </row>
    <row r="1297" spans="29:29" x14ac:dyDescent="0.25">
      <c r="AC1297" s="3"/>
    </row>
    <row r="1298" spans="29:29" x14ac:dyDescent="0.25">
      <c r="AC1298" s="3"/>
    </row>
    <row r="1299" spans="29:29" x14ac:dyDescent="0.25">
      <c r="AC1299" s="3"/>
    </row>
    <row r="1300" spans="29:29" x14ac:dyDescent="0.25">
      <c r="AC1300" s="3"/>
    </row>
    <row r="1301" spans="29:29" x14ac:dyDescent="0.25">
      <c r="AC1301" s="3"/>
    </row>
    <row r="1302" spans="29:29" x14ac:dyDescent="0.25">
      <c r="AC1302" s="3"/>
    </row>
    <row r="1303" spans="29:29" x14ac:dyDescent="0.25">
      <c r="AC1303" s="3"/>
    </row>
    <row r="1304" spans="29:29" x14ac:dyDescent="0.25">
      <c r="AC1304" s="3"/>
    </row>
    <row r="1305" spans="29:29" x14ac:dyDescent="0.25">
      <c r="AC1305" s="3"/>
    </row>
    <row r="1306" spans="29:29" x14ac:dyDescent="0.25">
      <c r="AC1306" s="3"/>
    </row>
    <row r="1307" spans="29:29" x14ac:dyDescent="0.25">
      <c r="AC1307" s="3"/>
    </row>
    <row r="1308" spans="29:29" x14ac:dyDescent="0.25">
      <c r="AC1308" s="3"/>
    </row>
    <row r="1309" spans="29:29" x14ac:dyDescent="0.25">
      <c r="AC1309" s="3"/>
    </row>
    <row r="1310" spans="29:29" x14ac:dyDescent="0.25">
      <c r="AC1310" s="3"/>
    </row>
    <row r="1311" spans="29:29" x14ac:dyDescent="0.25">
      <c r="AC1311" s="3"/>
    </row>
    <row r="1312" spans="29:29" x14ac:dyDescent="0.25">
      <c r="AC1312" s="3"/>
    </row>
    <row r="1313" spans="29:29" x14ac:dyDescent="0.25">
      <c r="AC1313" s="3"/>
    </row>
    <row r="1314" spans="29:29" x14ac:dyDescent="0.25">
      <c r="AC1314" s="3"/>
    </row>
    <row r="1315" spans="29:29" x14ac:dyDescent="0.25">
      <c r="AC1315" s="3"/>
    </row>
    <row r="1316" spans="29:29" x14ac:dyDescent="0.25">
      <c r="AC1316" s="3"/>
    </row>
    <row r="1317" spans="29:29" x14ac:dyDescent="0.25">
      <c r="AC1317" s="3"/>
    </row>
    <row r="1318" spans="29:29" x14ac:dyDescent="0.25">
      <c r="AC1318" s="3"/>
    </row>
    <row r="1319" spans="29:29" x14ac:dyDescent="0.25">
      <c r="AC1319" s="3"/>
    </row>
    <row r="1320" spans="29:29" x14ac:dyDescent="0.25">
      <c r="AC1320" s="3"/>
    </row>
    <row r="1321" spans="29:29" x14ac:dyDescent="0.25">
      <c r="AC1321" s="3"/>
    </row>
    <row r="1322" spans="29:29" x14ac:dyDescent="0.25">
      <c r="AC1322" s="3"/>
    </row>
    <row r="1323" spans="29:29" x14ac:dyDescent="0.25">
      <c r="AC1323" s="3"/>
    </row>
    <row r="1324" spans="29:29" x14ac:dyDescent="0.25">
      <c r="AC1324" s="3"/>
    </row>
    <row r="1325" spans="29:29" x14ac:dyDescent="0.25">
      <c r="AC1325" s="3"/>
    </row>
    <row r="1326" spans="29:29" x14ac:dyDescent="0.25">
      <c r="AC1326" s="3"/>
    </row>
    <row r="1327" spans="29:29" x14ac:dyDescent="0.25">
      <c r="AC1327" s="3"/>
    </row>
    <row r="1328" spans="29:29" x14ac:dyDescent="0.25">
      <c r="AC1328" s="3"/>
    </row>
    <row r="1329" spans="29:29" x14ac:dyDescent="0.25">
      <c r="AC1329" s="3"/>
    </row>
    <row r="1330" spans="29:29" x14ac:dyDescent="0.25">
      <c r="AC1330" s="3"/>
    </row>
    <row r="1331" spans="29:29" x14ac:dyDescent="0.25">
      <c r="AC1331" s="3"/>
    </row>
    <row r="1332" spans="29:29" x14ac:dyDescent="0.25">
      <c r="AC1332" s="3"/>
    </row>
    <row r="1333" spans="29:29" x14ac:dyDescent="0.25">
      <c r="AC1333" s="3"/>
    </row>
    <row r="1334" spans="29:29" x14ac:dyDescent="0.25">
      <c r="AC1334" s="3"/>
    </row>
    <row r="1335" spans="29:29" x14ac:dyDescent="0.25">
      <c r="AC1335" s="3"/>
    </row>
    <row r="1336" spans="29:29" x14ac:dyDescent="0.25">
      <c r="AC1336" s="3"/>
    </row>
    <row r="1337" spans="29:29" x14ac:dyDescent="0.25">
      <c r="AC1337" s="3"/>
    </row>
    <row r="1338" spans="29:29" x14ac:dyDescent="0.25">
      <c r="AC1338" s="3"/>
    </row>
    <row r="1339" spans="29:29" x14ac:dyDescent="0.25">
      <c r="AC1339" s="3"/>
    </row>
    <row r="1340" spans="29:29" x14ac:dyDescent="0.25">
      <c r="AC1340" s="3"/>
    </row>
    <row r="1341" spans="29:29" x14ac:dyDescent="0.25">
      <c r="AC1341" s="3"/>
    </row>
    <row r="1342" spans="29:29" x14ac:dyDescent="0.25">
      <c r="AC1342" s="3"/>
    </row>
    <row r="1343" spans="29:29" x14ac:dyDescent="0.25">
      <c r="AC1343" s="3"/>
    </row>
    <row r="1344" spans="29:29" x14ac:dyDescent="0.25">
      <c r="AC1344" s="3"/>
    </row>
    <row r="1345" spans="29:29" x14ac:dyDescent="0.25">
      <c r="AC1345" s="3"/>
    </row>
    <row r="1346" spans="29:29" x14ac:dyDescent="0.25">
      <c r="AC1346" s="3"/>
    </row>
    <row r="1347" spans="29:29" x14ac:dyDescent="0.25">
      <c r="AC1347" s="3"/>
    </row>
    <row r="1348" spans="29:29" x14ac:dyDescent="0.25">
      <c r="AC1348" s="3"/>
    </row>
    <row r="1349" spans="29:29" x14ac:dyDescent="0.25">
      <c r="AC1349" s="3"/>
    </row>
    <row r="1350" spans="29:29" x14ac:dyDescent="0.25">
      <c r="AC1350" s="3"/>
    </row>
    <row r="1351" spans="29:29" x14ac:dyDescent="0.25">
      <c r="AC1351" s="3"/>
    </row>
    <row r="1352" spans="29:29" x14ac:dyDescent="0.25">
      <c r="AC1352" s="3"/>
    </row>
    <row r="1353" spans="29:29" x14ac:dyDescent="0.25">
      <c r="AC1353" s="3"/>
    </row>
    <row r="1354" spans="29:29" x14ac:dyDescent="0.25">
      <c r="AC1354" s="3"/>
    </row>
    <row r="1355" spans="29:29" x14ac:dyDescent="0.25">
      <c r="AC1355" s="3"/>
    </row>
    <row r="1356" spans="29:29" x14ac:dyDescent="0.25">
      <c r="AC1356" s="3"/>
    </row>
    <row r="1357" spans="29:29" x14ac:dyDescent="0.25">
      <c r="AC1357" s="3"/>
    </row>
    <row r="1358" spans="29:29" x14ac:dyDescent="0.25">
      <c r="AC1358" s="3"/>
    </row>
    <row r="1359" spans="29:29" x14ac:dyDescent="0.25">
      <c r="AC1359" s="3"/>
    </row>
    <row r="1360" spans="29:29" x14ac:dyDescent="0.25">
      <c r="AC1360" s="3"/>
    </row>
    <row r="1361" spans="29:29" x14ac:dyDescent="0.25">
      <c r="AC1361" s="3"/>
    </row>
    <row r="1362" spans="29:29" x14ac:dyDescent="0.25">
      <c r="AC1362" s="3"/>
    </row>
    <row r="1363" spans="29:29" x14ac:dyDescent="0.25">
      <c r="AC1363" s="3"/>
    </row>
    <row r="1364" spans="29:29" x14ac:dyDescent="0.25">
      <c r="AC1364" s="3"/>
    </row>
    <row r="1365" spans="29:29" x14ac:dyDescent="0.25">
      <c r="AC1365" s="3"/>
    </row>
    <row r="1366" spans="29:29" x14ac:dyDescent="0.25">
      <c r="AC1366" s="3"/>
    </row>
    <row r="1367" spans="29:29" x14ac:dyDescent="0.25">
      <c r="AC1367" s="3"/>
    </row>
    <row r="1368" spans="29:29" x14ac:dyDescent="0.25">
      <c r="AC1368" s="3"/>
    </row>
    <row r="1369" spans="29:29" x14ac:dyDescent="0.25">
      <c r="AC1369" s="3"/>
    </row>
    <row r="1370" spans="29:29" x14ac:dyDescent="0.25">
      <c r="AC1370" s="3"/>
    </row>
    <row r="1371" spans="29:29" x14ac:dyDescent="0.25">
      <c r="AC1371" s="3"/>
    </row>
    <row r="1372" spans="29:29" x14ac:dyDescent="0.25">
      <c r="AC1372" s="3"/>
    </row>
    <row r="1373" spans="29:29" x14ac:dyDescent="0.25">
      <c r="AC1373" s="3"/>
    </row>
    <row r="1374" spans="29:29" x14ac:dyDescent="0.25">
      <c r="AC1374" s="3"/>
    </row>
    <row r="1375" spans="29:29" x14ac:dyDescent="0.25">
      <c r="AC1375" s="3"/>
    </row>
    <row r="1376" spans="29:29" x14ac:dyDescent="0.25">
      <c r="AC1376" s="3"/>
    </row>
    <row r="1377" spans="29:29" x14ac:dyDescent="0.25">
      <c r="AC1377" s="3"/>
    </row>
    <row r="1378" spans="29:29" x14ac:dyDescent="0.25">
      <c r="AC1378" s="3"/>
    </row>
    <row r="1379" spans="29:29" x14ac:dyDescent="0.25">
      <c r="AC1379" s="3"/>
    </row>
    <row r="1380" spans="29:29" x14ac:dyDescent="0.25">
      <c r="AC1380" s="3"/>
    </row>
    <row r="1381" spans="29:29" x14ac:dyDescent="0.25">
      <c r="AC1381" s="3"/>
    </row>
    <row r="1382" spans="29:29" x14ac:dyDescent="0.25">
      <c r="AC1382" s="3"/>
    </row>
    <row r="1383" spans="29:29" x14ac:dyDescent="0.25">
      <c r="AC1383" s="3"/>
    </row>
    <row r="1384" spans="29:29" x14ac:dyDescent="0.25">
      <c r="AC1384" s="3"/>
    </row>
    <row r="1385" spans="29:29" x14ac:dyDescent="0.25">
      <c r="AC1385" s="3"/>
    </row>
    <row r="1386" spans="29:29" x14ac:dyDescent="0.25">
      <c r="AC1386" s="3"/>
    </row>
    <row r="1387" spans="29:29" x14ac:dyDescent="0.25">
      <c r="AC1387" s="3"/>
    </row>
    <row r="1388" spans="29:29" x14ac:dyDescent="0.25">
      <c r="AC1388" s="3"/>
    </row>
    <row r="1389" spans="29:29" x14ac:dyDescent="0.25">
      <c r="AC1389" s="3"/>
    </row>
    <row r="1390" spans="29:29" x14ac:dyDescent="0.25">
      <c r="AC1390" s="3"/>
    </row>
    <row r="1391" spans="29:29" x14ac:dyDescent="0.25">
      <c r="AC1391" s="3"/>
    </row>
    <row r="1392" spans="29:29" x14ac:dyDescent="0.25">
      <c r="AC1392" s="3"/>
    </row>
    <row r="1393" spans="29:29" x14ac:dyDescent="0.25">
      <c r="AC1393" s="3"/>
    </row>
    <row r="1394" spans="29:29" x14ac:dyDescent="0.25">
      <c r="AC1394" s="3"/>
    </row>
    <row r="1395" spans="29:29" x14ac:dyDescent="0.25">
      <c r="AC1395" s="3"/>
    </row>
    <row r="1396" spans="29:29" x14ac:dyDescent="0.25">
      <c r="AC1396" s="3"/>
    </row>
    <row r="1397" spans="29:29" x14ac:dyDescent="0.25">
      <c r="AC1397" s="3"/>
    </row>
    <row r="1398" spans="29:29" x14ac:dyDescent="0.25">
      <c r="AC1398" s="3"/>
    </row>
    <row r="1399" spans="29:29" x14ac:dyDescent="0.25">
      <c r="AC1399" s="3"/>
    </row>
    <row r="1400" spans="29:29" x14ac:dyDescent="0.25">
      <c r="AC1400" s="3"/>
    </row>
    <row r="1401" spans="29:29" x14ac:dyDescent="0.25">
      <c r="AC1401" s="3"/>
    </row>
    <row r="1402" spans="29:29" x14ac:dyDescent="0.25">
      <c r="AC1402" s="3"/>
    </row>
    <row r="1403" spans="29:29" x14ac:dyDescent="0.25">
      <c r="AC1403" s="3"/>
    </row>
    <row r="1404" spans="29:29" x14ac:dyDescent="0.25">
      <c r="AC1404" s="3"/>
    </row>
    <row r="1405" spans="29:29" x14ac:dyDescent="0.25">
      <c r="AC1405" s="3"/>
    </row>
    <row r="1406" spans="29:29" x14ac:dyDescent="0.25">
      <c r="AC1406" s="3"/>
    </row>
    <row r="1407" spans="29:29" x14ac:dyDescent="0.25">
      <c r="AC1407" s="3"/>
    </row>
    <row r="1408" spans="29:29" x14ac:dyDescent="0.25">
      <c r="AC1408" s="3"/>
    </row>
    <row r="1409" spans="29:29" x14ac:dyDescent="0.25">
      <c r="AC1409" s="3"/>
    </row>
    <row r="1410" spans="29:29" x14ac:dyDescent="0.25">
      <c r="AC1410" s="3"/>
    </row>
    <row r="1411" spans="29:29" x14ac:dyDescent="0.25">
      <c r="AC1411" s="3"/>
    </row>
    <row r="1412" spans="29:29" x14ac:dyDescent="0.25">
      <c r="AC1412" s="3"/>
    </row>
    <row r="1413" spans="29:29" x14ac:dyDescent="0.25">
      <c r="AC1413" s="3"/>
    </row>
    <row r="1414" spans="29:29" x14ac:dyDescent="0.25">
      <c r="AC1414" s="3"/>
    </row>
    <row r="1415" spans="29:29" x14ac:dyDescent="0.25">
      <c r="AC1415" s="3"/>
    </row>
    <row r="1416" spans="29:29" x14ac:dyDescent="0.25">
      <c r="AC1416" s="3"/>
    </row>
    <row r="1417" spans="29:29" x14ac:dyDescent="0.25">
      <c r="AC1417" s="3"/>
    </row>
    <row r="1418" spans="29:29" x14ac:dyDescent="0.25">
      <c r="AC1418" s="3"/>
    </row>
    <row r="1419" spans="29:29" x14ac:dyDescent="0.25">
      <c r="AC1419" s="3"/>
    </row>
    <row r="1420" spans="29:29" x14ac:dyDescent="0.25">
      <c r="AC1420" s="3"/>
    </row>
    <row r="1421" spans="29:29" x14ac:dyDescent="0.25">
      <c r="AC1421" s="3"/>
    </row>
    <row r="1422" spans="29:29" x14ac:dyDescent="0.25">
      <c r="AC1422" s="3"/>
    </row>
    <row r="1423" spans="29:29" x14ac:dyDescent="0.25">
      <c r="AC1423" s="3"/>
    </row>
    <row r="1424" spans="29:29" x14ac:dyDescent="0.25">
      <c r="AC1424" s="3"/>
    </row>
    <row r="1425" spans="29:29" x14ac:dyDescent="0.25">
      <c r="AC1425" s="3"/>
    </row>
    <row r="1426" spans="29:29" x14ac:dyDescent="0.25">
      <c r="AC1426" s="3"/>
    </row>
    <row r="1427" spans="29:29" x14ac:dyDescent="0.25">
      <c r="AC1427" s="3"/>
    </row>
    <row r="1428" spans="29:29" x14ac:dyDescent="0.25">
      <c r="AC1428" s="3"/>
    </row>
    <row r="1429" spans="29:29" x14ac:dyDescent="0.25">
      <c r="AC1429" s="3"/>
    </row>
    <row r="1430" spans="29:29" x14ac:dyDescent="0.25">
      <c r="AC1430" s="3"/>
    </row>
    <row r="1431" spans="29:29" x14ac:dyDescent="0.25">
      <c r="AC1431" s="3"/>
    </row>
    <row r="1432" spans="29:29" x14ac:dyDescent="0.25">
      <c r="AC1432" s="3"/>
    </row>
    <row r="1433" spans="29:29" x14ac:dyDescent="0.25">
      <c r="AC1433" s="3"/>
    </row>
    <row r="1434" spans="29:29" x14ac:dyDescent="0.25">
      <c r="AC1434" s="3"/>
    </row>
    <row r="1435" spans="29:29" x14ac:dyDescent="0.25">
      <c r="AC1435" s="3"/>
    </row>
    <row r="1436" spans="29:29" x14ac:dyDescent="0.25">
      <c r="AC1436" s="3"/>
    </row>
    <row r="1437" spans="29:29" x14ac:dyDescent="0.25">
      <c r="AC1437" s="3"/>
    </row>
    <row r="1438" spans="29:29" x14ac:dyDescent="0.25">
      <c r="AC1438" s="3"/>
    </row>
    <row r="1439" spans="29:29" x14ac:dyDescent="0.25">
      <c r="AC1439" s="3"/>
    </row>
    <row r="1440" spans="29:29" x14ac:dyDescent="0.25">
      <c r="AC1440" s="3"/>
    </row>
    <row r="1441" spans="29:29" x14ac:dyDescent="0.25">
      <c r="AC1441" s="3"/>
    </row>
    <row r="1442" spans="29:29" x14ac:dyDescent="0.25">
      <c r="AC1442" s="3"/>
    </row>
    <row r="1443" spans="29:29" x14ac:dyDescent="0.25">
      <c r="AC1443" s="3"/>
    </row>
    <row r="1444" spans="29:29" x14ac:dyDescent="0.25">
      <c r="AC1444" s="3"/>
    </row>
    <row r="1445" spans="29:29" x14ac:dyDescent="0.25">
      <c r="AC1445" s="3"/>
    </row>
    <row r="1446" spans="29:29" x14ac:dyDescent="0.25">
      <c r="AC1446" s="3"/>
    </row>
    <row r="1447" spans="29:29" x14ac:dyDescent="0.25">
      <c r="AC1447" s="3"/>
    </row>
    <row r="1448" spans="29:29" x14ac:dyDescent="0.25">
      <c r="AC1448" s="3"/>
    </row>
    <row r="1449" spans="29:29" x14ac:dyDescent="0.25">
      <c r="AC1449" s="3"/>
    </row>
    <row r="1450" spans="29:29" x14ac:dyDescent="0.25">
      <c r="AC1450" s="3"/>
    </row>
    <row r="1451" spans="29:29" x14ac:dyDescent="0.25">
      <c r="AC1451" s="3"/>
    </row>
    <row r="1452" spans="29:29" x14ac:dyDescent="0.25">
      <c r="AC1452" s="3"/>
    </row>
    <row r="1453" spans="29:29" x14ac:dyDescent="0.25">
      <c r="AC1453" s="3"/>
    </row>
    <row r="1454" spans="29:29" x14ac:dyDescent="0.25">
      <c r="AC1454" s="3"/>
    </row>
    <row r="1455" spans="29:29" x14ac:dyDescent="0.25">
      <c r="AC1455" s="3"/>
    </row>
    <row r="1456" spans="29:29" x14ac:dyDescent="0.25">
      <c r="AC1456" s="3"/>
    </row>
    <row r="1457" spans="29:29" x14ac:dyDescent="0.25">
      <c r="AC1457" s="3"/>
    </row>
    <row r="1458" spans="29:29" x14ac:dyDescent="0.25">
      <c r="AC1458" s="3"/>
    </row>
    <row r="1459" spans="29:29" x14ac:dyDescent="0.25">
      <c r="AC1459" s="3"/>
    </row>
    <row r="1460" spans="29:29" x14ac:dyDescent="0.25">
      <c r="AC1460" s="3"/>
    </row>
    <row r="1461" spans="29:29" x14ac:dyDescent="0.25">
      <c r="AC1461" s="3"/>
    </row>
    <row r="1462" spans="29:29" x14ac:dyDescent="0.25">
      <c r="AC1462" s="3"/>
    </row>
    <row r="1463" spans="29:29" x14ac:dyDescent="0.25">
      <c r="AC1463" s="3"/>
    </row>
    <row r="1464" spans="29:29" x14ac:dyDescent="0.25">
      <c r="AC1464" s="3"/>
    </row>
    <row r="1465" spans="29:29" x14ac:dyDescent="0.25">
      <c r="AC1465" s="3"/>
    </row>
    <row r="1466" spans="29:29" x14ac:dyDescent="0.25">
      <c r="AC1466" s="3"/>
    </row>
    <row r="1467" spans="29:29" x14ac:dyDescent="0.25">
      <c r="AC1467" s="3"/>
    </row>
    <row r="1468" spans="29:29" x14ac:dyDescent="0.25">
      <c r="AC1468" s="3"/>
    </row>
    <row r="1469" spans="29:29" x14ac:dyDescent="0.25">
      <c r="AC1469" s="3"/>
    </row>
    <row r="1470" spans="29:29" x14ac:dyDescent="0.25">
      <c r="AC1470" s="3"/>
    </row>
    <row r="1471" spans="29:29" x14ac:dyDescent="0.25">
      <c r="AC1471" s="3"/>
    </row>
    <row r="1472" spans="29:29" x14ac:dyDescent="0.25">
      <c r="AC1472" s="3"/>
    </row>
    <row r="1473" spans="29:29" x14ac:dyDescent="0.25">
      <c r="AC1473" s="3"/>
    </row>
    <row r="1474" spans="29:29" x14ac:dyDescent="0.25">
      <c r="AC1474" s="3"/>
    </row>
    <row r="1475" spans="29:29" x14ac:dyDescent="0.25">
      <c r="AC1475" s="3"/>
    </row>
    <row r="1476" spans="29:29" x14ac:dyDescent="0.25">
      <c r="AC1476" s="3"/>
    </row>
    <row r="1477" spans="29:29" x14ac:dyDescent="0.25">
      <c r="AC1477" s="3"/>
    </row>
    <row r="1478" spans="29:29" x14ac:dyDescent="0.25">
      <c r="AC1478" s="3"/>
    </row>
    <row r="1479" spans="29:29" x14ac:dyDescent="0.25">
      <c r="AC1479" s="3"/>
    </row>
    <row r="1480" spans="29:29" x14ac:dyDescent="0.25">
      <c r="AC1480" s="3"/>
    </row>
    <row r="1481" spans="29:29" x14ac:dyDescent="0.25">
      <c r="AC1481" s="3"/>
    </row>
    <row r="1482" spans="29:29" x14ac:dyDescent="0.25">
      <c r="AC1482" s="3"/>
    </row>
    <row r="1483" spans="29:29" x14ac:dyDescent="0.25">
      <c r="AC1483" s="3"/>
    </row>
    <row r="1484" spans="29:29" x14ac:dyDescent="0.25">
      <c r="AC1484" s="3"/>
    </row>
    <row r="1485" spans="29:29" x14ac:dyDescent="0.25">
      <c r="AC1485" s="3"/>
    </row>
    <row r="1486" spans="29:29" x14ac:dyDescent="0.25">
      <c r="AC1486" s="3"/>
    </row>
    <row r="1487" spans="29:29" x14ac:dyDescent="0.25">
      <c r="AC1487" s="3"/>
    </row>
    <row r="1488" spans="29:29" x14ac:dyDescent="0.25">
      <c r="AC1488" s="3"/>
    </row>
    <row r="1489" spans="29:29" x14ac:dyDescent="0.25">
      <c r="AC1489" s="3"/>
    </row>
    <row r="1490" spans="29:29" x14ac:dyDescent="0.25">
      <c r="AC1490" s="3"/>
    </row>
    <row r="1491" spans="29:29" x14ac:dyDescent="0.25">
      <c r="AC1491" s="3"/>
    </row>
    <row r="1492" spans="29:29" x14ac:dyDescent="0.25">
      <c r="AC1492" s="3"/>
    </row>
    <row r="1493" spans="29:29" x14ac:dyDescent="0.25">
      <c r="AC1493" s="3"/>
    </row>
    <row r="1494" spans="29:29" x14ac:dyDescent="0.25">
      <c r="AC1494" s="3"/>
    </row>
    <row r="1495" spans="29:29" x14ac:dyDescent="0.25">
      <c r="AC1495" s="3"/>
    </row>
    <row r="1496" spans="29:29" x14ac:dyDescent="0.25">
      <c r="AC1496" s="3"/>
    </row>
    <row r="1497" spans="29:29" x14ac:dyDescent="0.25">
      <c r="AC1497" s="3"/>
    </row>
    <row r="1498" spans="29:29" x14ac:dyDescent="0.25">
      <c r="AC1498" s="3"/>
    </row>
    <row r="1499" spans="29:29" x14ac:dyDescent="0.25">
      <c r="AC1499" s="3"/>
    </row>
    <row r="1500" spans="29:29" x14ac:dyDescent="0.25">
      <c r="AC1500" s="3"/>
    </row>
    <row r="1501" spans="29:29" x14ac:dyDescent="0.25">
      <c r="AC1501" s="3"/>
    </row>
    <row r="1502" spans="29:29" x14ac:dyDescent="0.25">
      <c r="AC1502" s="3"/>
    </row>
    <row r="1503" spans="29:29" x14ac:dyDescent="0.25">
      <c r="AC1503" s="3"/>
    </row>
    <row r="1504" spans="29:29" x14ac:dyDescent="0.25">
      <c r="AC1504" s="3"/>
    </row>
    <row r="1505" spans="29:29" x14ac:dyDescent="0.25">
      <c r="AC1505" s="3"/>
    </row>
    <row r="1506" spans="29:29" x14ac:dyDescent="0.25">
      <c r="AC1506" s="3"/>
    </row>
    <row r="1507" spans="29:29" x14ac:dyDescent="0.25">
      <c r="AC1507" s="3"/>
    </row>
    <row r="1508" spans="29:29" x14ac:dyDescent="0.25">
      <c r="AC1508" s="3"/>
    </row>
    <row r="1509" spans="29:29" x14ac:dyDescent="0.25">
      <c r="AC1509" s="3"/>
    </row>
    <row r="1510" spans="29:29" x14ac:dyDescent="0.25">
      <c r="AC1510" s="3"/>
    </row>
    <row r="1511" spans="29:29" x14ac:dyDescent="0.25">
      <c r="AC1511" s="3"/>
    </row>
    <row r="1512" spans="29:29" x14ac:dyDescent="0.25">
      <c r="AC1512" s="3"/>
    </row>
    <row r="1513" spans="29:29" x14ac:dyDescent="0.25">
      <c r="AC1513" s="3"/>
    </row>
    <row r="1514" spans="29:29" x14ac:dyDescent="0.25">
      <c r="AC1514" s="3"/>
    </row>
    <row r="1515" spans="29:29" x14ac:dyDescent="0.25">
      <c r="AC1515" s="3"/>
    </row>
    <row r="1516" spans="29:29" x14ac:dyDescent="0.25">
      <c r="AC1516" s="3"/>
    </row>
    <row r="1517" spans="29:29" x14ac:dyDescent="0.25">
      <c r="AC1517" s="3"/>
    </row>
    <row r="1518" spans="29:29" x14ac:dyDescent="0.25">
      <c r="AC1518" s="3"/>
    </row>
    <row r="1519" spans="29:29" x14ac:dyDescent="0.25">
      <c r="AC1519" s="3"/>
    </row>
    <row r="1520" spans="29:29" x14ac:dyDescent="0.25">
      <c r="AC1520" s="3"/>
    </row>
    <row r="1521" spans="29:29" x14ac:dyDescent="0.25">
      <c r="AC1521" s="3"/>
    </row>
    <row r="1522" spans="29:29" x14ac:dyDescent="0.25">
      <c r="AC1522" s="3"/>
    </row>
    <row r="1523" spans="29:29" x14ac:dyDescent="0.25">
      <c r="AC1523" s="3"/>
    </row>
    <row r="1524" spans="29:29" x14ac:dyDescent="0.25">
      <c r="AC1524" s="3"/>
    </row>
    <row r="1525" spans="29:29" x14ac:dyDescent="0.25">
      <c r="AC1525" s="3"/>
    </row>
    <row r="1526" spans="29:29" x14ac:dyDescent="0.25">
      <c r="AC1526" s="3"/>
    </row>
    <row r="1527" spans="29:29" x14ac:dyDescent="0.25">
      <c r="AC1527" s="3"/>
    </row>
    <row r="1528" spans="29:29" x14ac:dyDescent="0.25">
      <c r="AC1528" s="3"/>
    </row>
    <row r="1529" spans="29:29" x14ac:dyDescent="0.25">
      <c r="AC1529" s="3"/>
    </row>
    <row r="1530" spans="29:29" x14ac:dyDescent="0.25">
      <c r="AC1530" s="3"/>
    </row>
    <row r="1531" spans="29:29" x14ac:dyDescent="0.25">
      <c r="AC1531" s="3"/>
    </row>
    <row r="1532" spans="29:29" x14ac:dyDescent="0.25">
      <c r="AC1532" s="3"/>
    </row>
    <row r="1533" spans="29:29" x14ac:dyDescent="0.25">
      <c r="AC1533" s="3"/>
    </row>
    <row r="1534" spans="29:29" x14ac:dyDescent="0.25">
      <c r="AC1534" s="3"/>
    </row>
    <row r="1535" spans="29:29" x14ac:dyDescent="0.25">
      <c r="AC1535" s="3"/>
    </row>
    <row r="1536" spans="29:29" x14ac:dyDescent="0.25">
      <c r="AC1536" s="3"/>
    </row>
    <row r="1537" spans="29:29" x14ac:dyDescent="0.25">
      <c r="AC1537" s="3"/>
    </row>
    <row r="1538" spans="29:29" x14ac:dyDescent="0.25">
      <c r="AC1538" s="3"/>
    </row>
    <row r="1539" spans="29:29" x14ac:dyDescent="0.25">
      <c r="AC1539" s="3"/>
    </row>
    <row r="1540" spans="29:29" x14ac:dyDescent="0.25">
      <c r="AC1540" s="3"/>
    </row>
    <row r="1541" spans="29:29" x14ac:dyDescent="0.25">
      <c r="AC1541" s="3"/>
    </row>
    <row r="1542" spans="29:29" x14ac:dyDescent="0.25">
      <c r="AC1542" s="3"/>
    </row>
    <row r="1543" spans="29:29" x14ac:dyDescent="0.25">
      <c r="AC1543" s="3"/>
    </row>
    <row r="1544" spans="29:29" x14ac:dyDescent="0.25">
      <c r="AC1544" s="3"/>
    </row>
    <row r="1545" spans="29:29" x14ac:dyDescent="0.25">
      <c r="AC1545" s="3"/>
    </row>
    <row r="1546" spans="29:29" x14ac:dyDescent="0.25">
      <c r="AC1546" s="3"/>
    </row>
    <row r="1547" spans="29:29" x14ac:dyDescent="0.25">
      <c r="AC1547" s="3"/>
    </row>
    <row r="1548" spans="29:29" x14ac:dyDescent="0.25">
      <c r="AC1548" s="3"/>
    </row>
    <row r="1549" spans="29:29" x14ac:dyDescent="0.25">
      <c r="AC1549" s="3"/>
    </row>
    <row r="1550" spans="29:29" x14ac:dyDescent="0.25">
      <c r="AC1550" s="3"/>
    </row>
    <row r="1551" spans="29:29" x14ac:dyDescent="0.25">
      <c r="AC1551" s="3"/>
    </row>
    <row r="1552" spans="29:29" x14ac:dyDescent="0.25">
      <c r="AC1552" s="3"/>
    </row>
    <row r="1553" spans="29:29" x14ac:dyDescent="0.25">
      <c r="AC1553" s="3"/>
    </row>
    <row r="1554" spans="29:29" x14ac:dyDescent="0.25">
      <c r="AC1554" s="3"/>
    </row>
    <row r="1555" spans="29:29" x14ac:dyDescent="0.25">
      <c r="AC1555" s="3"/>
    </row>
    <row r="1556" spans="29:29" x14ac:dyDescent="0.25">
      <c r="AC1556" s="3"/>
    </row>
    <row r="1557" spans="29:29" x14ac:dyDescent="0.25">
      <c r="AC1557" s="3"/>
    </row>
    <row r="1558" spans="29:29" x14ac:dyDescent="0.25">
      <c r="AC1558" s="3"/>
    </row>
    <row r="1559" spans="29:29" x14ac:dyDescent="0.25">
      <c r="AC1559" s="3"/>
    </row>
    <row r="1560" spans="29:29" x14ac:dyDescent="0.25">
      <c r="AC1560" s="3"/>
    </row>
    <row r="1561" spans="29:29" x14ac:dyDescent="0.25">
      <c r="AC1561" s="3"/>
    </row>
    <row r="1562" spans="29:29" x14ac:dyDescent="0.25">
      <c r="AC1562" s="3"/>
    </row>
    <row r="1563" spans="29:29" x14ac:dyDescent="0.25">
      <c r="AC1563" s="3"/>
    </row>
    <row r="1564" spans="29:29" x14ac:dyDescent="0.25">
      <c r="AC1564" s="3"/>
    </row>
    <row r="1565" spans="29:29" x14ac:dyDescent="0.25">
      <c r="AC1565" s="3"/>
    </row>
    <row r="1566" spans="29:29" x14ac:dyDescent="0.25">
      <c r="AC1566" s="3"/>
    </row>
    <row r="1567" spans="29:29" x14ac:dyDescent="0.25">
      <c r="AC1567" s="3"/>
    </row>
    <row r="1568" spans="29:29" x14ac:dyDescent="0.25">
      <c r="AC1568" s="3"/>
    </row>
    <row r="1569" spans="29:29" x14ac:dyDescent="0.25">
      <c r="AC1569" s="3"/>
    </row>
    <row r="1570" spans="29:29" x14ac:dyDescent="0.25">
      <c r="AC1570" s="3"/>
    </row>
    <row r="1571" spans="29:29" x14ac:dyDescent="0.25">
      <c r="AC1571" s="3"/>
    </row>
    <row r="1572" spans="29:29" x14ac:dyDescent="0.25">
      <c r="AC1572" s="3"/>
    </row>
    <row r="1573" spans="29:29" x14ac:dyDescent="0.25">
      <c r="AC1573" s="3"/>
    </row>
    <row r="1574" spans="29:29" x14ac:dyDescent="0.25">
      <c r="AC1574" s="3"/>
    </row>
    <row r="1575" spans="29:29" x14ac:dyDescent="0.25">
      <c r="AC1575" s="3"/>
    </row>
    <row r="1576" spans="29:29" x14ac:dyDescent="0.25">
      <c r="AC1576" s="3"/>
    </row>
    <row r="1577" spans="29:29" x14ac:dyDescent="0.25">
      <c r="AC1577" s="3"/>
    </row>
    <row r="1578" spans="29:29" x14ac:dyDescent="0.25">
      <c r="AC1578" s="3"/>
    </row>
    <row r="1579" spans="29:29" x14ac:dyDescent="0.25">
      <c r="AC1579" s="3"/>
    </row>
    <row r="1580" spans="29:29" x14ac:dyDescent="0.25">
      <c r="AC1580" s="3"/>
    </row>
    <row r="1581" spans="29:29" x14ac:dyDescent="0.25">
      <c r="AC1581" s="3"/>
    </row>
    <row r="1582" spans="29:29" x14ac:dyDescent="0.25">
      <c r="AC1582" s="3"/>
    </row>
    <row r="1583" spans="29:29" x14ac:dyDescent="0.25">
      <c r="AC1583" s="3"/>
    </row>
    <row r="1584" spans="29:29" x14ac:dyDescent="0.25">
      <c r="AC1584" s="3"/>
    </row>
    <row r="1585" spans="29:29" x14ac:dyDescent="0.25">
      <c r="AC1585" s="3"/>
    </row>
    <row r="1586" spans="29:29" x14ac:dyDescent="0.25">
      <c r="AC1586" s="3"/>
    </row>
    <row r="1587" spans="29:29" x14ac:dyDescent="0.25">
      <c r="AC1587" s="3"/>
    </row>
    <row r="1588" spans="29:29" x14ac:dyDescent="0.25">
      <c r="AC1588" s="3"/>
    </row>
    <row r="1589" spans="29:29" x14ac:dyDescent="0.25">
      <c r="AC1589" s="3"/>
    </row>
    <row r="1590" spans="29:29" x14ac:dyDescent="0.25">
      <c r="AC1590" s="3"/>
    </row>
    <row r="1591" spans="29:29" x14ac:dyDescent="0.25">
      <c r="AC1591" s="3"/>
    </row>
    <row r="1592" spans="29:29" x14ac:dyDescent="0.25">
      <c r="AC1592" s="3"/>
    </row>
    <row r="1593" spans="29:29" x14ac:dyDescent="0.25">
      <c r="AC1593" s="3"/>
    </row>
    <row r="1594" spans="29:29" x14ac:dyDescent="0.25">
      <c r="AC1594" s="3"/>
    </row>
    <row r="1595" spans="29:29" x14ac:dyDescent="0.25">
      <c r="AC1595" s="3"/>
    </row>
    <row r="1596" spans="29:29" x14ac:dyDescent="0.25">
      <c r="AC1596" s="3"/>
    </row>
    <row r="1597" spans="29:29" x14ac:dyDescent="0.25">
      <c r="AC1597" s="3"/>
    </row>
    <row r="1598" spans="29:29" x14ac:dyDescent="0.25">
      <c r="AC1598" s="3"/>
    </row>
    <row r="1599" spans="29:29" x14ac:dyDescent="0.25">
      <c r="AC1599" s="3"/>
    </row>
    <row r="1600" spans="29:29" x14ac:dyDescent="0.25">
      <c r="AC1600" s="3"/>
    </row>
    <row r="1601" spans="29:29" x14ac:dyDescent="0.25">
      <c r="AC1601" s="3"/>
    </row>
    <row r="1602" spans="29:29" x14ac:dyDescent="0.25">
      <c r="AC1602" s="3"/>
    </row>
    <row r="1603" spans="29:29" x14ac:dyDescent="0.25">
      <c r="AC1603" s="3"/>
    </row>
    <row r="1604" spans="29:29" x14ac:dyDescent="0.25">
      <c r="AC1604" s="3"/>
    </row>
    <row r="1605" spans="29:29" x14ac:dyDescent="0.25">
      <c r="AC1605" s="3"/>
    </row>
    <row r="1606" spans="29:29" x14ac:dyDescent="0.25">
      <c r="AC1606" s="3"/>
    </row>
    <row r="1607" spans="29:29" x14ac:dyDescent="0.25">
      <c r="AC1607" s="3"/>
    </row>
    <row r="1608" spans="29:29" x14ac:dyDescent="0.25">
      <c r="AC1608" s="3"/>
    </row>
    <row r="1609" spans="29:29" x14ac:dyDescent="0.25">
      <c r="AC1609" s="3"/>
    </row>
    <row r="1610" spans="29:29" x14ac:dyDescent="0.25">
      <c r="AC1610" s="3"/>
    </row>
    <row r="1611" spans="29:29" x14ac:dyDescent="0.25">
      <c r="AC1611" s="3"/>
    </row>
    <row r="1612" spans="29:29" x14ac:dyDescent="0.25">
      <c r="AC1612" s="3"/>
    </row>
    <row r="1613" spans="29:29" x14ac:dyDescent="0.25">
      <c r="AC1613" s="3"/>
    </row>
    <row r="1614" spans="29:29" x14ac:dyDescent="0.25">
      <c r="AC1614" s="3"/>
    </row>
    <row r="1615" spans="29:29" x14ac:dyDescent="0.25">
      <c r="AC1615" s="3"/>
    </row>
    <row r="1616" spans="29:29" x14ac:dyDescent="0.25">
      <c r="AC1616" s="3"/>
    </row>
    <row r="1617" spans="29:29" x14ac:dyDescent="0.25">
      <c r="AC1617" s="3"/>
    </row>
    <row r="1618" spans="29:29" x14ac:dyDescent="0.25">
      <c r="AC1618" s="3"/>
    </row>
    <row r="1619" spans="29:29" x14ac:dyDescent="0.25">
      <c r="AC1619" s="3"/>
    </row>
    <row r="1620" spans="29:29" x14ac:dyDescent="0.25">
      <c r="AC1620" s="3"/>
    </row>
    <row r="1621" spans="29:29" x14ac:dyDescent="0.25">
      <c r="AC1621" s="3"/>
    </row>
    <row r="1622" spans="29:29" x14ac:dyDescent="0.25">
      <c r="AC1622" s="3"/>
    </row>
    <row r="1623" spans="29:29" x14ac:dyDescent="0.25">
      <c r="AC1623" s="3"/>
    </row>
    <row r="1624" spans="29:29" x14ac:dyDescent="0.25">
      <c r="AC1624" s="3"/>
    </row>
    <row r="1625" spans="29:29" x14ac:dyDescent="0.25">
      <c r="AC1625" s="3"/>
    </row>
    <row r="1626" spans="29:29" x14ac:dyDescent="0.25">
      <c r="AC1626" s="3"/>
    </row>
    <row r="1627" spans="29:29" x14ac:dyDescent="0.25">
      <c r="AC1627" s="3"/>
    </row>
    <row r="1628" spans="29:29" x14ac:dyDescent="0.25">
      <c r="AC1628" s="3"/>
    </row>
    <row r="1629" spans="29:29" x14ac:dyDescent="0.25">
      <c r="AC1629" s="3"/>
    </row>
    <row r="1630" spans="29:29" x14ac:dyDescent="0.25">
      <c r="AC1630" s="3"/>
    </row>
    <row r="1631" spans="29:29" x14ac:dyDescent="0.25">
      <c r="AC1631" s="3"/>
    </row>
    <row r="1632" spans="29:29" x14ac:dyDescent="0.25">
      <c r="AC1632" s="3"/>
    </row>
    <row r="1633" spans="29:29" x14ac:dyDescent="0.25">
      <c r="AC1633" s="3"/>
    </row>
    <row r="1634" spans="29:29" x14ac:dyDescent="0.25">
      <c r="AC1634" s="3"/>
    </row>
    <row r="1635" spans="29:29" x14ac:dyDescent="0.25">
      <c r="AC1635" s="3"/>
    </row>
    <row r="1636" spans="29:29" x14ac:dyDescent="0.25">
      <c r="AC1636" s="3"/>
    </row>
    <row r="1637" spans="29:29" x14ac:dyDescent="0.25">
      <c r="AC1637" s="3"/>
    </row>
    <row r="1638" spans="29:29" x14ac:dyDescent="0.25">
      <c r="AC1638" s="3"/>
    </row>
    <row r="1639" spans="29:29" x14ac:dyDescent="0.25">
      <c r="AC1639" s="3"/>
    </row>
    <row r="1640" spans="29:29" x14ac:dyDescent="0.25">
      <c r="AC1640" s="3"/>
    </row>
    <row r="1641" spans="29:29" x14ac:dyDescent="0.25">
      <c r="AC1641" s="3"/>
    </row>
    <row r="1642" spans="29:29" x14ac:dyDescent="0.25">
      <c r="AC1642" s="3"/>
    </row>
    <row r="1643" spans="29:29" x14ac:dyDescent="0.25">
      <c r="AC1643" s="3"/>
    </row>
    <row r="1644" spans="29:29" x14ac:dyDescent="0.25">
      <c r="AC1644" s="3"/>
    </row>
    <row r="1645" spans="29:29" x14ac:dyDescent="0.25">
      <c r="AC1645" s="3"/>
    </row>
    <row r="1646" spans="29:29" x14ac:dyDescent="0.25">
      <c r="AC1646" s="3"/>
    </row>
    <row r="1647" spans="29:29" x14ac:dyDescent="0.25">
      <c r="AC1647" s="3"/>
    </row>
    <row r="1648" spans="29:29" x14ac:dyDescent="0.25">
      <c r="AC1648" s="3"/>
    </row>
    <row r="1649" spans="29:29" x14ac:dyDescent="0.25">
      <c r="AC1649" s="3"/>
    </row>
    <row r="1650" spans="29:29" x14ac:dyDescent="0.25">
      <c r="AC1650" s="3"/>
    </row>
    <row r="1651" spans="29:29" x14ac:dyDescent="0.25">
      <c r="AC1651" s="3"/>
    </row>
    <row r="1652" spans="29:29" x14ac:dyDescent="0.25">
      <c r="AC1652" s="3"/>
    </row>
    <row r="1653" spans="29:29" x14ac:dyDescent="0.25">
      <c r="AC1653" s="3"/>
    </row>
    <row r="1654" spans="29:29" x14ac:dyDescent="0.25">
      <c r="AC1654" s="3"/>
    </row>
    <row r="1655" spans="29:29" x14ac:dyDescent="0.25">
      <c r="AC1655" s="3"/>
    </row>
    <row r="1656" spans="29:29" x14ac:dyDescent="0.25">
      <c r="AC1656" s="3"/>
    </row>
    <row r="1657" spans="29:29" x14ac:dyDescent="0.25">
      <c r="AC1657" s="3"/>
    </row>
    <row r="1658" spans="29:29" x14ac:dyDescent="0.25">
      <c r="AC1658" s="3"/>
    </row>
    <row r="1659" spans="29:29" x14ac:dyDescent="0.25">
      <c r="AC1659" s="3"/>
    </row>
    <row r="1660" spans="29:29" x14ac:dyDescent="0.25">
      <c r="AC1660" s="3"/>
    </row>
    <row r="1661" spans="29:29" x14ac:dyDescent="0.25">
      <c r="AC1661" s="3"/>
    </row>
    <row r="1662" spans="29:29" x14ac:dyDescent="0.25">
      <c r="AC1662" s="3"/>
    </row>
    <row r="1663" spans="29:29" x14ac:dyDescent="0.25">
      <c r="AC1663" s="3"/>
    </row>
    <row r="1664" spans="29:29" x14ac:dyDescent="0.25">
      <c r="AC1664" s="3"/>
    </row>
    <row r="1665" spans="29:29" x14ac:dyDescent="0.25">
      <c r="AC1665" s="3"/>
    </row>
    <row r="1666" spans="29:29" x14ac:dyDescent="0.25">
      <c r="AC1666" s="3"/>
    </row>
    <row r="1667" spans="29:29" x14ac:dyDescent="0.25">
      <c r="AC1667" s="3"/>
    </row>
    <row r="1668" spans="29:29" x14ac:dyDescent="0.25">
      <c r="AC1668" s="3"/>
    </row>
    <row r="1669" spans="29:29" x14ac:dyDescent="0.25">
      <c r="AC1669" s="3"/>
    </row>
    <row r="1670" spans="29:29" x14ac:dyDescent="0.25">
      <c r="AC1670" s="3"/>
    </row>
    <row r="1671" spans="29:29" x14ac:dyDescent="0.25">
      <c r="AC1671" s="3"/>
    </row>
    <row r="1672" spans="29:29" x14ac:dyDescent="0.25">
      <c r="AC1672" s="3"/>
    </row>
    <row r="1673" spans="29:29" x14ac:dyDescent="0.25">
      <c r="AC1673" s="3"/>
    </row>
    <row r="1674" spans="29:29" x14ac:dyDescent="0.25">
      <c r="AC1674" s="3"/>
    </row>
    <row r="1675" spans="29:29" x14ac:dyDescent="0.25">
      <c r="AC1675" s="3"/>
    </row>
    <row r="1676" spans="29:29" x14ac:dyDescent="0.25">
      <c r="AC1676" s="3"/>
    </row>
    <row r="1677" spans="29:29" x14ac:dyDescent="0.25">
      <c r="AC1677" s="3"/>
    </row>
    <row r="1678" spans="29:29" x14ac:dyDescent="0.25">
      <c r="AC1678" s="3"/>
    </row>
    <row r="1679" spans="29:29" x14ac:dyDescent="0.25">
      <c r="AC1679" s="3"/>
    </row>
    <row r="1680" spans="29:29" x14ac:dyDescent="0.25">
      <c r="AC1680" s="3"/>
    </row>
    <row r="1681" spans="29:29" x14ac:dyDescent="0.25">
      <c r="AC1681" s="3"/>
    </row>
    <row r="1682" spans="29:29" x14ac:dyDescent="0.25">
      <c r="AC1682" s="3"/>
    </row>
    <row r="1683" spans="29:29" x14ac:dyDescent="0.25">
      <c r="AC1683" s="3"/>
    </row>
    <row r="1684" spans="29:29" x14ac:dyDescent="0.25">
      <c r="AC1684" s="3"/>
    </row>
    <row r="1685" spans="29:29" x14ac:dyDescent="0.25">
      <c r="AC1685" s="3"/>
    </row>
    <row r="1686" spans="29:29" x14ac:dyDescent="0.25">
      <c r="AC1686" s="3"/>
    </row>
    <row r="1687" spans="29:29" x14ac:dyDescent="0.25">
      <c r="AC1687" s="3"/>
    </row>
    <row r="1688" spans="29:29" x14ac:dyDescent="0.25">
      <c r="AC1688" s="3"/>
    </row>
    <row r="1689" spans="29:29" x14ac:dyDescent="0.25">
      <c r="AC1689" s="3"/>
    </row>
    <row r="1690" spans="29:29" x14ac:dyDescent="0.25">
      <c r="AC1690" s="3"/>
    </row>
    <row r="1691" spans="29:29" x14ac:dyDescent="0.25">
      <c r="AC1691" s="3"/>
    </row>
    <row r="1692" spans="29:29" x14ac:dyDescent="0.25">
      <c r="AC1692" s="3"/>
    </row>
    <row r="1693" spans="29:29" x14ac:dyDescent="0.25">
      <c r="AC1693" s="3"/>
    </row>
    <row r="1694" spans="29:29" x14ac:dyDescent="0.25">
      <c r="AC1694" s="3"/>
    </row>
    <row r="1695" spans="29:29" x14ac:dyDescent="0.25">
      <c r="AC1695" s="3"/>
    </row>
    <row r="1696" spans="29:29" x14ac:dyDescent="0.25">
      <c r="AC1696" s="3"/>
    </row>
    <row r="1697" spans="29:29" x14ac:dyDescent="0.25">
      <c r="AC1697" s="3"/>
    </row>
    <row r="1698" spans="29:29" x14ac:dyDescent="0.25">
      <c r="AC1698" s="3"/>
    </row>
    <row r="1699" spans="29:29" x14ac:dyDescent="0.25">
      <c r="AC1699" s="3"/>
    </row>
    <row r="1700" spans="29:29" x14ac:dyDescent="0.25">
      <c r="AC1700" s="3"/>
    </row>
    <row r="1701" spans="29:29" x14ac:dyDescent="0.25">
      <c r="AC1701" s="3"/>
    </row>
    <row r="1702" spans="29:29" x14ac:dyDescent="0.25">
      <c r="AC1702" s="3"/>
    </row>
    <row r="1703" spans="29:29" x14ac:dyDescent="0.25">
      <c r="AC1703" s="3"/>
    </row>
    <row r="1704" spans="29:29" x14ac:dyDescent="0.25">
      <c r="AC1704" s="3"/>
    </row>
    <row r="1705" spans="29:29" x14ac:dyDescent="0.25">
      <c r="AC1705" s="3"/>
    </row>
    <row r="1706" spans="29:29" x14ac:dyDescent="0.25">
      <c r="AC1706" s="3"/>
    </row>
    <row r="1707" spans="29:29" x14ac:dyDescent="0.25">
      <c r="AC1707" s="3"/>
    </row>
    <row r="1708" spans="29:29" x14ac:dyDescent="0.25">
      <c r="AC1708" s="3"/>
    </row>
    <row r="1709" spans="29:29" x14ac:dyDescent="0.25">
      <c r="AC1709" s="3"/>
    </row>
    <row r="1710" spans="29:29" x14ac:dyDescent="0.25">
      <c r="AC1710" s="3"/>
    </row>
    <row r="1711" spans="29:29" x14ac:dyDescent="0.25">
      <c r="AC1711" s="3"/>
    </row>
    <row r="1712" spans="29:29" x14ac:dyDescent="0.25">
      <c r="AC1712" s="3"/>
    </row>
    <row r="1713" spans="29:29" x14ac:dyDescent="0.25">
      <c r="AC1713" s="3"/>
    </row>
    <row r="1714" spans="29:29" x14ac:dyDescent="0.25">
      <c r="AC1714" s="3"/>
    </row>
    <row r="1715" spans="29:29" x14ac:dyDescent="0.25">
      <c r="AC1715" s="3"/>
    </row>
    <row r="1716" spans="29:29" x14ac:dyDescent="0.25">
      <c r="AC1716" s="3"/>
    </row>
    <row r="1717" spans="29:29" x14ac:dyDescent="0.25">
      <c r="AC1717" s="3"/>
    </row>
    <row r="1718" spans="29:29" x14ac:dyDescent="0.25">
      <c r="AC1718" s="3"/>
    </row>
    <row r="1719" spans="29:29" x14ac:dyDescent="0.25">
      <c r="AC1719" s="3"/>
    </row>
    <row r="1720" spans="29:29" x14ac:dyDescent="0.25">
      <c r="AC1720" s="3"/>
    </row>
    <row r="1721" spans="29:29" x14ac:dyDescent="0.25">
      <c r="AC1721" s="3"/>
    </row>
    <row r="1722" spans="29:29" x14ac:dyDescent="0.25">
      <c r="AC1722" s="3"/>
    </row>
    <row r="1723" spans="29:29" x14ac:dyDescent="0.25">
      <c r="AC1723" s="3"/>
    </row>
    <row r="1724" spans="29:29" x14ac:dyDescent="0.25">
      <c r="AC1724" s="3"/>
    </row>
    <row r="1725" spans="29:29" x14ac:dyDescent="0.25">
      <c r="AC1725" s="3"/>
    </row>
    <row r="1726" spans="29:29" x14ac:dyDescent="0.25">
      <c r="AC1726" s="3"/>
    </row>
    <row r="1727" spans="29:29" x14ac:dyDescent="0.25">
      <c r="AC1727" s="3"/>
    </row>
    <row r="1728" spans="29:29" x14ac:dyDescent="0.25">
      <c r="AC1728" s="3"/>
    </row>
    <row r="1729" spans="29:29" x14ac:dyDescent="0.25">
      <c r="AC1729" s="3"/>
    </row>
    <row r="1730" spans="29:29" x14ac:dyDescent="0.25">
      <c r="AC1730" s="3"/>
    </row>
    <row r="1731" spans="29:29" x14ac:dyDescent="0.25">
      <c r="AC1731" s="3"/>
    </row>
    <row r="1732" spans="29:29" x14ac:dyDescent="0.25">
      <c r="AC1732" s="3"/>
    </row>
    <row r="1733" spans="29:29" x14ac:dyDescent="0.25">
      <c r="AC1733" s="3"/>
    </row>
    <row r="1734" spans="29:29" x14ac:dyDescent="0.25">
      <c r="AC1734" s="3"/>
    </row>
    <row r="1735" spans="29:29" x14ac:dyDescent="0.25">
      <c r="AC1735" s="3"/>
    </row>
    <row r="1736" spans="29:29" x14ac:dyDescent="0.25">
      <c r="AC1736" s="3"/>
    </row>
    <row r="1737" spans="29:29" x14ac:dyDescent="0.25">
      <c r="AC1737" s="3"/>
    </row>
    <row r="1738" spans="29:29" x14ac:dyDescent="0.25">
      <c r="AC1738" s="3"/>
    </row>
    <row r="1739" spans="29:29" x14ac:dyDescent="0.25">
      <c r="AC1739" s="3"/>
    </row>
    <row r="1740" spans="29:29" x14ac:dyDescent="0.25">
      <c r="AC1740" s="3"/>
    </row>
    <row r="1741" spans="29:29" x14ac:dyDescent="0.25">
      <c r="AC1741" s="3"/>
    </row>
    <row r="1742" spans="29:29" x14ac:dyDescent="0.25">
      <c r="AC1742" s="3"/>
    </row>
    <row r="1743" spans="29:29" x14ac:dyDescent="0.25">
      <c r="AC1743" s="3"/>
    </row>
    <row r="1744" spans="29:29" x14ac:dyDescent="0.25">
      <c r="AC1744" s="3"/>
    </row>
    <row r="1745" spans="29:29" x14ac:dyDescent="0.25">
      <c r="AC1745" s="3"/>
    </row>
    <row r="1746" spans="29:29" x14ac:dyDescent="0.25">
      <c r="AC1746" s="3"/>
    </row>
    <row r="1747" spans="29:29" x14ac:dyDescent="0.25">
      <c r="AC1747" s="3"/>
    </row>
    <row r="1748" spans="29:29" x14ac:dyDescent="0.25">
      <c r="AC1748" s="3"/>
    </row>
    <row r="1749" spans="29:29" x14ac:dyDescent="0.25">
      <c r="AC1749" s="3"/>
    </row>
    <row r="1750" spans="29:29" x14ac:dyDescent="0.25">
      <c r="AC1750" s="3"/>
    </row>
    <row r="1751" spans="29:29" x14ac:dyDescent="0.25">
      <c r="AC1751" s="3"/>
    </row>
    <row r="1752" spans="29:29" x14ac:dyDescent="0.25">
      <c r="AC1752" s="3"/>
    </row>
    <row r="1753" spans="29:29" x14ac:dyDescent="0.25">
      <c r="AC1753" s="3"/>
    </row>
    <row r="1754" spans="29:29" x14ac:dyDescent="0.25">
      <c r="AC1754" s="3"/>
    </row>
    <row r="1755" spans="29:29" x14ac:dyDescent="0.25">
      <c r="AC1755" s="3"/>
    </row>
    <row r="1756" spans="29:29" x14ac:dyDescent="0.25">
      <c r="AC1756" s="3"/>
    </row>
    <row r="1757" spans="29:29" x14ac:dyDescent="0.25">
      <c r="AC1757" s="3"/>
    </row>
    <row r="1758" spans="29:29" x14ac:dyDescent="0.25">
      <c r="AC1758" s="3"/>
    </row>
    <row r="1759" spans="29:29" x14ac:dyDescent="0.25">
      <c r="AC1759" s="3"/>
    </row>
    <row r="1760" spans="29:29" x14ac:dyDescent="0.25">
      <c r="AC1760" s="3"/>
    </row>
    <row r="1761" spans="29:29" x14ac:dyDescent="0.25">
      <c r="AC1761" s="3"/>
    </row>
    <row r="1762" spans="29:29" x14ac:dyDescent="0.25">
      <c r="AC1762" s="3"/>
    </row>
    <row r="1763" spans="29:29" x14ac:dyDescent="0.25">
      <c r="AC1763" s="3"/>
    </row>
    <row r="1764" spans="29:29" x14ac:dyDescent="0.25">
      <c r="AC1764" s="3"/>
    </row>
    <row r="1765" spans="29:29" x14ac:dyDescent="0.25">
      <c r="AC1765" s="3"/>
    </row>
    <row r="1766" spans="29:29" x14ac:dyDescent="0.25">
      <c r="AC1766" s="3"/>
    </row>
    <row r="1767" spans="29:29" x14ac:dyDescent="0.25">
      <c r="AC1767" s="3"/>
    </row>
    <row r="1768" spans="29:29" x14ac:dyDescent="0.25">
      <c r="AC1768" s="3"/>
    </row>
    <row r="1769" spans="29:29" x14ac:dyDescent="0.25">
      <c r="AC1769" s="3"/>
    </row>
    <row r="1770" spans="29:29" x14ac:dyDescent="0.25">
      <c r="AC1770" s="3"/>
    </row>
    <row r="1771" spans="29:29" x14ac:dyDescent="0.25">
      <c r="AC1771" s="3"/>
    </row>
    <row r="1772" spans="29:29" x14ac:dyDescent="0.25">
      <c r="AC1772" s="3"/>
    </row>
    <row r="1773" spans="29:29" x14ac:dyDescent="0.25">
      <c r="AC1773" s="3"/>
    </row>
    <row r="1774" spans="29:29" x14ac:dyDescent="0.25">
      <c r="AC1774" s="3"/>
    </row>
    <row r="1775" spans="29:29" x14ac:dyDescent="0.25">
      <c r="AC1775" s="3"/>
    </row>
    <row r="1776" spans="29:29" x14ac:dyDescent="0.25">
      <c r="AC1776" s="3"/>
    </row>
    <row r="1777" spans="29:29" x14ac:dyDescent="0.25">
      <c r="AC1777" s="3"/>
    </row>
    <row r="1778" spans="29:29" x14ac:dyDescent="0.25">
      <c r="AC1778" s="3"/>
    </row>
    <row r="1779" spans="29:29" x14ac:dyDescent="0.25">
      <c r="AC1779" s="3"/>
    </row>
    <row r="1780" spans="29:29" x14ac:dyDescent="0.25">
      <c r="AC1780" s="3"/>
    </row>
    <row r="1781" spans="29:29" x14ac:dyDescent="0.25">
      <c r="AC1781" s="3"/>
    </row>
    <row r="1782" spans="29:29" x14ac:dyDescent="0.25">
      <c r="AC1782" s="3"/>
    </row>
    <row r="1783" spans="29:29" x14ac:dyDescent="0.25">
      <c r="AC1783" s="3"/>
    </row>
    <row r="1784" spans="29:29" x14ac:dyDescent="0.25">
      <c r="AC1784" s="3"/>
    </row>
    <row r="1785" spans="29:29" x14ac:dyDescent="0.25">
      <c r="AC1785" s="3"/>
    </row>
    <row r="1786" spans="29:29" x14ac:dyDescent="0.25">
      <c r="AC1786" s="3"/>
    </row>
    <row r="1787" spans="29:29" x14ac:dyDescent="0.25">
      <c r="AC1787" s="3"/>
    </row>
    <row r="1788" spans="29:29" x14ac:dyDescent="0.25">
      <c r="AC1788" s="3"/>
    </row>
    <row r="1789" spans="29:29" x14ac:dyDescent="0.25">
      <c r="AC1789" s="3"/>
    </row>
    <row r="1790" spans="29:29" x14ac:dyDescent="0.25">
      <c r="AC1790" s="3"/>
    </row>
    <row r="1791" spans="29:29" x14ac:dyDescent="0.25">
      <c r="AC1791" s="3"/>
    </row>
    <row r="1792" spans="29:29" x14ac:dyDescent="0.25">
      <c r="AC1792" s="3"/>
    </row>
    <row r="1793" spans="29:29" x14ac:dyDescent="0.25">
      <c r="AC1793" s="3"/>
    </row>
    <row r="1794" spans="29:29" x14ac:dyDescent="0.25">
      <c r="AC1794" s="3"/>
    </row>
    <row r="1795" spans="29:29" x14ac:dyDescent="0.25">
      <c r="AC1795" s="3"/>
    </row>
    <row r="1796" spans="29:29" x14ac:dyDescent="0.25">
      <c r="AC1796" s="3"/>
    </row>
    <row r="1797" spans="29:29" x14ac:dyDescent="0.25">
      <c r="AC1797" s="3"/>
    </row>
    <row r="1798" spans="29:29" x14ac:dyDescent="0.25">
      <c r="AC1798" s="3"/>
    </row>
    <row r="1799" spans="29:29" x14ac:dyDescent="0.25">
      <c r="AC1799" s="3"/>
    </row>
    <row r="1800" spans="29:29" x14ac:dyDescent="0.25">
      <c r="AC1800" s="3"/>
    </row>
    <row r="1801" spans="29:29" x14ac:dyDescent="0.25">
      <c r="AC1801" s="3"/>
    </row>
    <row r="1802" spans="29:29" x14ac:dyDescent="0.25">
      <c r="AC1802" s="3"/>
    </row>
    <row r="1803" spans="29:29" x14ac:dyDescent="0.25">
      <c r="AC1803" s="3"/>
    </row>
    <row r="1804" spans="29:29" x14ac:dyDescent="0.25">
      <c r="AC1804" s="3"/>
    </row>
    <row r="1805" spans="29:29" x14ac:dyDescent="0.25">
      <c r="AC1805" s="3"/>
    </row>
    <row r="1806" spans="29:29" x14ac:dyDescent="0.25">
      <c r="AC1806" s="3"/>
    </row>
    <row r="1807" spans="29:29" x14ac:dyDescent="0.25">
      <c r="AC1807" s="3"/>
    </row>
    <row r="1808" spans="29:29" x14ac:dyDescent="0.25">
      <c r="AC1808" s="3"/>
    </row>
    <row r="1809" spans="29:29" x14ac:dyDescent="0.25">
      <c r="AC1809" s="3"/>
    </row>
    <row r="1810" spans="29:29" x14ac:dyDescent="0.25">
      <c r="AC1810" s="3"/>
    </row>
    <row r="1811" spans="29:29" x14ac:dyDescent="0.25">
      <c r="AC1811" s="3"/>
    </row>
    <row r="1812" spans="29:29" x14ac:dyDescent="0.25">
      <c r="AC1812" s="3"/>
    </row>
    <row r="1813" spans="29:29" x14ac:dyDescent="0.25">
      <c r="AC1813" s="3"/>
    </row>
    <row r="1814" spans="29:29" x14ac:dyDescent="0.25">
      <c r="AC1814" s="3"/>
    </row>
    <row r="1815" spans="29:29" x14ac:dyDescent="0.25">
      <c r="AC1815" s="3"/>
    </row>
    <row r="1816" spans="29:29" x14ac:dyDescent="0.25">
      <c r="AC1816" s="3"/>
    </row>
    <row r="1817" spans="29:29" x14ac:dyDescent="0.25">
      <c r="AC1817" s="3"/>
    </row>
    <row r="1818" spans="29:29" x14ac:dyDescent="0.25">
      <c r="AC1818" s="3"/>
    </row>
    <row r="1819" spans="29:29" x14ac:dyDescent="0.25">
      <c r="AC1819" s="3"/>
    </row>
    <row r="1820" spans="29:29" x14ac:dyDescent="0.25">
      <c r="AC1820" s="3"/>
    </row>
    <row r="1821" spans="29:29" x14ac:dyDescent="0.25">
      <c r="AC1821" s="3"/>
    </row>
    <row r="1822" spans="29:29" x14ac:dyDescent="0.25">
      <c r="AC1822" s="3"/>
    </row>
    <row r="1823" spans="29:29" x14ac:dyDescent="0.25">
      <c r="AC1823" s="3"/>
    </row>
    <row r="1824" spans="29:29" x14ac:dyDescent="0.25">
      <c r="AC1824" s="3"/>
    </row>
    <row r="1825" spans="29:29" x14ac:dyDescent="0.25">
      <c r="AC1825" s="3"/>
    </row>
    <row r="1826" spans="29:29" x14ac:dyDescent="0.25">
      <c r="AC1826" s="3"/>
    </row>
    <row r="1827" spans="29:29" x14ac:dyDescent="0.25">
      <c r="AC1827" s="3"/>
    </row>
    <row r="1828" spans="29:29" x14ac:dyDescent="0.25">
      <c r="AC1828" s="3"/>
    </row>
    <row r="1829" spans="29:29" x14ac:dyDescent="0.25">
      <c r="AC1829" s="3"/>
    </row>
    <row r="1830" spans="29:29" x14ac:dyDescent="0.25">
      <c r="AC1830" s="3"/>
    </row>
    <row r="1831" spans="29:29" x14ac:dyDescent="0.25">
      <c r="AC1831" s="3"/>
    </row>
    <row r="1832" spans="29:29" x14ac:dyDescent="0.25">
      <c r="AC1832" s="3"/>
    </row>
    <row r="1833" spans="29:29" x14ac:dyDescent="0.25">
      <c r="AC1833" s="3"/>
    </row>
    <row r="1834" spans="29:29" x14ac:dyDescent="0.25">
      <c r="AC1834" s="3"/>
    </row>
    <row r="1835" spans="29:29" x14ac:dyDescent="0.25">
      <c r="AC1835" s="3"/>
    </row>
    <row r="1836" spans="29:29" x14ac:dyDescent="0.25">
      <c r="AC1836" s="3"/>
    </row>
    <row r="1837" spans="29:29" x14ac:dyDescent="0.25">
      <c r="AC1837" s="3"/>
    </row>
    <row r="1838" spans="29:29" x14ac:dyDescent="0.25">
      <c r="AC1838" s="3"/>
    </row>
    <row r="1839" spans="29:29" x14ac:dyDescent="0.25">
      <c r="AC1839" s="3"/>
    </row>
    <row r="1840" spans="29:29" x14ac:dyDescent="0.25">
      <c r="AC1840" s="3"/>
    </row>
    <row r="1841" spans="29:29" x14ac:dyDescent="0.25">
      <c r="AC1841" s="3"/>
    </row>
    <row r="1842" spans="29:29" x14ac:dyDescent="0.25">
      <c r="AC1842" s="3"/>
    </row>
    <row r="1843" spans="29:29" x14ac:dyDescent="0.25">
      <c r="AC1843" s="3"/>
    </row>
    <row r="1844" spans="29:29" x14ac:dyDescent="0.25">
      <c r="AC1844" s="3"/>
    </row>
    <row r="1845" spans="29:29" x14ac:dyDescent="0.25">
      <c r="AC1845" s="3"/>
    </row>
    <row r="1846" spans="29:29" x14ac:dyDescent="0.25">
      <c r="AC1846" s="3"/>
    </row>
    <row r="1847" spans="29:29" x14ac:dyDescent="0.25">
      <c r="AC1847" s="3"/>
    </row>
    <row r="1848" spans="29:29" x14ac:dyDescent="0.25">
      <c r="AC1848" s="3"/>
    </row>
    <row r="1849" spans="29:29" x14ac:dyDescent="0.25">
      <c r="AC1849" s="3"/>
    </row>
    <row r="1850" spans="29:29" x14ac:dyDescent="0.25">
      <c r="AC1850" s="3"/>
    </row>
    <row r="1851" spans="29:29" x14ac:dyDescent="0.25">
      <c r="AC1851" s="3"/>
    </row>
    <row r="1852" spans="29:29" x14ac:dyDescent="0.25">
      <c r="AC1852" s="3"/>
    </row>
    <row r="1853" spans="29:29" x14ac:dyDescent="0.25">
      <c r="AC1853" s="3"/>
    </row>
    <row r="1854" spans="29:29" x14ac:dyDescent="0.25">
      <c r="AC1854" s="3"/>
    </row>
    <row r="1855" spans="29:29" x14ac:dyDescent="0.25">
      <c r="AC1855" s="3"/>
    </row>
    <row r="1856" spans="29:29" x14ac:dyDescent="0.25">
      <c r="AC1856" s="3"/>
    </row>
    <row r="1857" spans="29:29" x14ac:dyDescent="0.25">
      <c r="AC1857" s="3"/>
    </row>
    <row r="1858" spans="29:29" x14ac:dyDescent="0.25">
      <c r="AC1858" s="3"/>
    </row>
    <row r="1859" spans="29:29" x14ac:dyDescent="0.25">
      <c r="AC1859" s="3"/>
    </row>
    <row r="1860" spans="29:29" x14ac:dyDescent="0.25">
      <c r="AC1860" s="3"/>
    </row>
    <row r="1861" spans="29:29" x14ac:dyDescent="0.25">
      <c r="AC1861" s="3"/>
    </row>
    <row r="1862" spans="29:29" x14ac:dyDescent="0.25">
      <c r="AC1862" s="3"/>
    </row>
    <row r="1863" spans="29:29" x14ac:dyDescent="0.25">
      <c r="AC1863" s="3"/>
    </row>
    <row r="1864" spans="29:29" x14ac:dyDescent="0.25">
      <c r="AC1864" s="3"/>
    </row>
    <row r="1865" spans="29:29" x14ac:dyDescent="0.25">
      <c r="AC1865" s="3"/>
    </row>
    <row r="1866" spans="29:29" x14ac:dyDescent="0.25">
      <c r="AC1866" s="3"/>
    </row>
    <row r="1867" spans="29:29" x14ac:dyDescent="0.25">
      <c r="AC1867" s="3"/>
    </row>
    <row r="1868" spans="29:29" x14ac:dyDescent="0.25">
      <c r="AC1868" s="3"/>
    </row>
    <row r="1869" spans="29:29" x14ac:dyDescent="0.25">
      <c r="AC1869" s="3"/>
    </row>
    <row r="1870" spans="29:29" x14ac:dyDescent="0.25">
      <c r="AC1870" s="3"/>
    </row>
    <row r="1871" spans="29:29" x14ac:dyDescent="0.25">
      <c r="AC1871" s="3"/>
    </row>
    <row r="1872" spans="29:29" x14ac:dyDescent="0.25">
      <c r="AC1872" s="3"/>
    </row>
    <row r="1873" spans="29:29" x14ac:dyDescent="0.25">
      <c r="AC1873" s="3"/>
    </row>
    <row r="1874" spans="29:29" x14ac:dyDescent="0.25">
      <c r="AC1874" s="3"/>
    </row>
    <row r="1875" spans="29:29" x14ac:dyDescent="0.25">
      <c r="AC1875" s="3"/>
    </row>
    <row r="1876" spans="29:29" x14ac:dyDescent="0.25">
      <c r="AC1876" s="3"/>
    </row>
    <row r="1877" spans="29:29" x14ac:dyDescent="0.25">
      <c r="AC1877" s="3"/>
    </row>
    <row r="1878" spans="29:29" x14ac:dyDescent="0.25">
      <c r="AC1878" s="3"/>
    </row>
    <row r="1879" spans="29:29" x14ac:dyDescent="0.25">
      <c r="AC1879" s="3"/>
    </row>
    <row r="1880" spans="29:29" x14ac:dyDescent="0.25">
      <c r="AC1880" s="3"/>
    </row>
    <row r="1881" spans="29:29" x14ac:dyDescent="0.25">
      <c r="AC1881" s="3"/>
    </row>
    <row r="1882" spans="29:29" x14ac:dyDescent="0.25">
      <c r="AC1882" s="3"/>
    </row>
    <row r="1883" spans="29:29" x14ac:dyDescent="0.25">
      <c r="AC1883" s="3"/>
    </row>
    <row r="1884" spans="29:29" x14ac:dyDescent="0.25">
      <c r="AC1884" s="3"/>
    </row>
    <row r="1885" spans="29:29" x14ac:dyDescent="0.25">
      <c r="AC1885" s="3"/>
    </row>
    <row r="1886" spans="29:29" x14ac:dyDescent="0.25">
      <c r="AC1886" s="3"/>
    </row>
    <row r="1887" spans="29:29" x14ac:dyDescent="0.25">
      <c r="AC1887" s="3"/>
    </row>
    <row r="1888" spans="29:29" x14ac:dyDescent="0.25">
      <c r="AC1888" s="3"/>
    </row>
    <row r="1889" spans="29:29" x14ac:dyDescent="0.25">
      <c r="AC1889" s="3"/>
    </row>
    <row r="1890" spans="29:29" x14ac:dyDescent="0.25">
      <c r="AC1890" s="3"/>
    </row>
    <row r="1891" spans="29:29" x14ac:dyDescent="0.25">
      <c r="AC1891" s="3"/>
    </row>
    <row r="1892" spans="29:29" x14ac:dyDescent="0.25">
      <c r="AC1892" s="3"/>
    </row>
    <row r="1893" spans="29:29" x14ac:dyDescent="0.25">
      <c r="AC1893" s="3"/>
    </row>
    <row r="1894" spans="29:29" x14ac:dyDescent="0.25">
      <c r="AC1894" s="3"/>
    </row>
    <row r="1895" spans="29:29" x14ac:dyDescent="0.25">
      <c r="AC1895" s="3"/>
    </row>
    <row r="1896" spans="29:29" x14ac:dyDescent="0.25">
      <c r="AC1896" s="3"/>
    </row>
    <row r="1897" spans="29:29" x14ac:dyDescent="0.25">
      <c r="AC1897" s="3"/>
    </row>
    <row r="1898" spans="29:29" x14ac:dyDescent="0.25">
      <c r="AC1898" s="3"/>
    </row>
    <row r="1899" spans="29:29" x14ac:dyDescent="0.25">
      <c r="AC1899" s="3"/>
    </row>
    <row r="1900" spans="29:29" x14ac:dyDescent="0.25">
      <c r="AC1900" s="3"/>
    </row>
    <row r="1901" spans="29:29" x14ac:dyDescent="0.25">
      <c r="AC1901" s="3"/>
    </row>
    <row r="1902" spans="29:29" x14ac:dyDescent="0.25">
      <c r="AC1902" s="3"/>
    </row>
    <row r="1903" spans="29:29" x14ac:dyDescent="0.25">
      <c r="AC1903" s="3"/>
    </row>
    <row r="1904" spans="29:29" x14ac:dyDescent="0.25">
      <c r="AC1904" s="3"/>
    </row>
    <row r="1905" spans="29:29" x14ac:dyDescent="0.25">
      <c r="AC1905" s="3"/>
    </row>
    <row r="1906" spans="29:29" x14ac:dyDescent="0.25">
      <c r="AC1906" s="3"/>
    </row>
    <row r="1907" spans="29:29" x14ac:dyDescent="0.25">
      <c r="AC1907" s="3"/>
    </row>
    <row r="1908" spans="29:29" x14ac:dyDescent="0.25">
      <c r="AC1908" s="3"/>
    </row>
    <row r="1909" spans="29:29" x14ac:dyDescent="0.25">
      <c r="AC1909" s="3"/>
    </row>
    <row r="1910" spans="29:29" x14ac:dyDescent="0.25">
      <c r="AC1910" s="3"/>
    </row>
    <row r="1911" spans="29:29" x14ac:dyDescent="0.25">
      <c r="AC1911" s="3"/>
    </row>
    <row r="1912" spans="29:29" x14ac:dyDescent="0.25">
      <c r="AC1912" s="3"/>
    </row>
    <row r="1913" spans="29:29" x14ac:dyDescent="0.25">
      <c r="AC1913" s="3"/>
    </row>
    <row r="1914" spans="29:29" x14ac:dyDescent="0.25">
      <c r="AC1914" s="3"/>
    </row>
    <row r="1915" spans="29:29" x14ac:dyDescent="0.25">
      <c r="AC1915" s="3"/>
    </row>
    <row r="1916" spans="29:29" x14ac:dyDescent="0.25">
      <c r="AC1916" s="3"/>
    </row>
    <row r="1917" spans="29:29" x14ac:dyDescent="0.25">
      <c r="AC1917" s="3"/>
    </row>
    <row r="1918" spans="29:29" x14ac:dyDescent="0.25">
      <c r="AC1918" s="3"/>
    </row>
    <row r="1919" spans="29:29" x14ac:dyDescent="0.25">
      <c r="AC1919" s="3"/>
    </row>
    <row r="1920" spans="29:29" x14ac:dyDescent="0.25">
      <c r="AC1920" s="3"/>
    </row>
    <row r="1921" spans="29:29" x14ac:dyDescent="0.25">
      <c r="AC1921" s="3"/>
    </row>
    <row r="1922" spans="29:29" x14ac:dyDescent="0.25">
      <c r="AC1922" s="3"/>
    </row>
    <row r="1923" spans="29:29" x14ac:dyDescent="0.25">
      <c r="AC1923" s="3"/>
    </row>
    <row r="1924" spans="29:29" x14ac:dyDescent="0.25">
      <c r="AC1924" s="3"/>
    </row>
    <row r="1925" spans="29:29" x14ac:dyDescent="0.25">
      <c r="AC1925" s="3"/>
    </row>
    <row r="1926" spans="29:29" x14ac:dyDescent="0.25">
      <c r="AC1926" s="3"/>
    </row>
    <row r="1927" spans="29:29" x14ac:dyDescent="0.25">
      <c r="AC1927" s="3"/>
    </row>
    <row r="1928" spans="29:29" x14ac:dyDescent="0.25">
      <c r="AC1928" s="3"/>
    </row>
    <row r="1929" spans="29:29" x14ac:dyDescent="0.25">
      <c r="AC1929" s="3"/>
    </row>
    <row r="1930" spans="29:29" x14ac:dyDescent="0.25">
      <c r="AC1930" s="3"/>
    </row>
    <row r="1931" spans="29:29" x14ac:dyDescent="0.25">
      <c r="AC1931" s="3"/>
    </row>
    <row r="1932" spans="29:29" x14ac:dyDescent="0.25">
      <c r="AC1932" s="3"/>
    </row>
    <row r="1933" spans="29:29" x14ac:dyDescent="0.25">
      <c r="AC1933" s="3"/>
    </row>
    <row r="1934" spans="29:29" x14ac:dyDescent="0.25">
      <c r="AC1934" s="3"/>
    </row>
    <row r="1935" spans="29:29" x14ac:dyDescent="0.25">
      <c r="AC1935" s="3"/>
    </row>
    <row r="1936" spans="29:29" x14ac:dyDescent="0.25">
      <c r="AC1936" s="3"/>
    </row>
    <row r="1937" spans="29:29" x14ac:dyDescent="0.25">
      <c r="AC1937" s="3"/>
    </row>
    <row r="1938" spans="29:29" x14ac:dyDescent="0.25">
      <c r="AC1938" s="3"/>
    </row>
    <row r="1939" spans="29:29" x14ac:dyDescent="0.25">
      <c r="AC1939" s="3"/>
    </row>
    <row r="1940" spans="29:29" x14ac:dyDescent="0.25">
      <c r="AC1940" s="3"/>
    </row>
    <row r="1941" spans="29:29" x14ac:dyDescent="0.25">
      <c r="AC1941" s="3"/>
    </row>
    <row r="1942" spans="29:29" x14ac:dyDescent="0.25">
      <c r="AC1942" s="3"/>
    </row>
    <row r="1943" spans="29:29" x14ac:dyDescent="0.25">
      <c r="AC1943" s="3"/>
    </row>
    <row r="1944" spans="29:29" x14ac:dyDescent="0.25">
      <c r="AC1944" s="3"/>
    </row>
    <row r="1945" spans="29:29" x14ac:dyDescent="0.25">
      <c r="AC1945" s="3"/>
    </row>
    <row r="1946" spans="29:29" x14ac:dyDescent="0.25">
      <c r="AC1946" s="3"/>
    </row>
    <row r="1947" spans="29:29" x14ac:dyDescent="0.25">
      <c r="AC1947" s="3"/>
    </row>
    <row r="1948" spans="29:29" x14ac:dyDescent="0.25">
      <c r="AC1948" s="3"/>
    </row>
    <row r="1949" spans="29:29" x14ac:dyDescent="0.25">
      <c r="AC1949" s="3"/>
    </row>
    <row r="1950" spans="29:29" x14ac:dyDescent="0.25">
      <c r="AC1950" s="3"/>
    </row>
    <row r="1951" spans="29:29" x14ac:dyDescent="0.25">
      <c r="AC1951" s="3"/>
    </row>
    <row r="1952" spans="29:29" x14ac:dyDescent="0.25">
      <c r="AC1952" s="3"/>
    </row>
    <row r="1953" spans="29:29" x14ac:dyDescent="0.25">
      <c r="AC1953" s="3"/>
    </row>
    <row r="1954" spans="29:29" x14ac:dyDescent="0.25">
      <c r="AC1954" s="3"/>
    </row>
    <row r="1955" spans="29:29" x14ac:dyDescent="0.25">
      <c r="AC1955" s="3"/>
    </row>
    <row r="1956" spans="29:29" x14ac:dyDescent="0.25">
      <c r="AC1956" s="3"/>
    </row>
    <row r="1957" spans="29:29" x14ac:dyDescent="0.25">
      <c r="AC1957" s="3"/>
    </row>
    <row r="1958" spans="29:29" x14ac:dyDescent="0.25">
      <c r="AC1958" s="3"/>
    </row>
    <row r="1959" spans="29:29" x14ac:dyDescent="0.25">
      <c r="AC1959" s="3"/>
    </row>
    <row r="1960" spans="29:29" x14ac:dyDescent="0.25">
      <c r="AC1960" s="3"/>
    </row>
    <row r="1961" spans="29:29" x14ac:dyDescent="0.25">
      <c r="AC1961" s="3"/>
    </row>
    <row r="1962" spans="29:29" x14ac:dyDescent="0.25">
      <c r="AC1962" s="3"/>
    </row>
    <row r="1963" spans="29:29" x14ac:dyDescent="0.25">
      <c r="AC1963" s="3"/>
    </row>
    <row r="1964" spans="29:29" x14ac:dyDescent="0.25">
      <c r="AC1964" s="3"/>
    </row>
    <row r="1965" spans="29:29" x14ac:dyDescent="0.25">
      <c r="AC1965" s="3"/>
    </row>
    <row r="1966" spans="29:29" x14ac:dyDescent="0.25">
      <c r="AC1966" s="3"/>
    </row>
    <row r="1967" spans="29:29" x14ac:dyDescent="0.25">
      <c r="AC1967" s="3"/>
    </row>
    <row r="1968" spans="29:29" x14ac:dyDescent="0.25">
      <c r="AC1968" s="3"/>
    </row>
    <row r="1969" spans="29:29" x14ac:dyDescent="0.25">
      <c r="AC1969" s="3"/>
    </row>
    <row r="1970" spans="29:29" x14ac:dyDescent="0.25">
      <c r="AC1970" s="3"/>
    </row>
    <row r="1971" spans="29:29" x14ac:dyDescent="0.25">
      <c r="AC1971" s="3"/>
    </row>
    <row r="1972" spans="29:29" x14ac:dyDescent="0.25">
      <c r="AC1972" s="3"/>
    </row>
    <row r="1973" spans="29:29" x14ac:dyDescent="0.25">
      <c r="AC1973" s="3"/>
    </row>
    <row r="1974" spans="29:29" x14ac:dyDescent="0.25">
      <c r="AC1974" s="3"/>
    </row>
    <row r="1975" spans="29:29" x14ac:dyDescent="0.25">
      <c r="AC1975" s="3"/>
    </row>
    <row r="1976" spans="29:29" x14ac:dyDescent="0.25">
      <c r="AC1976" s="3"/>
    </row>
    <row r="1977" spans="29:29" x14ac:dyDescent="0.25">
      <c r="AC1977" s="3"/>
    </row>
    <row r="1978" spans="29:29" x14ac:dyDescent="0.25">
      <c r="AC1978" s="3"/>
    </row>
    <row r="1979" spans="29:29" x14ac:dyDescent="0.25">
      <c r="AC1979" s="3"/>
    </row>
    <row r="1980" spans="29:29" x14ac:dyDescent="0.25">
      <c r="AC1980" s="3"/>
    </row>
    <row r="1981" spans="29:29" x14ac:dyDescent="0.25">
      <c r="AC1981" s="3"/>
    </row>
    <row r="1982" spans="29:29" x14ac:dyDescent="0.25">
      <c r="AC1982" s="3"/>
    </row>
    <row r="1983" spans="29:29" x14ac:dyDescent="0.25">
      <c r="AC1983" s="3"/>
    </row>
    <row r="1984" spans="29:29" x14ac:dyDescent="0.25">
      <c r="AC1984" s="3"/>
    </row>
    <row r="1985" spans="29:29" x14ac:dyDescent="0.25">
      <c r="AC1985" s="3"/>
    </row>
    <row r="1986" spans="29:29" x14ac:dyDescent="0.25">
      <c r="AC1986" s="3"/>
    </row>
    <row r="1987" spans="29:29" x14ac:dyDescent="0.25">
      <c r="AC1987" s="3"/>
    </row>
    <row r="1988" spans="29:29" x14ac:dyDescent="0.25">
      <c r="AC1988" s="3"/>
    </row>
    <row r="1989" spans="29:29" x14ac:dyDescent="0.25">
      <c r="AC1989" s="3"/>
    </row>
    <row r="1990" spans="29:29" x14ac:dyDescent="0.25">
      <c r="AC1990" s="3"/>
    </row>
    <row r="1991" spans="29:29" x14ac:dyDescent="0.25">
      <c r="AC1991" s="3"/>
    </row>
    <row r="1992" spans="29:29" x14ac:dyDescent="0.25">
      <c r="AC1992" s="3"/>
    </row>
    <row r="1993" spans="29:29" x14ac:dyDescent="0.25">
      <c r="AC1993" s="3"/>
    </row>
    <row r="1994" spans="29:29" x14ac:dyDescent="0.25">
      <c r="AC1994" s="3"/>
    </row>
    <row r="1995" spans="29:29" x14ac:dyDescent="0.25">
      <c r="AC1995" s="3"/>
    </row>
    <row r="1996" spans="29:29" x14ac:dyDescent="0.25">
      <c r="AC1996" s="3"/>
    </row>
    <row r="1997" spans="29:29" x14ac:dyDescent="0.25">
      <c r="AC1997" s="3"/>
    </row>
    <row r="1998" spans="29:29" x14ac:dyDescent="0.25">
      <c r="AC1998" s="3"/>
    </row>
    <row r="1999" spans="29:29" x14ac:dyDescent="0.25">
      <c r="AC1999" s="3"/>
    </row>
    <row r="2000" spans="29:29" x14ac:dyDescent="0.25">
      <c r="AC2000" s="3"/>
    </row>
    <row r="2001" spans="29:29" x14ac:dyDescent="0.25">
      <c r="AC2001" s="3"/>
    </row>
    <row r="2002" spans="29:29" x14ac:dyDescent="0.25">
      <c r="AC2002" s="3"/>
    </row>
    <row r="2003" spans="29:29" x14ac:dyDescent="0.25">
      <c r="AC2003" s="3"/>
    </row>
    <row r="2004" spans="29:29" x14ac:dyDescent="0.25">
      <c r="AC2004" s="3"/>
    </row>
    <row r="2005" spans="29:29" x14ac:dyDescent="0.25">
      <c r="AC2005" s="3"/>
    </row>
    <row r="2006" spans="29:29" x14ac:dyDescent="0.25">
      <c r="AC2006" s="3"/>
    </row>
    <row r="2007" spans="29:29" x14ac:dyDescent="0.25">
      <c r="AC2007" s="3"/>
    </row>
    <row r="2008" spans="29:29" x14ac:dyDescent="0.25">
      <c r="AC2008" s="3"/>
    </row>
    <row r="2009" spans="29:29" x14ac:dyDescent="0.25">
      <c r="AC2009" s="3"/>
    </row>
    <row r="2010" spans="29:29" x14ac:dyDescent="0.25">
      <c r="AC2010" s="3"/>
    </row>
    <row r="2011" spans="29:29" x14ac:dyDescent="0.25">
      <c r="AC2011" s="3"/>
    </row>
    <row r="2012" spans="29:29" x14ac:dyDescent="0.25">
      <c r="AC2012" s="3"/>
    </row>
    <row r="2013" spans="29:29" x14ac:dyDescent="0.25">
      <c r="AC2013" s="3"/>
    </row>
    <row r="2014" spans="29:29" x14ac:dyDescent="0.25">
      <c r="AC2014" s="3"/>
    </row>
    <row r="2015" spans="29:29" x14ac:dyDescent="0.25">
      <c r="AC2015" s="3"/>
    </row>
    <row r="2016" spans="29:29" x14ac:dyDescent="0.25">
      <c r="AC2016" s="3"/>
    </row>
    <row r="2017" spans="29:29" x14ac:dyDescent="0.25">
      <c r="AC2017" s="3"/>
    </row>
    <row r="2018" spans="29:29" x14ac:dyDescent="0.25">
      <c r="AC2018" s="3"/>
    </row>
    <row r="2019" spans="29:29" x14ac:dyDescent="0.25">
      <c r="AC2019" s="3"/>
    </row>
    <row r="2020" spans="29:29" x14ac:dyDescent="0.25">
      <c r="AC2020" s="3"/>
    </row>
    <row r="2021" spans="29:29" x14ac:dyDescent="0.25">
      <c r="AC2021" s="3"/>
    </row>
    <row r="2022" spans="29:29" x14ac:dyDescent="0.25">
      <c r="AC2022" s="3"/>
    </row>
    <row r="2023" spans="29:29" x14ac:dyDescent="0.25">
      <c r="AC2023" s="3"/>
    </row>
    <row r="2024" spans="29:29" x14ac:dyDescent="0.25">
      <c r="AC2024" s="3"/>
    </row>
    <row r="2025" spans="29:29" x14ac:dyDescent="0.25">
      <c r="AC2025" s="3"/>
    </row>
    <row r="2026" spans="29:29" x14ac:dyDescent="0.25">
      <c r="AC2026" s="3"/>
    </row>
    <row r="2027" spans="29:29" x14ac:dyDescent="0.25">
      <c r="AC2027" s="3"/>
    </row>
    <row r="2028" spans="29:29" x14ac:dyDescent="0.25">
      <c r="AC2028" s="3"/>
    </row>
    <row r="2029" spans="29:29" x14ac:dyDescent="0.25">
      <c r="AC2029" s="3"/>
    </row>
    <row r="2030" spans="29:29" x14ac:dyDescent="0.25">
      <c r="AC2030" s="3"/>
    </row>
    <row r="2031" spans="29:29" x14ac:dyDescent="0.25">
      <c r="AC2031" s="3"/>
    </row>
    <row r="2032" spans="29:29" x14ac:dyDescent="0.25">
      <c r="AC2032" s="3"/>
    </row>
    <row r="2033" spans="29:29" x14ac:dyDescent="0.25">
      <c r="AC2033" s="3"/>
    </row>
    <row r="2034" spans="29:29" x14ac:dyDescent="0.25">
      <c r="AC2034" s="3"/>
    </row>
    <row r="2035" spans="29:29" x14ac:dyDescent="0.25">
      <c r="AC2035" s="3"/>
    </row>
    <row r="2036" spans="29:29" x14ac:dyDescent="0.25">
      <c r="AC2036" s="3"/>
    </row>
    <row r="2037" spans="29:29" x14ac:dyDescent="0.25">
      <c r="AC2037" s="3"/>
    </row>
    <row r="2038" spans="29:29" x14ac:dyDescent="0.25">
      <c r="AC2038" s="3"/>
    </row>
    <row r="2039" spans="29:29" x14ac:dyDescent="0.25">
      <c r="AC2039" s="3"/>
    </row>
    <row r="2040" spans="29:29" x14ac:dyDescent="0.25">
      <c r="AC2040" s="3"/>
    </row>
    <row r="2041" spans="29:29" x14ac:dyDescent="0.25">
      <c r="AC2041" s="3"/>
    </row>
    <row r="2042" spans="29:29" x14ac:dyDescent="0.25">
      <c r="AC2042" s="3"/>
    </row>
    <row r="2043" spans="29:29" x14ac:dyDescent="0.25">
      <c r="AC2043" s="3"/>
    </row>
    <row r="2044" spans="29:29" x14ac:dyDescent="0.25">
      <c r="AC2044" s="3"/>
    </row>
    <row r="2045" spans="29:29" x14ac:dyDescent="0.25">
      <c r="AC2045" s="3"/>
    </row>
    <row r="2046" spans="29:29" x14ac:dyDescent="0.25">
      <c r="AC2046" s="3"/>
    </row>
    <row r="2047" spans="29:29" x14ac:dyDescent="0.25">
      <c r="AC2047" s="3"/>
    </row>
    <row r="2048" spans="29:29" x14ac:dyDescent="0.25">
      <c r="AC2048" s="3"/>
    </row>
    <row r="2049" spans="29:29" x14ac:dyDescent="0.25">
      <c r="AC2049" s="3"/>
    </row>
    <row r="2050" spans="29:29" x14ac:dyDescent="0.25">
      <c r="AC2050" s="3"/>
    </row>
    <row r="2051" spans="29:29" x14ac:dyDescent="0.25">
      <c r="AC2051" s="3"/>
    </row>
    <row r="2052" spans="29:29" x14ac:dyDescent="0.25">
      <c r="AC2052" s="3"/>
    </row>
    <row r="2053" spans="29:29" x14ac:dyDescent="0.25">
      <c r="AC2053" s="3"/>
    </row>
    <row r="2054" spans="29:29" x14ac:dyDescent="0.25">
      <c r="AC2054" s="3"/>
    </row>
    <row r="2055" spans="29:29" x14ac:dyDescent="0.25">
      <c r="AC2055" s="3"/>
    </row>
    <row r="2056" spans="29:29" x14ac:dyDescent="0.25">
      <c r="AC2056" s="3"/>
    </row>
    <row r="2057" spans="29:29" x14ac:dyDescent="0.25">
      <c r="AC2057" s="3"/>
    </row>
    <row r="2058" spans="29:29" x14ac:dyDescent="0.25">
      <c r="AC2058" s="3"/>
    </row>
    <row r="2059" spans="29:29" x14ac:dyDescent="0.25">
      <c r="AC2059" s="3"/>
    </row>
    <row r="2060" spans="29:29" x14ac:dyDescent="0.25">
      <c r="AC2060" s="3"/>
    </row>
    <row r="2061" spans="29:29" x14ac:dyDescent="0.25">
      <c r="AC2061" s="3"/>
    </row>
    <row r="2062" spans="29:29" x14ac:dyDescent="0.25">
      <c r="AC2062" s="3"/>
    </row>
    <row r="2063" spans="29:29" x14ac:dyDescent="0.25">
      <c r="AC2063" s="3"/>
    </row>
    <row r="2064" spans="29:29" x14ac:dyDescent="0.25">
      <c r="AC2064" s="3"/>
    </row>
    <row r="2065" spans="29:29" x14ac:dyDescent="0.25">
      <c r="AC2065" s="3"/>
    </row>
    <row r="2066" spans="29:29" x14ac:dyDescent="0.25">
      <c r="AC2066" s="3"/>
    </row>
    <row r="2067" spans="29:29" x14ac:dyDescent="0.25">
      <c r="AC2067" s="3"/>
    </row>
    <row r="2068" spans="29:29" x14ac:dyDescent="0.25">
      <c r="AC2068" s="3"/>
    </row>
    <row r="2069" spans="29:29" x14ac:dyDescent="0.25">
      <c r="AC2069" s="3"/>
    </row>
    <row r="2070" spans="29:29" x14ac:dyDescent="0.25">
      <c r="AC2070" s="3"/>
    </row>
    <row r="2071" spans="29:29" x14ac:dyDescent="0.25">
      <c r="AC2071" s="3"/>
    </row>
    <row r="2072" spans="29:29" x14ac:dyDescent="0.25">
      <c r="AC2072" s="3"/>
    </row>
    <row r="2073" spans="29:29" x14ac:dyDescent="0.25">
      <c r="AC2073" s="3"/>
    </row>
    <row r="2074" spans="29:29" x14ac:dyDescent="0.25">
      <c r="AC2074" s="3"/>
    </row>
    <row r="2075" spans="29:29" x14ac:dyDescent="0.25">
      <c r="AC2075" s="3"/>
    </row>
    <row r="2076" spans="29:29" x14ac:dyDescent="0.25">
      <c r="AC2076" s="3"/>
    </row>
    <row r="2077" spans="29:29" x14ac:dyDescent="0.25">
      <c r="AC2077" s="3"/>
    </row>
    <row r="2078" spans="29:29" x14ac:dyDescent="0.25">
      <c r="AC2078" s="3"/>
    </row>
    <row r="2079" spans="29:29" x14ac:dyDescent="0.25">
      <c r="AC2079" s="3"/>
    </row>
    <row r="2080" spans="29:29" x14ac:dyDescent="0.25">
      <c r="AC2080" s="3"/>
    </row>
    <row r="2081" spans="29:29" x14ac:dyDescent="0.25">
      <c r="AC2081" s="3"/>
    </row>
    <row r="2082" spans="29:29" x14ac:dyDescent="0.25">
      <c r="AC2082" s="3"/>
    </row>
    <row r="2083" spans="29:29" x14ac:dyDescent="0.25">
      <c r="AC2083" s="3"/>
    </row>
    <row r="2084" spans="29:29" x14ac:dyDescent="0.25">
      <c r="AC2084" s="3"/>
    </row>
    <row r="2085" spans="29:29" x14ac:dyDescent="0.25">
      <c r="AC2085" s="3"/>
    </row>
    <row r="2086" spans="29:29" x14ac:dyDescent="0.25">
      <c r="AC2086" s="3"/>
    </row>
    <row r="2087" spans="29:29" x14ac:dyDescent="0.25">
      <c r="AC2087" s="3"/>
    </row>
    <row r="2088" spans="29:29" x14ac:dyDescent="0.25">
      <c r="AC2088" s="3"/>
    </row>
    <row r="2089" spans="29:29" x14ac:dyDescent="0.25">
      <c r="AC2089" s="3"/>
    </row>
    <row r="2090" spans="29:29" x14ac:dyDescent="0.25">
      <c r="AC2090" s="3"/>
    </row>
    <row r="2091" spans="29:29" x14ac:dyDescent="0.25">
      <c r="AC2091" s="3"/>
    </row>
    <row r="2092" spans="29:29" x14ac:dyDescent="0.25">
      <c r="AC2092" s="3"/>
    </row>
    <row r="2093" spans="29:29" x14ac:dyDescent="0.25">
      <c r="AC2093" s="3"/>
    </row>
    <row r="2094" spans="29:29" x14ac:dyDescent="0.25">
      <c r="AC2094" s="3"/>
    </row>
    <row r="2095" spans="29:29" x14ac:dyDescent="0.25">
      <c r="AC2095" s="3"/>
    </row>
    <row r="2096" spans="29:29" x14ac:dyDescent="0.25">
      <c r="AC2096" s="3"/>
    </row>
    <row r="2097" spans="29:29" x14ac:dyDescent="0.25">
      <c r="AC2097" s="3"/>
    </row>
    <row r="2098" spans="29:29" x14ac:dyDescent="0.25">
      <c r="AC2098" s="3"/>
    </row>
    <row r="2099" spans="29:29" x14ac:dyDescent="0.25">
      <c r="AC2099" s="3"/>
    </row>
    <row r="2100" spans="29:29" x14ac:dyDescent="0.25">
      <c r="AC2100" s="3"/>
    </row>
    <row r="2101" spans="29:29" x14ac:dyDescent="0.25">
      <c r="AC2101" s="3"/>
    </row>
    <row r="2102" spans="29:29" x14ac:dyDescent="0.25">
      <c r="AC2102" s="3"/>
    </row>
    <row r="2103" spans="29:29" x14ac:dyDescent="0.25">
      <c r="AC2103" s="3"/>
    </row>
    <row r="2104" spans="29:29" x14ac:dyDescent="0.25">
      <c r="AC2104" s="3"/>
    </row>
    <row r="2105" spans="29:29" x14ac:dyDescent="0.25">
      <c r="AC2105" s="3"/>
    </row>
    <row r="2106" spans="29:29" x14ac:dyDescent="0.25">
      <c r="AC2106" s="3"/>
    </row>
    <row r="2107" spans="29:29" x14ac:dyDescent="0.25">
      <c r="AC2107" s="3"/>
    </row>
    <row r="2108" spans="29:29" x14ac:dyDescent="0.25">
      <c r="AC2108" s="3"/>
    </row>
    <row r="2109" spans="29:29" x14ac:dyDescent="0.25">
      <c r="AC2109" s="3"/>
    </row>
    <row r="2110" spans="29:29" x14ac:dyDescent="0.25">
      <c r="AC2110" s="3"/>
    </row>
    <row r="2111" spans="29:29" x14ac:dyDescent="0.25">
      <c r="AC2111" s="3"/>
    </row>
    <row r="2112" spans="29:29" x14ac:dyDescent="0.25">
      <c r="AC2112" s="3"/>
    </row>
    <row r="2113" spans="29:29" x14ac:dyDescent="0.25">
      <c r="AC2113" s="3"/>
    </row>
    <row r="2114" spans="29:29" x14ac:dyDescent="0.25">
      <c r="AC2114" s="3"/>
    </row>
    <row r="2115" spans="29:29" x14ac:dyDescent="0.25">
      <c r="AC2115" s="3"/>
    </row>
    <row r="2116" spans="29:29" x14ac:dyDescent="0.25">
      <c r="AC2116" s="3"/>
    </row>
    <row r="2117" spans="29:29" x14ac:dyDescent="0.25">
      <c r="AC2117" s="3"/>
    </row>
    <row r="2118" spans="29:29" x14ac:dyDescent="0.25">
      <c r="AC2118" s="3"/>
    </row>
    <row r="2119" spans="29:29" x14ac:dyDescent="0.25">
      <c r="AC2119" s="3"/>
    </row>
    <row r="2120" spans="29:29" x14ac:dyDescent="0.25">
      <c r="AC2120" s="3"/>
    </row>
    <row r="2121" spans="29:29" x14ac:dyDescent="0.25">
      <c r="AC2121" s="3"/>
    </row>
    <row r="2122" spans="29:29" x14ac:dyDescent="0.25">
      <c r="AC2122" s="3"/>
    </row>
    <row r="2123" spans="29:29" x14ac:dyDescent="0.25">
      <c r="AC2123" s="3"/>
    </row>
    <row r="2124" spans="29:29" x14ac:dyDescent="0.25">
      <c r="AC2124" s="3"/>
    </row>
    <row r="2125" spans="29:29" x14ac:dyDescent="0.25">
      <c r="AC2125" s="3"/>
    </row>
    <row r="2126" spans="29:29" x14ac:dyDescent="0.25">
      <c r="AC2126" s="3"/>
    </row>
    <row r="2127" spans="29:29" x14ac:dyDescent="0.25">
      <c r="AC2127" s="3"/>
    </row>
    <row r="2128" spans="29:29" x14ac:dyDescent="0.25">
      <c r="AC2128" s="3"/>
    </row>
    <row r="2129" spans="29:29" x14ac:dyDescent="0.25">
      <c r="AC2129" s="3"/>
    </row>
    <row r="2130" spans="29:29" x14ac:dyDescent="0.25">
      <c r="AC2130" s="3"/>
    </row>
    <row r="2131" spans="29:29" x14ac:dyDescent="0.25">
      <c r="AC2131" s="3"/>
    </row>
    <row r="2132" spans="29:29" x14ac:dyDescent="0.25">
      <c r="AC2132" s="3"/>
    </row>
    <row r="2133" spans="29:29" x14ac:dyDescent="0.25">
      <c r="AC2133" s="3"/>
    </row>
    <row r="2134" spans="29:29" x14ac:dyDescent="0.25">
      <c r="AC2134" s="3"/>
    </row>
    <row r="2135" spans="29:29" x14ac:dyDescent="0.25">
      <c r="AC2135" s="3"/>
    </row>
    <row r="2136" spans="29:29" x14ac:dyDescent="0.25">
      <c r="AC2136" s="3"/>
    </row>
    <row r="2137" spans="29:29" x14ac:dyDescent="0.25">
      <c r="AC2137" s="3"/>
    </row>
    <row r="2138" spans="29:29" x14ac:dyDescent="0.25">
      <c r="AC2138" s="3"/>
    </row>
    <row r="2139" spans="29:29" x14ac:dyDescent="0.25">
      <c r="AC2139" s="3"/>
    </row>
    <row r="2140" spans="29:29" x14ac:dyDescent="0.25">
      <c r="AC2140" s="3"/>
    </row>
    <row r="2141" spans="29:29" x14ac:dyDescent="0.25">
      <c r="AC2141" s="3"/>
    </row>
    <row r="2142" spans="29:29" x14ac:dyDescent="0.25">
      <c r="AC2142" s="3"/>
    </row>
    <row r="2143" spans="29:29" x14ac:dyDescent="0.25">
      <c r="AC2143" s="3"/>
    </row>
    <row r="2144" spans="29:29" x14ac:dyDescent="0.25">
      <c r="AC2144" s="3"/>
    </row>
    <row r="2145" spans="29:29" x14ac:dyDescent="0.25">
      <c r="AC2145" s="3"/>
    </row>
    <row r="2146" spans="29:29" x14ac:dyDescent="0.25">
      <c r="AC2146" s="3"/>
    </row>
    <row r="2147" spans="29:29" x14ac:dyDescent="0.25">
      <c r="AC2147" s="3"/>
    </row>
    <row r="2148" spans="29:29" x14ac:dyDescent="0.25">
      <c r="AC2148" s="3"/>
    </row>
    <row r="2149" spans="29:29" x14ac:dyDescent="0.25">
      <c r="AC2149" s="3"/>
    </row>
    <row r="2150" spans="29:29" x14ac:dyDescent="0.25">
      <c r="AC2150" s="3"/>
    </row>
    <row r="2151" spans="29:29" x14ac:dyDescent="0.25">
      <c r="AC2151" s="3"/>
    </row>
    <row r="2152" spans="29:29" x14ac:dyDescent="0.25">
      <c r="AC2152" s="3"/>
    </row>
    <row r="2153" spans="29:29" x14ac:dyDescent="0.25">
      <c r="AC2153" s="3"/>
    </row>
    <row r="2154" spans="29:29" x14ac:dyDescent="0.25">
      <c r="AC2154" s="3"/>
    </row>
    <row r="2155" spans="29:29" x14ac:dyDescent="0.25">
      <c r="AC2155" s="3"/>
    </row>
    <row r="2156" spans="29:29" x14ac:dyDescent="0.25">
      <c r="AC2156" s="3"/>
    </row>
    <row r="2157" spans="29:29" x14ac:dyDescent="0.25">
      <c r="AC2157" s="3"/>
    </row>
    <row r="2158" spans="29:29" x14ac:dyDescent="0.25">
      <c r="AC2158" s="3"/>
    </row>
    <row r="2159" spans="29:29" x14ac:dyDescent="0.25">
      <c r="AC2159" s="3"/>
    </row>
    <row r="2160" spans="29:29" x14ac:dyDescent="0.25">
      <c r="AC2160" s="3"/>
    </row>
    <row r="2161" spans="29:29" x14ac:dyDescent="0.25">
      <c r="AC2161" s="3"/>
    </row>
    <row r="2162" spans="29:29" x14ac:dyDescent="0.25">
      <c r="AC2162" s="3"/>
    </row>
    <row r="2163" spans="29:29" x14ac:dyDescent="0.25">
      <c r="AC2163" s="3"/>
    </row>
    <row r="2164" spans="29:29" x14ac:dyDescent="0.25">
      <c r="AC2164" s="3"/>
    </row>
    <row r="2165" spans="29:29" x14ac:dyDescent="0.25">
      <c r="AC2165" s="3"/>
    </row>
    <row r="2166" spans="29:29" x14ac:dyDescent="0.25">
      <c r="AC2166" s="3"/>
    </row>
    <row r="2167" spans="29:29" x14ac:dyDescent="0.25">
      <c r="AC2167" s="3"/>
    </row>
    <row r="2168" spans="29:29" x14ac:dyDescent="0.25">
      <c r="AC2168" s="3"/>
    </row>
    <row r="2169" spans="29:29" x14ac:dyDescent="0.25">
      <c r="AC2169" s="3"/>
    </row>
    <row r="2170" spans="29:29" x14ac:dyDescent="0.25">
      <c r="AC2170" s="3"/>
    </row>
    <row r="2171" spans="29:29" x14ac:dyDescent="0.25">
      <c r="AC2171" s="3"/>
    </row>
    <row r="2172" spans="29:29" x14ac:dyDescent="0.25">
      <c r="AC2172" s="3"/>
    </row>
    <row r="2173" spans="29:29" x14ac:dyDescent="0.25">
      <c r="AC2173" s="3"/>
    </row>
    <row r="2174" spans="29:29" x14ac:dyDescent="0.25">
      <c r="AC2174" s="3"/>
    </row>
    <row r="2175" spans="29:29" x14ac:dyDescent="0.25">
      <c r="AC2175" s="3"/>
    </row>
    <row r="2176" spans="29:29" x14ac:dyDescent="0.25">
      <c r="AC2176" s="3"/>
    </row>
    <row r="2177" spans="29:29" x14ac:dyDescent="0.25">
      <c r="AC2177" s="3"/>
    </row>
    <row r="2178" spans="29:29" x14ac:dyDescent="0.25">
      <c r="AC2178" s="3"/>
    </row>
    <row r="2179" spans="29:29" x14ac:dyDescent="0.25">
      <c r="AC2179" s="3"/>
    </row>
    <row r="2180" spans="29:29" x14ac:dyDescent="0.25">
      <c r="AC2180" s="3"/>
    </row>
    <row r="2181" spans="29:29" x14ac:dyDescent="0.25">
      <c r="AC2181" s="3"/>
    </row>
    <row r="2182" spans="29:29" x14ac:dyDescent="0.25">
      <c r="AC2182" s="3"/>
    </row>
    <row r="2183" spans="29:29" x14ac:dyDescent="0.25">
      <c r="AC2183" s="3"/>
    </row>
    <row r="2184" spans="29:29" x14ac:dyDescent="0.25">
      <c r="AC2184" s="3"/>
    </row>
    <row r="2185" spans="29:29" x14ac:dyDescent="0.25">
      <c r="AC2185" s="3"/>
    </row>
    <row r="2186" spans="29:29" x14ac:dyDescent="0.25">
      <c r="AC2186" s="3"/>
    </row>
    <row r="2187" spans="29:29" x14ac:dyDescent="0.25">
      <c r="AC2187" s="3"/>
    </row>
    <row r="2188" spans="29:29" x14ac:dyDescent="0.25">
      <c r="AC2188" s="3"/>
    </row>
    <row r="2189" spans="29:29" x14ac:dyDescent="0.25">
      <c r="AC2189" s="3"/>
    </row>
    <row r="2190" spans="29:29" x14ac:dyDescent="0.25">
      <c r="AC2190" s="3"/>
    </row>
    <row r="2191" spans="29:29" x14ac:dyDescent="0.25">
      <c r="AC2191" s="3"/>
    </row>
    <row r="2192" spans="29:29" x14ac:dyDescent="0.25">
      <c r="AC2192" s="3"/>
    </row>
    <row r="2193" spans="29:29" x14ac:dyDescent="0.25">
      <c r="AC2193" s="3"/>
    </row>
    <row r="2194" spans="29:29" x14ac:dyDescent="0.25">
      <c r="AC2194" s="3"/>
    </row>
    <row r="2195" spans="29:29" x14ac:dyDescent="0.25">
      <c r="AC2195" s="3"/>
    </row>
    <row r="2196" spans="29:29" x14ac:dyDescent="0.25">
      <c r="AC2196" s="3"/>
    </row>
    <row r="2197" spans="29:29" x14ac:dyDescent="0.25">
      <c r="AC2197" s="3"/>
    </row>
    <row r="2198" spans="29:29" x14ac:dyDescent="0.25">
      <c r="AC2198" s="3"/>
    </row>
    <row r="2199" spans="29:29" x14ac:dyDescent="0.25">
      <c r="AC2199" s="3"/>
    </row>
    <row r="2200" spans="29:29" x14ac:dyDescent="0.25">
      <c r="AC2200" s="3"/>
    </row>
    <row r="2201" spans="29:29" x14ac:dyDescent="0.25">
      <c r="AC2201" s="3"/>
    </row>
    <row r="2202" spans="29:29" x14ac:dyDescent="0.25">
      <c r="AC2202" s="3"/>
    </row>
    <row r="2203" spans="29:29" x14ac:dyDescent="0.25">
      <c r="AC2203" s="3"/>
    </row>
    <row r="2204" spans="29:29" x14ac:dyDescent="0.25">
      <c r="AC2204" s="3"/>
    </row>
    <row r="2205" spans="29:29" x14ac:dyDescent="0.25">
      <c r="AC2205" s="3"/>
    </row>
    <row r="2206" spans="29:29" x14ac:dyDescent="0.25">
      <c r="AC2206" s="3"/>
    </row>
    <row r="2207" spans="29:29" x14ac:dyDescent="0.25">
      <c r="AC2207" s="3"/>
    </row>
    <row r="2208" spans="29:29" x14ac:dyDescent="0.25">
      <c r="AC2208" s="3"/>
    </row>
    <row r="2209" spans="29:29" x14ac:dyDescent="0.25">
      <c r="AC2209" s="3"/>
    </row>
    <row r="2210" spans="29:29" x14ac:dyDescent="0.25">
      <c r="AC2210" s="3"/>
    </row>
    <row r="2211" spans="29:29" x14ac:dyDescent="0.25">
      <c r="AC2211" s="3"/>
    </row>
    <row r="2212" spans="29:29" x14ac:dyDescent="0.25">
      <c r="AC2212" s="3"/>
    </row>
    <row r="2213" spans="29:29" x14ac:dyDescent="0.25">
      <c r="AC2213" s="3"/>
    </row>
    <row r="2214" spans="29:29" x14ac:dyDescent="0.25">
      <c r="AC2214" s="3"/>
    </row>
    <row r="2215" spans="29:29" x14ac:dyDescent="0.25">
      <c r="AC2215" s="3"/>
    </row>
    <row r="2216" spans="29:29" x14ac:dyDescent="0.25">
      <c r="AC2216" s="3"/>
    </row>
    <row r="2217" spans="29:29" x14ac:dyDescent="0.25">
      <c r="AC2217" s="3"/>
    </row>
    <row r="2218" spans="29:29" x14ac:dyDescent="0.25">
      <c r="AC2218" s="3"/>
    </row>
    <row r="2219" spans="29:29" x14ac:dyDescent="0.25">
      <c r="AC2219" s="3"/>
    </row>
    <row r="2220" spans="29:29" x14ac:dyDescent="0.25">
      <c r="AC2220" s="3"/>
    </row>
    <row r="2221" spans="29:29" x14ac:dyDescent="0.25">
      <c r="AC2221" s="3"/>
    </row>
    <row r="2222" spans="29:29" x14ac:dyDescent="0.25">
      <c r="AC2222" s="3"/>
    </row>
    <row r="2223" spans="29:29" x14ac:dyDescent="0.25">
      <c r="AC2223" s="3"/>
    </row>
    <row r="2224" spans="29:29" x14ac:dyDescent="0.25">
      <c r="AC2224" s="3"/>
    </row>
    <row r="2225" spans="29:29" x14ac:dyDescent="0.25">
      <c r="AC2225" s="3"/>
    </row>
    <row r="2226" spans="29:29" x14ac:dyDescent="0.25">
      <c r="AC2226" s="3"/>
    </row>
    <row r="2227" spans="29:29" x14ac:dyDescent="0.25">
      <c r="AC2227" s="3"/>
    </row>
    <row r="2228" spans="29:29" x14ac:dyDescent="0.25">
      <c r="AC2228" s="3"/>
    </row>
    <row r="2229" spans="29:29" x14ac:dyDescent="0.25">
      <c r="AC2229" s="3"/>
    </row>
    <row r="2230" spans="29:29" x14ac:dyDescent="0.25">
      <c r="AC2230" s="3"/>
    </row>
    <row r="2231" spans="29:29" x14ac:dyDescent="0.25">
      <c r="AC2231" s="3"/>
    </row>
    <row r="2232" spans="29:29" x14ac:dyDescent="0.25">
      <c r="AC2232" s="3"/>
    </row>
    <row r="2233" spans="29:29" x14ac:dyDescent="0.25">
      <c r="AC2233" s="3"/>
    </row>
    <row r="2234" spans="29:29" x14ac:dyDescent="0.25">
      <c r="AC2234" s="3"/>
    </row>
    <row r="2235" spans="29:29" x14ac:dyDescent="0.25">
      <c r="AC2235" s="3"/>
    </row>
    <row r="2236" spans="29:29" x14ac:dyDescent="0.25">
      <c r="AC2236" s="3"/>
    </row>
    <row r="2237" spans="29:29" x14ac:dyDescent="0.25">
      <c r="AC2237" s="3"/>
    </row>
    <row r="2238" spans="29:29" x14ac:dyDescent="0.25">
      <c r="AC2238" s="3"/>
    </row>
    <row r="2239" spans="29:29" x14ac:dyDescent="0.25">
      <c r="AC2239" s="3"/>
    </row>
    <row r="2240" spans="29:29" x14ac:dyDescent="0.25">
      <c r="AC2240" s="3"/>
    </row>
    <row r="2241" spans="29:29" x14ac:dyDescent="0.25">
      <c r="AC2241" s="3"/>
    </row>
    <row r="2242" spans="29:29" x14ac:dyDescent="0.25">
      <c r="AC2242" s="3"/>
    </row>
    <row r="2243" spans="29:29" x14ac:dyDescent="0.25">
      <c r="AC2243" s="3"/>
    </row>
    <row r="2244" spans="29:29" x14ac:dyDescent="0.25">
      <c r="AC2244" s="3"/>
    </row>
    <row r="2245" spans="29:29" x14ac:dyDescent="0.25">
      <c r="AC2245" s="3"/>
    </row>
    <row r="2246" spans="29:29" x14ac:dyDescent="0.25">
      <c r="AC2246" s="3"/>
    </row>
    <row r="2247" spans="29:29" x14ac:dyDescent="0.25">
      <c r="AC2247" s="3"/>
    </row>
    <row r="2248" spans="29:29" x14ac:dyDescent="0.25">
      <c r="AC2248" s="3"/>
    </row>
    <row r="2249" spans="29:29" x14ac:dyDescent="0.25">
      <c r="AC2249" s="3"/>
    </row>
    <row r="2250" spans="29:29" x14ac:dyDescent="0.25">
      <c r="AC2250" s="3"/>
    </row>
    <row r="2251" spans="29:29" x14ac:dyDescent="0.25">
      <c r="AC2251" s="3"/>
    </row>
    <row r="2252" spans="29:29" x14ac:dyDescent="0.25">
      <c r="AC2252" s="3"/>
    </row>
    <row r="2253" spans="29:29" x14ac:dyDescent="0.25">
      <c r="AC2253" s="3"/>
    </row>
    <row r="2254" spans="29:29" x14ac:dyDescent="0.25">
      <c r="AC2254" s="3"/>
    </row>
    <row r="2255" spans="29:29" x14ac:dyDescent="0.25">
      <c r="AC2255" s="3"/>
    </row>
    <row r="2256" spans="29:29" x14ac:dyDescent="0.25">
      <c r="AC2256" s="3"/>
    </row>
    <row r="2257" spans="29:29" x14ac:dyDescent="0.25">
      <c r="AC2257" s="3"/>
    </row>
    <row r="2258" spans="29:29" x14ac:dyDescent="0.25">
      <c r="AC2258" s="3"/>
    </row>
    <row r="2259" spans="29:29" x14ac:dyDescent="0.25">
      <c r="AC2259" s="3"/>
    </row>
    <row r="2260" spans="29:29" x14ac:dyDescent="0.25">
      <c r="AC2260" s="3"/>
    </row>
    <row r="2261" spans="29:29" x14ac:dyDescent="0.25">
      <c r="AC2261" s="3"/>
    </row>
    <row r="2262" spans="29:29" x14ac:dyDescent="0.25">
      <c r="AC2262" s="3"/>
    </row>
    <row r="2263" spans="29:29" x14ac:dyDescent="0.25">
      <c r="AC2263" s="3"/>
    </row>
    <row r="2264" spans="29:29" x14ac:dyDescent="0.25">
      <c r="AC2264" s="3"/>
    </row>
    <row r="2265" spans="29:29" x14ac:dyDescent="0.25">
      <c r="AC2265" s="3"/>
    </row>
    <row r="2266" spans="29:29" x14ac:dyDescent="0.25">
      <c r="AC2266" s="3"/>
    </row>
    <row r="2267" spans="29:29" x14ac:dyDescent="0.25">
      <c r="AC2267" s="3"/>
    </row>
    <row r="2268" spans="29:29" x14ac:dyDescent="0.25">
      <c r="AC2268" s="3"/>
    </row>
    <row r="2269" spans="29:29" x14ac:dyDescent="0.25">
      <c r="AC2269" s="3"/>
    </row>
    <row r="2270" spans="29:29" x14ac:dyDescent="0.25">
      <c r="AC2270" s="3"/>
    </row>
    <row r="2271" spans="29:29" x14ac:dyDescent="0.25">
      <c r="AC2271" s="3"/>
    </row>
    <row r="2272" spans="29:29" x14ac:dyDescent="0.25">
      <c r="AC2272" s="3"/>
    </row>
    <row r="2273" spans="29:29" x14ac:dyDescent="0.25">
      <c r="AC2273" s="3"/>
    </row>
    <row r="2274" spans="29:29" x14ac:dyDescent="0.25">
      <c r="AC2274" s="3"/>
    </row>
    <row r="2275" spans="29:29" x14ac:dyDescent="0.25">
      <c r="AC2275" s="3"/>
    </row>
    <row r="2276" spans="29:29" x14ac:dyDescent="0.25">
      <c r="AC2276" s="3"/>
    </row>
    <row r="2277" spans="29:29" x14ac:dyDescent="0.25">
      <c r="AC2277" s="3"/>
    </row>
    <row r="2278" spans="29:29" x14ac:dyDescent="0.25">
      <c r="AC2278" s="3"/>
    </row>
    <row r="2279" spans="29:29" x14ac:dyDescent="0.25">
      <c r="AC2279" s="3"/>
    </row>
    <row r="2280" spans="29:29" x14ac:dyDescent="0.25">
      <c r="AC2280" s="3"/>
    </row>
    <row r="2281" spans="29:29" x14ac:dyDescent="0.25">
      <c r="AC2281" s="3"/>
    </row>
    <row r="2282" spans="29:29" x14ac:dyDescent="0.25">
      <c r="AC2282" s="3"/>
    </row>
    <row r="2283" spans="29:29" x14ac:dyDescent="0.25">
      <c r="AC2283" s="3"/>
    </row>
    <row r="2284" spans="29:29" x14ac:dyDescent="0.25">
      <c r="AC2284" s="3"/>
    </row>
    <row r="2285" spans="29:29" x14ac:dyDescent="0.25">
      <c r="AC2285" s="3"/>
    </row>
    <row r="2286" spans="29:29" x14ac:dyDescent="0.25">
      <c r="AC2286" s="3"/>
    </row>
    <row r="2287" spans="29:29" x14ac:dyDescent="0.25">
      <c r="AC2287" s="3"/>
    </row>
    <row r="2288" spans="29:29" x14ac:dyDescent="0.25">
      <c r="AC2288" s="3"/>
    </row>
    <row r="2289" spans="29:29" x14ac:dyDescent="0.25">
      <c r="AC2289" s="3"/>
    </row>
    <row r="2290" spans="29:29" x14ac:dyDescent="0.25">
      <c r="AC2290" s="3"/>
    </row>
    <row r="2291" spans="29:29" x14ac:dyDescent="0.25">
      <c r="AC2291" s="3"/>
    </row>
    <row r="2292" spans="29:29" x14ac:dyDescent="0.25">
      <c r="AC2292" s="3"/>
    </row>
    <row r="2293" spans="29:29" x14ac:dyDescent="0.25">
      <c r="AC2293" s="3"/>
    </row>
    <row r="2294" spans="29:29" x14ac:dyDescent="0.25">
      <c r="AC2294" s="3"/>
    </row>
    <row r="2295" spans="29:29" x14ac:dyDescent="0.25">
      <c r="AC2295" s="3"/>
    </row>
    <row r="2296" spans="29:29" x14ac:dyDescent="0.25">
      <c r="AC2296" s="3"/>
    </row>
    <row r="2297" spans="29:29" x14ac:dyDescent="0.25">
      <c r="AC2297" s="3"/>
    </row>
    <row r="2298" spans="29:29" x14ac:dyDescent="0.25">
      <c r="AC2298" s="3"/>
    </row>
    <row r="2299" spans="29:29" x14ac:dyDescent="0.25">
      <c r="AC2299" s="3"/>
    </row>
    <row r="2300" spans="29:29" x14ac:dyDescent="0.25">
      <c r="AC2300" s="3"/>
    </row>
    <row r="2301" spans="29:29" x14ac:dyDescent="0.25">
      <c r="AC2301" s="3"/>
    </row>
    <row r="2302" spans="29:29" x14ac:dyDescent="0.25">
      <c r="AC2302" s="3"/>
    </row>
    <row r="2303" spans="29:29" x14ac:dyDescent="0.25">
      <c r="AC2303" s="3"/>
    </row>
    <row r="2304" spans="29:29" x14ac:dyDescent="0.25">
      <c r="AC2304" s="3"/>
    </row>
    <row r="2305" spans="29:29" x14ac:dyDescent="0.25">
      <c r="AC2305" s="3"/>
    </row>
    <row r="2306" spans="29:29" x14ac:dyDescent="0.25">
      <c r="AC2306" s="3"/>
    </row>
    <row r="2307" spans="29:29" x14ac:dyDescent="0.25">
      <c r="AC2307" s="3"/>
    </row>
    <row r="2308" spans="29:29" x14ac:dyDescent="0.25">
      <c r="AC2308" s="3"/>
    </row>
    <row r="2309" spans="29:29" x14ac:dyDescent="0.25">
      <c r="AC2309" s="3"/>
    </row>
    <row r="2310" spans="29:29" x14ac:dyDescent="0.25">
      <c r="AC2310" s="3"/>
    </row>
    <row r="2311" spans="29:29" x14ac:dyDescent="0.25">
      <c r="AC2311" s="3"/>
    </row>
    <row r="2312" spans="29:29" x14ac:dyDescent="0.25">
      <c r="AC2312" s="3"/>
    </row>
    <row r="2313" spans="29:29" x14ac:dyDescent="0.25">
      <c r="AC2313" s="3"/>
    </row>
    <row r="2314" spans="29:29" x14ac:dyDescent="0.25">
      <c r="AC2314" s="3"/>
    </row>
    <row r="2315" spans="29:29" x14ac:dyDescent="0.25">
      <c r="AC2315" s="3"/>
    </row>
    <row r="2316" spans="29:29" x14ac:dyDescent="0.25">
      <c r="AC2316" s="3"/>
    </row>
    <row r="2317" spans="29:29" x14ac:dyDescent="0.25">
      <c r="AC2317" s="3"/>
    </row>
    <row r="2318" spans="29:29" x14ac:dyDescent="0.25">
      <c r="AC2318" s="3"/>
    </row>
    <row r="2319" spans="29:29" x14ac:dyDescent="0.25">
      <c r="AC2319" s="3"/>
    </row>
    <row r="2320" spans="29:29" x14ac:dyDescent="0.25">
      <c r="AC2320" s="3"/>
    </row>
    <row r="2321" spans="29:29" x14ac:dyDescent="0.25">
      <c r="AC2321" s="3"/>
    </row>
    <row r="2322" spans="29:29" x14ac:dyDescent="0.25">
      <c r="AC2322" s="3"/>
    </row>
    <row r="2323" spans="29:29" x14ac:dyDescent="0.25">
      <c r="AC2323" s="3"/>
    </row>
    <row r="2324" spans="29:29" x14ac:dyDescent="0.25">
      <c r="AC2324" s="3"/>
    </row>
    <row r="2325" spans="29:29" x14ac:dyDescent="0.25">
      <c r="AC2325" s="3"/>
    </row>
    <row r="2326" spans="29:29" x14ac:dyDescent="0.25">
      <c r="AC2326" s="3"/>
    </row>
    <row r="2327" spans="29:29" x14ac:dyDescent="0.25">
      <c r="AC2327" s="3"/>
    </row>
    <row r="2328" spans="29:29" x14ac:dyDescent="0.25">
      <c r="AC2328" s="3"/>
    </row>
    <row r="2329" spans="29:29" x14ac:dyDescent="0.25">
      <c r="AC2329" s="3"/>
    </row>
    <row r="2330" spans="29:29" x14ac:dyDescent="0.25">
      <c r="AC2330" s="3"/>
    </row>
    <row r="2331" spans="29:29" x14ac:dyDescent="0.25">
      <c r="AC2331" s="3"/>
    </row>
    <row r="2332" spans="29:29" x14ac:dyDescent="0.25">
      <c r="AC2332" s="3"/>
    </row>
    <row r="2333" spans="29:29" x14ac:dyDescent="0.25">
      <c r="AC2333" s="3"/>
    </row>
    <row r="2334" spans="29:29" x14ac:dyDescent="0.25">
      <c r="AC2334" s="3"/>
    </row>
    <row r="2335" spans="29:29" x14ac:dyDescent="0.25">
      <c r="AC2335" s="3"/>
    </row>
    <row r="2336" spans="29:29" x14ac:dyDescent="0.25">
      <c r="AC2336" s="3"/>
    </row>
    <row r="2337" spans="29:29" x14ac:dyDescent="0.25">
      <c r="AC2337" s="3"/>
    </row>
    <row r="2338" spans="29:29" x14ac:dyDescent="0.25">
      <c r="AC2338" s="3"/>
    </row>
    <row r="2339" spans="29:29" x14ac:dyDescent="0.25">
      <c r="AC2339" s="3"/>
    </row>
    <row r="2340" spans="29:29" x14ac:dyDescent="0.25">
      <c r="AC2340" s="3"/>
    </row>
    <row r="2341" spans="29:29" x14ac:dyDescent="0.25">
      <c r="AC2341" s="3"/>
    </row>
    <row r="2342" spans="29:29" x14ac:dyDescent="0.25">
      <c r="AC2342" s="3"/>
    </row>
    <row r="2343" spans="29:29" x14ac:dyDescent="0.25">
      <c r="AC2343" s="3"/>
    </row>
    <row r="2344" spans="29:29" x14ac:dyDescent="0.25">
      <c r="AC2344" s="3"/>
    </row>
    <row r="2345" spans="29:29" x14ac:dyDescent="0.25">
      <c r="AC2345" s="3"/>
    </row>
    <row r="2346" spans="29:29" x14ac:dyDescent="0.25">
      <c r="AC2346" s="3"/>
    </row>
    <row r="2347" spans="29:29" x14ac:dyDescent="0.25">
      <c r="AC2347" s="3"/>
    </row>
    <row r="2348" spans="29:29" x14ac:dyDescent="0.25">
      <c r="AC2348" s="3"/>
    </row>
    <row r="2349" spans="29:29" x14ac:dyDescent="0.25">
      <c r="AC2349" s="3"/>
    </row>
    <row r="2350" spans="29:29" x14ac:dyDescent="0.25">
      <c r="AC2350" s="3"/>
    </row>
    <row r="2351" spans="29:29" x14ac:dyDescent="0.25">
      <c r="AC2351" s="3"/>
    </row>
    <row r="2352" spans="29:29" x14ac:dyDescent="0.25">
      <c r="AC2352" s="3"/>
    </row>
    <row r="2353" spans="29:29" x14ac:dyDescent="0.25">
      <c r="AC2353" s="3"/>
    </row>
    <row r="2354" spans="29:29" x14ac:dyDescent="0.25">
      <c r="AC2354" s="3"/>
    </row>
    <row r="2355" spans="29:29" x14ac:dyDescent="0.25">
      <c r="AC2355" s="3"/>
    </row>
    <row r="2356" spans="29:29" x14ac:dyDescent="0.25">
      <c r="AC2356" s="3"/>
    </row>
    <row r="2357" spans="29:29" x14ac:dyDescent="0.25">
      <c r="AC2357" s="3"/>
    </row>
    <row r="2358" spans="29:29" x14ac:dyDescent="0.25">
      <c r="AC2358" s="3"/>
    </row>
    <row r="2359" spans="29:29" x14ac:dyDescent="0.25">
      <c r="AC2359" s="3"/>
    </row>
    <row r="2360" spans="29:29" x14ac:dyDescent="0.25">
      <c r="AC2360" s="3"/>
    </row>
    <row r="2361" spans="29:29" x14ac:dyDescent="0.25">
      <c r="AC2361" s="3"/>
    </row>
    <row r="2362" spans="29:29" x14ac:dyDescent="0.25">
      <c r="AC2362" s="3"/>
    </row>
    <row r="2363" spans="29:29" x14ac:dyDescent="0.25">
      <c r="AC2363" s="3"/>
    </row>
    <row r="2364" spans="29:29" x14ac:dyDescent="0.25">
      <c r="AC2364" s="3"/>
    </row>
    <row r="2365" spans="29:29" x14ac:dyDescent="0.25">
      <c r="AC2365" s="3"/>
    </row>
    <row r="2366" spans="29:29" x14ac:dyDescent="0.25">
      <c r="AC2366" s="3"/>
    </row>
    <row r="2367" spans="29:29" x14ac:dyDescent="0.25">
      <c r="AC2367" s="3"/>
    </row>
    <row r="2368" spans="29:29" x14ac:dyDescent="0.25">
      <c r="AC2368" s="3"/>
    </row>
    <row r="2369" spans="29:29" x14ac:dyDescent="0.25">
      <c r="AC2369" s="3"/>
    </row>
    <row r="2370" spans="29:29" x14ac:dyDescent="0.25">
      <c r="AC2370" s="3"/>
    </row>
    <row r="2371" spans="29:29" x14ac:dyDescent="0.25">
      <c r="AC2371" s="3"/>
    </row>
    <row r="2372" spans="29:29" x14ac:dyDescent="0.25">
      <c r="AC2372" s="3"/>
    </row>
    <row r="2373" spans="29:29" x14ac:dyDescent="0.25">
      <c r="AC2373" s="3"/>
    </row>
    <row r="2374" spans="29:29" x14ac:dyDescent="0.25">
      <c r="AC2374" s="3"/>
    </row>
    <row r="2375" spans="29:29" x14ac:dyDescent="0.25">
      <c r="AC2375" s="3"/>
    </row>
    <row r="2376" spans="29:29" x14ac:dyDescent="0.25">
      <c r="AC2376" s="3"/>
    </row>
    <row r="2377" spans="29:29" x14ac:dyDescent="0.25">
      <c r="AC2377" s="3"/>
    </row>
    <row r="2378" spans="29:29" x14ac:dyDescent="0.25">
      <c r="AC2378" s="3"/>
    </row>
    <row r="2379" spans="29:29" x14ac:dyDescent="0.25">
      <c r="AC2379" s="3"/>
    </row>
    <row r="2380" spans="29:29" x14ac:dyDescent="0.25">
      <c r="AC2380" s="3"/>
    </row>
    <row r="2381" spans="29:29" x14ac:dyDescent="0.25">
      <c r="AC2381" s="3"/>
    </row>
    <row r="2382" spans="29:29" x14ac:dyDescent="0.25">
      <c r="AC2382" s="3"/>
    </row>
    <row r="2383" spans="29:29" x14ac:dyDescent="0.25">
      <c r="AC2383" s="3"/>
    </row>
    <row r="2384" spans="29:29" x14ac:dyDescent="0.25">
      <c r="AC2384" s="3"/>
    </row>
    <row r="2385" spans="29:29" x14ac:dyDescent="0.25">
      <c r="AC2385" s="3"/>
    </row>
    <row r="2386" spans="29:29" x14ac:dyDescent="0.25">
      <c r="AC2386" s="3"/>
    </row>
    <row r="2387" spans="29:29" x14ac:dyDescent="0.25">
      <c r="AC2387" s="3"/>
    </row>
    <row r="2388" spans="29:29" x14ac:dyDescent="0.25">
      <c r="AC2388" s="3"/>
    </row>
    <row r="2389" spans="29:29" x14ac:dyDescent="0.25">
      <c r="AC2389" s="3"/>
    </row>
    <row r="2390" spans="29:29" x14ac:dyDescent="0.25">
      <c r="AC2390" s="3"/>
    </row>
    <row r="2391" spans="29:29" x14ac:dyDescent="0.25">
      <c r="AC2391" s="3"/>
    </row>
    <row r="2392" spans="29:29" x14ac:dyDescent="0.25">
      <c r="AC2392" s="3"/>
    </row>
    <row r="2393" spans="29:29" x14ac:dyDescent="0.25">
      <c r="AC2393" s="3"/>
    </row>
    <row r="2394" spans="29:29" x14ac:dyDescent="0.25">
      <c r="AC2394" s="3"/>
    </row>
    <row r="2395" spans="29:29" x14ac:dyDescent="0.25">
      <c r="AC2395" s="3"/>
    </row>
    <row r="2396" spans="29:29" x14ac:dyDescent="0.25">
      <c r="AC2396" s="3"/>
    </row>
    <row r="2397" spans="29:29" x14ac:dyDescent="0.25">
      <c r="AC2397" s="3"/>
    </row>
    <row r="2398" spans="29:29" x14ac:dyDescent="0.25">
      <c r="AC2398" s="3"/>
    </row>
    <row r="2399" spans="29:29" x14ac:dyDescent="0.25">
      <c r="AC2399" s="3"/>
    </row>
    <row r="2400" spans="29:29" x14ac:dyDescent="0.25">
      <c r="AC2400" s="3"/>
    </row>
    <row r="2401" spans="29:29" x14ac:dyDescent="0.25">
      <c r="AC2401" s="3"/>
    </row>
    <row r="2402" spans="29:29" x14ac:dyDescent="0.25">
      <c r="AC2402" s="3"/>
    </row>
    <row r="2403" spans="29:29" x14ac:dyDescent="0.25">
      <c r="AC2403" s="3"/>
    </row>
    <row r="2404" spans="29:29" x14ac:dyDescent="0.25">
      <c r="AC2404" s="3"/>
    </row>
    <row r="2405" spans="29:29" x14ac:dyDescent="0.25">
      <c r="AC2405" s="3"/>
    </row>
    <row r="2406" spans="29:29" x14ac:dyDescent="0.25">
      <c r="AC2406" s="3"/>
    </row>
    <row r="2407" spans="29:29" x14ac:dyDescent="0.25">
      <c r="AC2407" s="3"/>
    </row>
    <row r="2408" spans="29:29" x14ac:dyDescent="0.25">
      <c r="AC2408" s="3"/>
    </row>
    <row r="2409" spans="29:29" x14ac:dyDescent="0.25">
      <c r="AC2409" s="3"/>
    </row>
    <row r="2410" spans="29:29" x14ac:dyDescent="0.25">
      <c r="AC2410" s="3"/>
    </row>
    <row r="2411" spans="29:29" x14ac:dyDescent="0.25">
      <c r="AC2411" s="3"/>
    </row>
    <row r="2412" spans="29:29" x14ac:dyDescent="0.25">
      <c r="AC2412" s="3"/>
    </row>
    <row r="2413" spans="29:29" x14ac:dyDescent="0.25">
      <c r="AC2413" s="3"/>
    </row>
    <row r="2414" spans="29:29" x14ac:dyDescent="0.25">
      <c r="AC2414" s="3"/>
    </row>
    <row r="2415" spans="29:29" x14ac:dyDescent="0.25">
      <c r="AC2415" s="3"/>
    </row>
    <row r="2416" spans="29:29" x14ac:dyDescent="0.25">
      <c r="AC2416" s="3"/>
    </row>
    <row r="2417" spans="29:29" x14ac:dyDescent="0.25">
      <c r="AC2417" s="3"/>
    </row>
    <row r="2418" spans="29:29" x14ac:dyDescent="0.25">
      <c r="AC2418" s="3"/>
    </row>
    <row r="2419" spans="29:29" x14ac:dyDescent="0.25">
      <c r="AC2419" s="3"/>
    </row>
    <row r="2420" spans="29:29" x14ac:dyDescent="0.25">
      <c r="AC2420" s="3"/>
    </row>
    <row r="2421" spans="29:29" x14ac:dyDescent="0.25">
      <c r="AC2421" s="3"/>
    </row>
    <row r="2422" spans="29:29" x14ac:dyDescent="0.25">
      <c r="AC2422" s="3"/>
    </row>
    <row r="2423" spans="29:29" x14ac:dyDescent="0.25">
      <c r="AC2423" s="3"/>
    </row>
    <row r="2424" spans="29:29" x14ac:dyDescent="0.25">
      <c r="AC2424" s="3"/>
    </row>
    <row r="2425" spans="29:29" x14ac:dyDescent="0.25">
      <c r="AC2425" s="3"/>
    </row>
    <row r="2426" spans="29:29" x14ac:dyDescent="0.25">
      <c r="AC2426" s="3"/>
    </row>
    <row r="2427" spans="29:29" x14ac:dyDescent="0.25">
      <c r="AC2427" s="3"/>
    </row>
    <row r="2428" spans="29:29" x14ac:dyDescent="0.25">
      <c r="AC2428" s="3"/>
    </row>
    <row r="2429" spans="29:29" x14ac:dyDescent="0.25">
      <c r="AC2429" s="3"/>
    </row>
    <row r="2430" spans="29:29" x14ac:dyDescent="0.25">
      <c r="AC2430" s="3"/>
    </row>
    <row r="2431" spans="29:29" x14ac:dyDescent="0.25">
      <c r="AC2431" s="3"/>
    </row>
    <row r="2432" spans="29:29" x14ac:dyDescent="0.25">
      <c r="AC2432" s="3"/>
    </row>
    <row r="2433" spans="29:29" x14ac:dyDescent="0.25">
      <c r="AC2433" s="3"/>
    </row>
    <row r="2434" spans="29:29" x14ac:dyDescent="0.25">
      <c r="AC2434" s="3"/>
    </row>
    <row r="2435" spans="29:29" x14ac:dyDescent="0.25">
      <c r="AC2435" s="3"/>
    </row>
    <row r="2436" spans="29:29" x14ac:dyDescent="0.25">
      <c r="AC2436" s="3"/>
    </row>
    <row r="2437" spans="29:29" x14ac:dyDescent="0.25">
      <c r="AC2437" s="3"/>
    </row>
    <row r="2438" spans="29:29" x14ac:dyDescent="0.25">
      <c r="AC2438" s="3"/>
    </row>
    <row r="2439" spans="29:29" x14ac:dyDescent="0.25">
      <c r="AC2439" s="3"/>
    </row>
    <row r="2440" spans="29:29" x14ac:dyDescent="0.25">
      <c r="AC2440" s="3"/>
    </row>
    <row r="2441" spans="29:29" x14ac:dyDescent="0.25">
      <c r="AC2441" s="3"/>
    </row>
    <row r="2442" spans="29:29" x14ac:dyDescent="0.25">
      <c r="AC2442" s="3"/>
    </row>
    <row r="2443" spans="29:29" x14ac:dyDescent="0.25">
      <c r="AC2443" s="3"/>
    </row>
    <row r="2444" spans="29:29" x14ac:dyDescent="0.25">
      <c r="AC2444" s="3"/>
    </row>
    <row r="2445" spans="29:29" x14ac:dyDescent="0.25">
      <c r="AC2445" s="3"/>
    </row>
    <row r="2446" spans="29:29" x14ac:dyDescent="0.25">
      <c r="AC2446" s="3"/>
    </row>
    <row r="2447" spans="29:29" x14ac:dyDescent="0.25">
      <c r="AC2447" s="3"/>
    </row>
    <row r="2448" spans="29:29" x14ac:dyDescent="0.25">
      <c r="AC2448" s="3"/>
    </row>
    <row r="2449" spans="29:29" x14ac:dyDescent="0.25">
      <c r="AC2449" s="3"/>
    </row>
    <row r="2450" spans="29:29" x14ac:dyDescent="0.25">
      <c r="AC2450" s="3"/>
    </row>
    <row r="2451" spans="29:29" x14ac:dyDescent="0.25">
      <c r="AC2451" s="3"/>
    </row>
    <row r="2452" spans="29:29" x14ac:dyDescent="0.25">
      <c r="AC2452" s="3"/>
    </row>
    <row r="2453" spans="29:29" x14ac:dyDescent="0.25">
      <c r="AC2453" s="3"/>
    </row>
    <row r="2454" spans="29:29" x14ac:dyDescent="0.25">
      <c r="AC2454" s="3"/>
    </row>
    <row r="2455" spans="29:29" x14ac:dyDescent="0.25">
      <c r="AC2455" s="3"/>
    </row>
    <row r="2456" spans="29:29" x14ac:dyDescent="0.25">
      <c r="AC2456" s="3"/>
    </row>
    <row r="2457" spans="29:29" x14ac:dyDescent="0.25">
      <c r="AC2457" s="3"/>
    </row>
    <row r="2458" spans="29:29" x14ac:dyDescent="0.25">
      <c r="AC2458" s="3"/>
    </row>
    <row r="2459" spans="29:29" x14ac:dyDescent="0.25">
      <c r="AC2459" s="3"/>
    </row>
    <row r="2460" spans="29:29" x14ac:dyDescent="0.25">
      <c r="AC2460" s="3"/>
    </row>
    <row r="2461" spans="29:29" x14ac:dyDescent="0.25">
      <c r="AC2461" s="3"/>
    </row>
    <row r="2462" spans="29:29" x14ac:dyDescent="0.25">
      <c r="AC2462" s="3"/>
    </row>
    <row r="2463" spans="29:29" x14ac:dyDescent="0.25">
      <c r="AC2463" s="3"/>
    </row>
    <row r="2464" spans="29:29" x14ac:dyDescent="0.25">
      <c r="AC2464" s="3"/>
    </row>
    <row r="2465" spans="29:29" x14ac:dyDescent="0.25">
      <c r="AC2465" s="3"/>
    </row>
    <row r="2466" spans="29:29" x14ac:dyDescent="0.25">
      <c r="AC2466" s="3"/>
    </row>
    <row r="2467" spans="29:29" x14ac:dyDescent="0.25">
      <c r="AC2467" s="3"/>
    </row>
    <row r="2468" spans="29:29" x14ac:dyDescent="0.25">
      <c r="AC2468" s="3"/>
    </row>
    <row r="2469" spans="29:29" x14ac:dyDescent="0.25">
      <c r="AC2469" s="3"/>
    </row>
    <row r="2470" spans="29:29" x14ac:dyDescent="0.25">
      <c r="AC2470" s="3"/>
    </row>
    <row r="2471" spans="29:29" x14ac:dyDescent="0.25">
      <c r="AC2471" s="3"/>
    </row>
    <row r="2472" spans="29:29" x14ac:dyDescent="0.25">
      <c r="AC2472" s="3"/>
    </row>
    <row r="2473" spans="29:29" x14ac:dyDescent="0.25">
      <c r="AC2473" s="3"/>
    </row>
    <row r="2474" spans="29:29" x14ac:dyDescent="0.25">
      <c r="AC2474" s="3"/>
    </row>
    <row r="2475" spans="29:29" x14ac:dyDescent="0.25">
      <c r="AC2475" s="3"/>
    </row>
    <row r="2476" spans="29:29" x14ac:dyDescent="0.25">
      <c r="AC2476" s="3"/>
    </row>
    <row r="2477" spans="29:29" x14ac:dyDescent="0.25">
      <c r="AC2477" s="3"/>
    </row>
    <row r="2478" spans="29:29" x14ac:dyDescent="0.25">
      <c r="AC2478" s="3"/>
    </row>
    <row r="2479" spans="29:29" x14ac:dyDescent="0.25">
      <c r="AC2479" s="3"/>
    </row>
    <row r="2480" spans="29:29" x14ac:dyDescent="0.25">
      <c r="AC2480" s="3"/>
    </row>
    <row r="2481" spans="29:29" x14ac:dyDescent="0.25">
      <c r="AC2481" s="3"/>
    </row>
    <row r="2482" spans="29:29" x14ac:dyDescent="0.25">
      <c r="AC2482" s="3"/>
    </row>
    <row r="2483" spans="29:29" x14ac:dyDescent="0.25">
      <c r="AC2483" s="3"/>
    </row>
    <row r="2484" spans="29:29" x14ac:dyDescent="0.25">
      <c r="AC2484" s="3"/>
    </row>
    <row r="2485" spans="29:29" x14ac:dyDescent="0.25">
      <c r="AC2485" s="3"/>
    </row>
    <row r="2486" spans="29:29" x14ac:dyDescent="0.25">
      <c r="AC2486" s="3"/>
    </row>
    <row r="2487" spans="29:29" x14ac:dyDescent="0.25">
      <c r="AC2487" s="3"/>
    </row>
    <row r="2488" spans="29:29" x14ac:dyDescent="0.25">
      <c r="AC2488" s="3"/>
    </row>
    <row r="2489" spans="29:29" x14ac:dyDescent="0.25">
      <c r="AC2489" s="3"/>
    </row>
    <row r="2490" spans="29:29" x14ac:dyDescent="0.25">
      <c r="AC2490" s="3"/>
    </row>
    <row r="2491" spans="29:29" x14ac:dyDescent="0.25">
      <c r="AC2491" s="3"/>
    </row>
    <row r="2492" spans="29:29" x14ac:dyDescent="0.25">
      <c r="AC2492" s="3"/>
    </row>
    <row r="2493" spans="29:29" x14ac:dyDescent="0.25">
      <c r="AC2493" s="3"/>
    </row>
    <row r="2494" spans="29:29" x14ac:dyDescent="0.25">
      <c r="AC2494" s="3"/>
    </row>
    <row r="2495" spans="29:29" x14ac:dyDescent="0.25">
      <c r="AC2495" s="3"/>
    </row>
    <row r="2496" spans="29:29" x14ac:dyDescent="0.25">
      <c r="AC2496" s="3"/>
    </row>
    <row r="2497" spans="29:29" x14ac:dyDescent="0.25">
      <c r="AC2497" s="3"/>
    </row>
    <row r="2498" spans="29:29" x14ac:dyDescent="0.25">
      <c r="AC2498" s="3"/>
    </row>
    <row r="2499" spans="29:29" x14ac:dyDescent="0.25">
      <c r="AC2499" s="3"/>
    </row>
    <row r="2500" spans="29:29" x14ac:dyDescent="0.25">
      <c r="AC2500" s="3"/>
    </row>
    <row r="2501" spans="29:29" x14ac:dyDescent="0.25">
      <c r="AC2501" s="3"/>
    </row>
    <row r="2502" spans="29:29" x14ac:dyDescent="0.25">
      <c r="AC2502" s="3"/>
    </row>
    <row r="2503" spans="29:29" x14ac:dyDescent="0.25">
      <c r="AC2503" s="3"/>
    </row>
    <row r="2504" spans="29:29" x14ac:dyDescent="0.25">
      <c r="AC2504" s="3"/>
    </row>
    <row r="2505" spans="29:29" x14ac:dyDescent="0.25">
      <c r="AC2505" s="3"/>
    </row>
    <row r="2506" spans="29:29" x14ac:dyDescent="0.25">
      <c r="AC2506" s="3"/>
    </row>
    <row r="2507" spans="29:29" x14ac:dyDescent="0.25">
      <c r="AC2507" s="3"/>
    </row>
    <row r="2508" spans="29:29" x14ac:dyDescent="0.25">
      <c r="AC2508" s="3"/>
    </row>
    <row r="2509" spans="29:29" x14ac:dyDescent="0.25">
      <c r="AC2509" s="3"/>
    </row>
    <row r="2510" spans="29:29" x14ac:dyDescent="0.25">
      <c r="AC2510" s="3"/>
    </row>
    <row r="2511" spans="29:29" x14ac:dyDescent="0.25">
      <c r="AC2511" s="3"/>
    </row>
    <row r="2512" spans="29:29" x14ac:dyDescent="0.25">
      <c r="AC2512" s="3"/>
    </row>
    <row r="2513" spans="29:29" x14ac:dyDescent="0.25">
      <c r="AC2513" s="3"/>
    </row>
    <row r="2514" spans="29:29" x14ac:dyDescent="0.25">
      <c r="AC2514" s="3"/>
    </row>
    <row r="2515" spans="29:29" x14ac:dyDescent="0.25">
      <c r="AC2515" s="3"/>
    </row>
    <row r="2516" spans="29:29" x14ac:dyDescent="0.25">
      <c r="AC2516" s="3"/>
    </row>
    <row r="2517" spans="29:29" x14ac:dyDescent="0.25">
      <c r="AC2517" s="3"/>
    </row>
    <row r="2518" spans="29:29" x14ac:dyDescent="0.25">
      <c r="AC2518" s="3"/>
    </row>
    <row r="2519" spans="29:29" x14ac:dyDescent="0.25">
      <c r="AC2519" s="3"/>
    </row>
    <row r="2520" spans="29:29" x14ac:dyDescent="0.25">
      <c r="AC2520" s="3"/>
    </row>
    <row r="2521" spans="29:29" x14ac:dyDescent="0.25">
      <c r="AC2521" s="3"/>
    </row>
    <row r="2522" spans="29:29" x14ac:dyDescent="0.25">
      <c r="AC2522" s="3"/>
    </row>
    <row r="2523" spans="29:29" x14ac:dyDescent="0.25">
      <c r="AC2523" s="3"/>
    </row>
    <row r="2524" spans="29:29" x14ac:dyDescent="0.25">
      <c r="AC2524" s="3"/>
    </row>
    <row r="2525" spans="29:29" x14ac:dyDescent="0.25">
      <c r="AC2525" s="3"/>
    </row>
    <row r="2526" spans="29:29" x14ac:dyDescent="0.25">
      <c r="AC2526" s="3"/>
    </row>
    <row r="2527" spans="29:29" x14ac:dyDescent="0.25">
      <c r="AC2527" s="3"/>
    </row>
    <row r="2528" spans="29:29" x14ac:dyDescent="0.25">
      <c r="AC2528" s="3"/>
    </row>
    <row r="2529" spans="29:29" x14ac:dyDescent="0.25">
      <c r="AC2529" s="3"/>
    </row>
    <row r="2530" spans="29:29" x14ac:dyDescent="0.25">
      <c r="AC2530" s="3"/>
    </row>
    <row r="2531" spans="29:29" x14ac:dyDescent="0.25">
      <c r="AC2531" s="3"/>
    </row>
    <row r="2532" spans="29:29" x14ac:dyDescent="0.25">
      <c r="AC2532" s="3"/>
    </row>
    <row r="2533" spans="29:29" x14ac:dyDescent="0.25">
      <c r="AC2533" s="3"/>
    </row>
    <row r="2534" spans="29:29" x14ac:dyDescent="0.25">
      <c r="AC2534" s="3"/>
    </row>
    <row r="2535" spans="29:29" x14ac:dyDescent="0.25">
      <c r="AC2535" s="3"/>
    </row>
    <row r="2536" spans="29:29" x14ac:dyDescent="0.25">
      <c r="AC2536" s="3"/>
    </row>
    <row r="2537" spans="29:29" x14ac:dyDescent="0.25">
      <c r="AC2537" s="3"/>
    </row>
    <row r="2538" spans="29:29" x14ac:dyDescent="0.25">
      <c r="AC2538" s="3"/>
    </row>
    <row r="2539" spans="29:29" x14ac:dyDescent="0.25">
      <c r="AC2539" s="3"/>
    </row>
    <row r="2540" spans="29:29" x14ac:dyDescent="0.25">
      <c r="AC2540" s="3"/>
    </row>
    <row r="2541" spans="29:29" x14ac:dyDescent="0.25">
      <c r="AC2541" s="3"/>
    </row>
    <row r="2542" spans="29:29" x14ac:dyDescent="0.25">
      <c r="AC2542" s="3"/>
    </row>
    <row r="2543" spans="29:29" x14ac:dyDescent="0.25">
      <c r="AC2543" s="3"/>
    </row>
    <row r="2544" spans="29:29" x14ac:dyDescent="0.25">
      <c r="AC2544" s="3"/>
    </row>
    <row r="2545" spans="29:29" x14ac:dyDescent="0.25">
      <c r="AC2545" s="3"/>
    </row>
    <row r="2546" spans="29:29" x14ac:dyDescent="0.25">
      <c r="AC2546" s="3"/>
    </row>
    <row r="2547" spans="29:29" x14ac:dyDescent="0.25">
      <c r="AC2547" s="3"/>
    </row>
    <row r="2548" spans="29:29" x14ac:dyDescent="0.25">
      <c r="AC2548" s="3"/>
    </row>
    <row r="2549" spans="29:29" x14ac:dyDescent="0.25">
      <c r="AC2549" s="3"/>
    </row>
    <row r="2550" spans="29:29" x14ac:dyDescent="0.25">
      <c r="AC2550" s="3"/>
    </row>
    <row r="2551" spans="29:29" x14ac:dyDescent="0.25">
      <c r="AC2551" s="3"/>
    </row>
    <row r="2552" spans="29:29" x14ac:dyDescent="0.25">
      <c r="AC2552" s="3"/>
    </row>
    <row r="2553" spans="29:29" x14ac:dyDescent="0.25">
      <c r="AC2553" s="3"/>
    </row>
    <row r="2554" spans="29:29" x14ac:dyDescent="0.25">
      <c r="AC2554" s="3"/>
    </row>
    <row r="2555" spans="29:29" x14ac:dyDescent="0.25">
      <c r="AC2555" s="3"/>
    </row>
    <row r="2556" spans="29:29" x14ac:dyDescent="0.25">
      <c r="AC2556" s="3"/>
    </row>
    <row r="2557" spans="29:29" x14ac:dyDescent="0.25">
      <c r="AC2557" s="3"/>
    </row>
    <row r="2558" spans="29:29" x14ac:dyDescent="0.25">
      <c r="AC2558" s="3"/>
    </row>
    <row r="2559" spans="29:29" x14ac:dyDescent="0.25">
      <c r="AC2559" s="3"/>
    </row>
    <row r="2560" spans="29:29" x14ac:dyDescent="0.25">
      <c r="AC2560" s="3"/>
    </row>
    <row r="2561" spans="29:29" x14ac:dyDescent="0.25">
      <c r="AC2561" s="3"/>
    </row>
    <row r="2562" spans="29:29" x14ac:dyDescent="0.25">
      <c r="AC2562" s="3"/>
    </row>
    <row r="2563" spans="29:29" x14ac:dyDescent="0.25">
      <c r="AC2563" s="3"/>
    </row>
    <row r="2564" spans="29:29" x14ac:dyDescent="0.25">
      <c r="AC2564" s="3"/>
    </row>
    <row r="2565" spans="29:29" x14ac:dyDescent="0.25">
      <c r="AC2565" s="3"/>
    </row>
    <row r="2566" spans="29:29" x14ac:dyDescent="0.25">
      <c r="AC2566" s="3"/>
    </row>
    <row r="2567" spans="29:29" x14ac:dyDescent="0.25">
      <c r="AC2567" s="3"/>
    </row>
    <row r="2568" spans="29:29" x14ac:dyDescent="0.25">
      <c r="AC2568" s="3"/>
    </row>
    <row r="2569" spans="29:29" x14ac:dyDescent="0.25">
      <c r="AC2569" s="3"/>
    </row>
    <row r="2570" spans="29:29" x14ac:dyDescent="0.25">
      <c r="AC2570" s="3"/>
    </row>
    <row r="2571" spans="29:29" x14ac:dyDescent="0.25">
      <c r="AC2571" s="3"/>
    </row>
    <row r="2572" spans="29:29" x14ac:dyDescent="0.25">
      <c r="AC2572" s="3"/>
    </row>
    <row r="2573" spans="29:29" x14ac:dyDescent="0.25">
      <c r="AC2573" s="3"/>
    </row>
    <row r="2574" spans="29:29" x14ac:dyDescent="0.25">
      <c r="AC2574" s="3"/>
    </row>
    <row r="2575" spans="29:29" x14ac:dyDescent="0.25">
      <c r="AC2575" s="3"/>
    </row>
    <row r="2576" spans="29:29" x14ac:dyDescent="0.25">
      <c r="AC2576" s="3"/>
    </row>
    <row r="2577" spans="29:29" x14ac:dyDescent="0.25">
      <c r="AC2577" s="3"/>
    </row>
    <row r="2578" spans="29:29" x14ac:dyDescent="0.25">
      <c r="AC2578" s="3"/>
    </row>
    <row r="2579" spans="29:29" x14ac:dyDescent="0.25">
      <c r="AC2579" s="3"/>
    </row>
    <row r="2580" spans="29:29" x14ac:dyDescent="0.25">
      <c r="AC2580" s="3"/>
    </row>
    <row r="2581" spans="29:29" x14ac:dyDescent="0.25">
      <c r="AC2581" s="3"/>
    </row>
    <row r="2582" spans="29:29" x14ac:dyDescent="0.25">
      <c r="AC2582" s="3"/>
    </row>
    <row r="2583" spans="29:29" x14ac:dyDescent="0.25">
      <c r="AC2583" s="3"/>
    </row>
    <row r="2584" spans="29:29" x14ac:dyDescent="0.25">
      <c r="AC2584" s="3"/>
    </row>
    <row r="2585" spans="29:29" x14ac:dyDescent="0.25">
      <c r="AC2585" s="3"/>
    </row>
    <row r="2586" spans="29:29" x14ac:dyDescent="0.25">
      <c r="AC2586" s="3"/>
    </row>
    <row r="2587" spans="29:29" x14ac:dyDescent="0.25">
      <c r="AC2587" s="3"/>
    </row>
    <row r="2588" spans="29:29" x14ac:dyDescent="0.25">
      <c r="AC2588" s="3"/>
    </row>
    <row r="2589" spans="29:29" x14ac:dyDescent="0.25">
      <c r="AC2589" s="3"/>
    </row>
    <row r="2590" spans="29:29" x14ac:dyDescent="0.25">
      <c r="AC2590" s="3"/>
    </row>
    <row r="2591" spans="29:29" x14ac:dyDescent="0.25">
      <c r="AC2591" s="3"/>
    </row>
    <row r="2592" spans="29:29" x14ac:dyDescent="0.25">
      <c r="AC2592" s="3"/>
    </row>
    <row r="2593" spans="29:29" x14ac:dyDescent="0.25">
      <c r="AC2593" s="3"/>
    </row>
    <row r="2594" spans="29:29" x14ac:dyDescent="0.25">
      <c r="AC2594" s="3"/>
    </row>
    <row r="2595" spans="29:29" x14ac:dyDescent="0.25">
      <c r="AC2595" s="3"/>
    </row>
    <row r="2596" spans="29:29" x14ac:dyDescent="0.25">
      <c r="AC2596" s="3"/>
    </row>
    <row r="2597" spans="29:29" x14ac:dyDescent="0.25">
      <c r="AC2597" s="3"/>
    </row>
    <row r="2598" spans="29:29" x14ac:dyDescent="0.25">
      <c r="AC2598" s="3"/>
    </row>
    <row r="2599" spans="29:29" x14ac:dyDescent="0.25">
      <c r="AC2599" s="3"/>
    </row>
    <row r="2600" spans="29:29" x14ac:dyDescent="0.25">
      <c r="AC2600" s="3"/>
    </row>
    <row r="2601" spans="29:29" x14ac:dyDescent="0.25">
      <c r="AC2601" s="3"/>
    </row>
    <row r="2602" spans="29:29" x14ac:dyDescent="0.25">
      <c r="AC2602" s="3"/>
    </row>
    <row r="2603" spans="29:29" x14ac:dyDescent="0.25">
      <c r="AC2603" s="3"/>
    </row>
    <row r="2604" spans="29:29" x14ac:dyDescent="0.25">
      <c r="AC2604" s="3"/>
    </row>
    <row r="2605" spans="29:29" x14ac:dyDescent="0.25">
      <c r="AC2605" s="3"/>
    </row>
    <row r="2606" spans="29:29" x14ac:dyDescent="0.25">
      <c r="AC2606" s="3"/>
    </row>
    <row r="2607" spans="29:29" x14ac:dyDescent="0.25">
      <c r="AC2607" s="3"/>
    </row>
    <row r="2608" spans="29:29" x14ac:dyDescent="0.25">
      <c r="AC2608" s="3"/>
    </row>
    <row r="2609" spans="29:29" x14ac:dyDescent="0.25">
      <c r="AC2609" s="3"/>
    </row>
    <row r="2610" spans="29:29" x14ac:dyDescent="0.25">
      <c r="AC2610" s="3"/>
    </row>
    <row r="2611" spans="29:29" x14ac:dyDescent="0.25">
      <c r="AC2611" s="3"/>
    </row>
    <row r="2612" spans="29:29" x14ac:dyDescent="0.25">
      <c r="AC2612" s="3"/>
    </row>
    <row r="2613" spans="29:29" x14ac:dyDescent="0.25">
      <c r="AC2613" s="3"/>
    </row>
    <row r="2614" spans="29:29" x14ac:dyDescent="0.25">
      <c r="AC2614" s="3"/>
    </row>
    <row r="2615" spans="29:29" x14ac:dyDescent="0.25">
      <c r="AC2615" s="3"/>
    </row>
    <row r="2616" spans="29:29" x14ac:dyDescent="0.25">
      <c r="AC2616" s="3"/>
    </row>
    <row r="2617" spans="29:29" x14ac:dyDescent="0.25">
      <c r="AC2617" s="3"/>
    </row>
    <row r="2618" spans="29:29" x14ac:dyDescent="0.25">
      <c r="AC2618" s="3"/>
    </row>
    <row r="2619" spans="29:29" x14ac:dyDescent="0.25">
      <c r="AC2619" s="3"/>
    </row>
    <row r="2620" spans="29:29" x14ac:dyDescent="0.25">
      <c r="AC2620" s="3"/>
    </row>
    <row r="2621" spans="29:29" x14ac:dyDescent="0.25">
      <c r="AC2621" s="3"/>
    </row>
    <row r="2622" spans="29:29" x14ac:dyDescent="0.25">
      <c r="AC2622" s="3"/>
    </row>
    <row r="2623" spans="29:29" x14ac:dyDescent="0.25">
      <c r="AC2623" s="3"/>
    </row>
    <row r="2624" spans="29:29" x14ac:dyDescent="0.25">
      <c r="AC2624" s="3"/>
    </row>
    <row r="2625" spans="29:29" x14ac:dyDescent="0.25">
      <c r="AC2625" s="3"/>
    </row>
    <row r="2626" spans="29:29" x14ac:dyDescent="0.25">
      <c r="AC2626" s="3"/>
    </row>
    <row r="2627" spans="29:29" x14ac:dyDescent="0.25">
      <c r="AC2627" s="3"/>
    </row>
    <row r="2628" spans="29:29" x14ac:dyDescent="0.25">
      <c r="AC2628" s="3"/>
    </row>
    <row r="2629" spans="29:29" x14ac:dyDescent="0.25">
      <c r="AC2629" s="3"/>
    </row>
    <row r="2630" spans="29:29" x14ac:dyDescent="0.25">
      <c r="AC2630" s="3"/>
    </row>
    <row r="2631" spans="29:29" x14ac:dyDescent="0.25">
      <c r="AC2631" s="3"/>
    </row>
    <row r="2632" spans="29:29" x14ac:dyDescent="0.25">
      <c r="AC2632" s="3"/>
    </row>
    <row r="2633" spans="29:29" x14ac:dyDescent="0.25">
      <c r="AC2633" s="3"/>
    </row>
    <row r="2634" spans="29:29" x14ac:dyDescent="0.25">
      <c r="AC2634" s="3"/>
    </row>
    <row r="2635" spans="29:29" x14ac:dyDescent="0.25">
      <c r="AC2635" s="3"/>
    </row>
    <row r="2636" spans="29:29" x14ac:dyDescent="0.25">
      <c r="AC2636" s="3"/>
    </row>
    <row r="2637" spans="29:29" x14ac:dyDescent="0.25">
      <c r="AC2637" s="3"/>
    </row>
    <row r="2638" spans="29:29" x14ac:dyDescent="0.25">
      <c r="AC2638" s="3"/>
    </row>
    <row r="2639" spans="29:29" x14ac:dyDescent="0.25">
      <c r="AC2639" s="3"/>
    </row>
    <row r="2640" spans="29:29" x14ac:dyDescent="0.25">
      <c r="AC2640" s="3"/>
    </row>
    <row r="2641" spans="29:29" x14ac:dyDescent="0.25">
      <c r="AC2641" s="3"/>
    </row>
    <row r="2642" spans="29:29" x14ac:dyDescent="0.25">
      <c r="AC2642" s="3"/>
    </row>
    <row r="2643" spans="29:29" x14ac:dyDescent="0.25">
      <c r="AC2643" s="3"/>
    </row>
    <row r="2644" spans="29:29" x14ac:dyDescent="0.25">
      <c r="AC2644" s="3"/>
    </row>
    <row r="2645" spans="29:29" x14ac:dyDescent="0.25">
      <c r="AC2645" s="3"/>
    </row>
    <row r="2646" spans="29:29" x14ac:dyDescent="0.25">
      <c r="AC2646" s="3"/>
    </row>
    <row r="2647" spans="29:29" x14ac:dyDescent="0.25">
      <c r="AC2647" s="3"/>
    </row>
    <row r="2648" spans="29:29" x14ac:dyDescent="0.25">
      <c r="AC2648" s="3"/>
    </row>
    <row r="2649" spans="29:29" x14ac:dyDescent="0.25">
      <c r="AC2649" s="3"/>
    </row>
    <row r="2650" spans="29:29" x14ac:dyDescent="0.25">
      <c r="AC2650" s="3"/>
    </row>
    <row r="2651" spans="29:29" x14ac:dyDescent="0.25">
      <c r="AC2651" s="3"/>
    </row>
    <row r="2652" spans="29:29" x14ac:dyDescent="0.25">
      <c r="AC2652" s="3"/>
    </row>
    <row r="2653" spans="29:29" x14ac:dyDescent="0.25">
      <c r="AC2653" s="3"/>
    </row>
    <row r="2654" spans="29:29" x14ac:dyDescent="0.25">
      <c r="AC2654" s="3"/>
    </row>
    <row r="2655" spans="29:29" x14ac:dyDescent="0.25">
      <c r="AC2655" s="3"/>
    </row>
    <row r="2656" spans="29:29" x14ac:dyDescent="0.25">
      <c r="AC2656" s="3"/>
    </row>
    <row r="2657" spans="29:29" x14ac:dyDescent="0.25">
      <c r="AC2657" s="3"/>
    </row>
    <row r="2658" spans="29:29" x14ac:dyDescent="0.25">
      <c r="AC2658" s="3"/>
    </row>
    <row r="2659" spans="29:29" x14ac:dyDescent="0.25">
      <c r="AC2659" s="3"/>
    </row>
    <row r="2660" spans="29:29" x14ac:dyDescent="0.25">
      <c r="AC2660" s="3"/>
    </row>
    <row r="2661" spans="29:29" x14ac:dyDescent="0.25">
      <c r="AC2661" s="3"/>
    </row>
    <row r="2662" spans="29:29" x14ac:dyDescent="0.25">
      <c r="AC2662" s="3"/>
    </row>
    <row r="2663" spans="29:29" x14ac:dyDescent="0.25">
      <c r="AC2663" s="3"/>
    </row>
    <row r="2664" spans="29:29" x14ac:dyDescent="0.25">
      <c r="AC2664" s="3"/>
    </row>
    <row r="2665" spans="29:29" x14ac:dyDescent="0.25">
      <c r="AC2665" s="3"/>
    </row>
    <row r="2666" spans="29:29" x14ac:dyDescent="0.25">
      <c r="AC2666" s="3"/>
    </row>
    <row r="2667" spans="29:29" x14ac:dyDescent="0.25">
      <c r="AC2667" s="3"/>
    </row>
    <row r="2668" spans="29:29" x14ac:dyDescent="0.25">
      <c r="AC2668" s="3"/>
    </row>
    <row r="2669" spans="29:29" x14ac:dyDescent="0.25">
      <c r="AC2669" s="3"/>
    </row>
    <row r="2670" spans="29:29" x14ac:dyDescent="0.25">
      <c r="AC2670" s="3"/>
    </row>
    <row r="2671" spans="29:29" x14ac:dyDescent="0.25">
      <c r="AC2671" s="3"/>
    </row>
    <row r="2672" spans="29:29" x14ac:dyDescent="0.25">
      <c r="AC2672" s="3"/>
    </row>
    <row r="2673" spans="29:29" x14ac:dyDescent="0.25">
      <c r="AC2673" s="3"/>
    </row>
    <row r="2674" spans="29:29" x14ac:dyDescent="0.25">
      <c r="AC2674" s="3"/>
    </row>
    <row r="2675" spans="29:29" x14ac:dyDescent="0.25">
      <c r="AC2675" s="3"/>
    </row>
    <row r="2676" spans="29:29" x14ac:dyDescent="0.25">
      <c r="AC2676" s="3"/>
    </row>
    <row r="2677" spans="29:29" x14ac:dyDescent="0.25">
      <c r="AC2677" s="3"/>
    </row>
    <row r="2678" spans="29:29" x14ac:dyDescent="0.25">
      <c r="AC2678" s="3"/>
    </row>
    <row r="2679" spans="29:29" x14ac:dyDescent="0.25">
      <c r="AC2679" s="3"/>
    </row>
    <row r="2680" spans="29:29" x14ac:dyDescent="0.25">
      <c r="AC2680" s="3"/>
    </row>
    <row r="2681" spans="29:29" x14ac:dyDescent="0.25">
      <c r="AC2681" s="3"/>
    </row>
    <row r="2682" spans="29:29" x14ac:dyDescent="0.25">
      <c r="AC2682" s="3"/>
    </row>
    <row r="2683" spans="29:29" x14ac:dyDescent="0.25">
      <c r="AC2683" s="3"/>
    </row>
    <row r="2684" spans="29:29" x14ac:dyDescent="0.25">
      <c r="AC2684" s="3"/>
    </row>
    <row r="2685" spans="29:29" x14ac:dyDescent="0.25">
      <c r="AC2685" s="3"/>
    </row>
    <row r="2686" spans="29:29" x14ac:dyDescent="0.25">
      <c r="AC2686" s="3"/>
    </row>
    <row r="2687" spans="29:29" x14ac:dyDescent="0.25">
      <c r="AC2687" s="3"/>
    </row>
    <row r="2688" spans="29:29" x14ac:dyDescent="0.25">
      <c r="AC2688" s="3"/>
    </row>
    <row r="2689" spans="29:29" x14ac:dyDescent="0.25">
      <c r="AC2689" s="3"/>
    </row>
    <row r="2690" spans="29:29" x14ac:dyDescent="0.25">
      <c r="AC2690" s="3"/>
    </row>
    <row r="2691" spans="29:29" x14ac:dyDescent="0.25">
      <c r="AC2691" s="3"/>
    </row>
    <row r="2692" spans="29:29" x14ac:dyDescent="0.25">
      <c r="AC2692" s="3"/>
    </row>
    <row r="2693" spans="29:29" x14ac:dyDescent="0.25">
      <c r="AC2693" s="3"/>
    </row>
    <row r="2694" spans="29:29" x14ac:dyDescent="0.25">
      <c r="AC2694" s="3"/>
    </row>
    <row r="2695" spans="29:29" x14ac:dyDescent="0.25">
      <c r="AC2695" s="3"/>
    </row>
    <row r="2696" spans="29:29" x14ac:dyDescent="0.25">
      <c r="AC2696" s="3"/>
    </row>
    <row r="2697" spans="29:29" x14ac:dyDescent="0.25">
      <c r="AC2697" s="3"/>
    </row>
    <row r="2698" spans="29:29" x14ac:dyDescent="0.25">
      <c r="AC2698" s="3"/>
    </row>
    <row r="2699" spans="29:29" x14ac:dyDescent="0.25">
      <c r="AC2699" s="3"/>
    </row>
    <row r="2700" spans="29:29" x14ac:dyDescent="0.25">
      <c r="AC2700" s="3"/>
    </row>
    <row r="2701" spans="29:29" x14ac:dyDescent="0.25">
      <c r="AC2701" s="3"/>
    </row>
    <row r="2702" spans="29:29" x14ac:dyDescent="0.25">
      <c r="AC2702" s="3"/>
    </row>
    <row r="2703" spans="29:29" x14ac:dyDescent="0.25">
      <c r="AC2703" s="3"/>
    </row>
    <row r="2704" spans="29:29" x14ac:dyDescent="0.25">
      <c r="AC2704" s="3"/>
    </row>
    <row r="2705" spans="29:29" x14ac:dyDescent="0.25">
      <c r="AC2705" s="3"/>
    </row>
    <row r="2706" spans="29:29" x14ac:dyDescent="0.25">
      <c r="AC2706" s="3"/>
    </row>
    <row r="2707" spans="29:29" x14ac:dyDescent="0.25">
      <c r="AC2707" s="3"/>
    </row>
    <row r="2708" spans="29:29" x14ac:dyDescent="0.25">
      <c r="AC2708" s="3"/>
    </row>
    <row r="2709" spans="29:29" x14ac:dyDescent="0.25">
      <c r="AC2709" s="3"/>
    </row>
    <row r="2710" spans="29:29" x14ac:dyDescent="0.25">
      <c r="AC2710" s="3"/>
    </row>
    <row r="2711" spans="29:29" x14ac:dyDescent="0.25">
      <c r="AC2711" s="3"/>
    </row>
    <row r="2712" spans="29:29" x14ac:dyDescent="0.25">
      <c r="AC2712" s="3"/>
    </row>
    <row r="2713" spans="29:29" x14ac:dyDescent="0.25">
      <c r="AC2713" s="3"/>
    </row>
    <row r="2714" spans="29:29" x14ac:dyDescent="0.25">
      <c r="AC2714" s="3"/>
    </row>
    <row r="2715" spans="29:29" x14ac:dyDescent="0.25">
      <c r="AC2715" s="3"/>
    </row>
    <row r="2716" spans="29:29" x14ac:dyDescent="0.25">
      <c r="AC2716" s="3"/>
    </row>
    <row r="2717" spans="29:29" x14ac:dyDescent="0.25">
      <c r="AC2717" s="3"/>
    </row>
    <row r="2718" spans="29:29" x14ac:dyDescent="0.25">
      <c r="AC2718" s="3"/>
    </row>
    <row r="2719" spans="29:29" x14ac:dyDescent="0.25">
      <c r="AC2719" s="3"/>
    </row>
    <row r="2720" spans="29:29" x14ac:dyDescent="0.25">
      <c r="AC2720" s="3"/>
    </row>
    <row r="2721" spans="29:29" x14ac:dyDescent="0.25">
      <c r="AC2721" s="3"/>
    </row>
    <row r="2722" spans="29:29" x14ac:dyDescent="0.25">
      <c r="AC2722" s="3"/>
    </row>
    <row r="2723" spans="29:29" x14ac:dyDescent="0.25">
      <c r="AC2723" s="3"/>
    </row>
    <row r="2724" spans="29:29" x14ac:dyDescent="0.25">
      <c r="AC2724" s="3"/>
    </row>
    <row r="2725" spans="29:29" x14ac:dyDescent="0.25">
      <c r="AC2725" s="3"/>
    </row>
    <row r="2726" spans="29:29" x14ac:dyDescent="0.25">
      <c r="AC2726" s="3"/>
    </row>
    <row r="2727" spans="29:29" x14ac:dyDescent="0.25">
      <c r="AC2727" s="3"/>
    </row>
    <row r="2728" spans="29:29" x14ac:dyDescent="0.25">
      <c r="AC2728" s="3"/>
    </row>
    <row r="2729" spans="29:29" x14ac:dyDescent="0.25">
      <c r="AC2729" s="3"/>
    </row>
    <row r="2730" spans="29:29" x14ac:dyDescent="0.25">
      <c r="AC2730" s="3"/>
    </row>
    <row r="2731" spans="29:29" x14ac:dyDescent="0.25">
      <c r="AC2731" s="3"/>
    </row>
    <row r="2732" spans="29:29" x14ac:dyDescent="0.25">
      <c r="AC2732" s="3"/>
    </row>
    <row r="2733" spans="29:29" x14ac:dyDescent="0.25">
      <c r="AC2733" s="3"/>
    </row>
    <row r="2734" spans="29:29" x14ac:dyDescent="0.25">
      <c r="AC2734" s="3"/>
    </row>
    <row r="2735" spans="29:29" x14ac:dyDescent="0.25">
      <c r="AC2735" s="3"/>
    </row>
    <row r="2736" spans="29:29" x14ac:dyDescent="0.25">
      <c r="AC2736" s="3"/>
    </row>
    <row r="2737" spans="29:29" x14ac:dyDescent="0.25">
      <c r="AC2737" s="3"/>
    </row>
    <row r="2738" spans="29:29" x14ac:dyDescent="0.25">
      <c r="AC2738" s="3"/>
    </row>
    <row r="2739" spans="29:29" x14ac:dyDescent="0.25">
      <c r="AC2739" s="3"/>
    </row>
    <row r="2740" spans="29:29" x14ac:dyDescent="0.25">
      <c r="AC2740" s="3"/>
    </row>
    <row r="2741" spans="29:29" x14ac:dyDescent="0.25">
      <c r="AC2741" s="3"/>
    </row>
    <row r="2742" spans="29:29" x14ac:dyDescent="0.25">
      <c r="AC2742" s="3"/>
    </row>
    <row r="2743" spans="29:29" x14ac:dyDescent="0.25">
      <c r="AC2743" s="3"/>
    </row>
    <row r="2744" spans="29:29" x14ac:dyDescent="0.25">
      <c r="AC2744" s="3"/>
    </row>
    <row r="2745" spans="29:29" x14ac:dyDescent="0.25">
      <c r="AC2745" s="3"/>
    </row>
    <row r="2746" spans="29:29" x14ac:dyDescent="0.25">
      <c r="AC2746" s="3"/>
    </row>
    <row r="2747" spans="29:29" x14ac:dyDescent="0.25">
      <c r="AC2747" s="3"/>
    </row>
    <row r="2748" spans="29:29" x14ac:dyDescent="0.25">
      <c r="AC2748" s="3"/>
    </row>
    <row r="2749" spans="29:29" x14ac:dyDescent="0.25">
      <c r="AC2749" s="3"/>
    </row>
    <row r="2750" spans="29:29" x14ac:dyDescent="0.25">
      <c r="AC2750" s="3"/>
    </row>
    <row r="2751" spans="29:29" x14ac:dyDescent="0.25">
      <c r="AC2751" s="3"/>
    </row>
    <row r="2752" spans="29:29" x14ac:dyDescent="0.25">
      <c r="AC2752" s="3"/>
    </row>
    <row r="2753" spans="29:29" x14ac:dyDescent="0.25">
      <c r="AC2753" s="3"/>
    </row>
    <row r="2754" spans="29:29" x14ac:dyDescent="0.25">
      <c r="AC2754" s="3"/>
    </row>
    <row r="2755" spans="29:29" x14ac:dyDescent="0.25">
      <c r="AC2755" s="3"/>
    </row>
    <row r="2756" spans="29:29" x14ac:dyDescent="0.25">
      <c r="AC2756" s="3"/>
    </row>
    <row r="2757" spans="29:29" x14ac:dyDescent="0.25">
      <c r="AC2757" s="3"/>
    </row>
    <row r="2758" spans="29:29" x14ac:dyDescent="0.25">
      <c r="AC2758" s="3"/>
    </row>
    <row r="2759" spans="29:29" x14ac:dyDescent="0.25">
      <c r="AC2759" s="3"/>
    </row>
    <row r="2760" spans="29:29" x14ac:dyDescent="0.25">
      <c r="AC2760" s="3"/>
    </row>
    <row r="2761" spans="29:29" x14ac:dyDescent="0.25">
      <c r="AC2761" s="3"/>
    </row>
    <row r="2762" spans="29:29" x14ac:dyDescent="0.25">
      <c r="AC2762" s="3"/>
    </row>
    <row r="2763" spans="29:29" x14ac:dyDescent="0.25">
      <c r="AC2763" s="3"/>
    </row>
    <row r="2764" spans="29:29" x14ac:dyDescent="0.25">
      <c r="AC2764" s="3"/>
    </row>
    <row r="2765" spans="29:29" x14ac:dyDescent="0.25">
      <c r="AC2765" s="3"/>
    </row>
    <row r="2766" spans="29:29" x14ac:dyDescent="0.25">
      <c r="AC2766" s="3"/>
    </row>
    <row r="2767" spans="29:29" x14ac:dyDescent="0.25">
      <c r="AC2767" s="3"/>
    </row>
    <row r="2768" spans="29:29" x14ac:dyDescent="0.25">
      <c r="AC2768" s="3"/>
    </row>
    <row r="2769" spans="29:29" x14ac:dyDescent="0.25">
      <c r="AC2769" s="3"/>
    </row>
    <row r="2770" spans="29:29" x14ac:dyDescent="0.25">
      <c r="AC2770" s="3"/>
    </row>
    <row r="2771" spans="29:29" x14ac:dyDescent="0.25">
      <c r="AC2771" s="3"/>
    </row>
    <row r="2772" spans="29:29" x14ac:dyDescent="0.25">
      <c r="AC2772" s="3"/>
    </row>
    <row r="2773" spans="29:29" x14ac:dyDescent="0.25">
      <c r="AC2773" s="3"/>
    </row>
    <row r="2774" spans="29:29" x14ac:dyDescent="0.25">
      <c r="AC2774" s="3"/>
    </row>
    <row r="2775" spans="29:29" x14ac:dyDescent="0.25">
      <c r="AC2775" s="3"/>
    </row>
    <row r="2776" spans="29:29" x14ac:dyDescent="0.25">
      <c r="AC2776" s="3"/>
    </row>
    <row r="2777" spans="29:29" x14ac:dyDescent="0.25">
      <c r="AC2777" s="3"/>
    </row>
    <row r="2778" spans="29:29" x14ac:dyDescent="0.25">
      <c r="AC2778" s="3"/>
    </row>
    <row r="2779" spans="29:29" x14ac:dyDescent="0.25">
      <c r="AC2779" s="3"/>
    </row>
    <row r="2780" spans="29:29" x14ac:dyDescent="0.25">
      <c r="AC2780" s="3"/>
    </row>
    <row r="2781" spans="29:29" x14ac:dyDescent="0.25">
      <c r="AC2781" s="3"/>
    </row>
    <row r="2782" spans="29:29" x14ac:dyDescent="0.25">
      <c r="AC2782" s="3"/>
    </row>
    <row r="2783" spans="29:29" x14ac:dyDescent="0.25">
      <c r="AC2783" s="3"/>
    </row>
    <row r="2784" spans="29:29" x14ac:dyDescent="0.25">
      <c r="AC2784" s="3"/>
    </row>
    <row r="2785" spans="29:29" x14ac:dyDescent="0.25">
      <c r="AC2785" s="3"/>
    </row>
    <row r="2786" spans="29:29" x14ac:dyDescent="0.25">
      <c r="AC2786" s="3"/>
    </row>
    <row r="2787" spans="29:29" x14ac:dyDescent="0.25">
      <c r="AC2787" s="3"/>
    </row>
    <row r="2788" spans="29:29" x14ac:dyDescent="0.25">
      <c r="AC2788" s="3"/>
    </row>
    <row r="2789" spans="29:29" x14ac:dyDescent="0.25">
      <c r="AC2789" s="3"/>
    </row>
    <row r="2790" spans="29:29" x14ac:dyDescent="0.25">
      <c r="AC2790" s="3"/>
    </row>
    <row r="2791" spans="29:29" x14ac:dyDescent="0.25">
      <c r="AC2791" s="3"/>
    </row>
    <row r="2792" spans="29:29" x14ac:dyDescent="0.25">
      <c r="AC2792" s="3"/>
    </row>
    <row r="2793" spans="29:29" x14ac:dyDescent="0.25">
      <c r="AC2793" s="3"/>
    </row>
    <row r="2794" spans="29:29" x14ac:dyDescent="0.25">
      <c r="AC2794" s="3"/>
    </row>
    <row r="2795" spans="29:29" x14ac:dyDescent="0.25">
      <c r="AC2795" s="3"/>
    </row>
    <row r="2796" spans="29:29" x14ac:dyDescent="0.25">
      <c r="AC2796" s="3"/>
    </row>
    <row r="2797" spans="29:29" x14ac:dyDescent="0.25">
      <c r="AC2797" s="3"/>
    </row>
    <row r="2798" spans="29:29" x14ac:dyDescent="0.25">
      <c r="AC2798" s="3"/>
    </row>
    <row r="2799" spans="29:29" x14ac:dyDescent="0.25">
      <c r="AC2799" s="3"/>
    </row>
    <row r="2800" spans="29:29" x14ac:dyDescent="0.25">
      <c r="AC2800" s="3"/>
    </row>
    <row r="2801" spans="29:29" x14ac:dyDescent="0.25">
      <c r="AC2801" s="3"/>
    </row>
    <row r="2802" spans="29:29" x14ac:dyDescent="0.25">
      <c r="AC2802" s="3"/>
    </row>
    <row r="2803" spans="29:29" x14ac:dyDescent="0.25">
      <c r="AC2803" s="3"/>
    </row>
    <row r="2804" spans="29:29" x14ac:dyDescent="0.25">
      <c r="AC2804" s="3"/>
    </row>
    <row r="2805" spans="29:29" x14ac:dyDescent="0.25">
      <c r="AC2805" s="3"/>
    </row>
    <row r="2806" spans="29:29" x14ac:dyDescent="0.25">
      <c r="AC2806" s="3"/>
    </row>
    <row r="2807" spans="29:29" x14ac:dyDescent="0.25">
      <c r="AC2807" s="6"/>
    </row>
  </sheetData>
  <autoFilter ref="A11:AC13">
    <filterColumn colId="0" showButton="0"/>
    <filterColumn colId="11"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5" showButton="0"/>
    <filterColumn colId="26" showButton="0"/>
    <filterColumn colId="27" showButton="0"/>
  </autoFilter>
  <mergeCells count="1329">
    <mergeCell ref="A782:B782"/>
    <mergeCell ref="C782:AC782"/>
    <mergeCell ref="L803:L805"/>
    <mergeCell ref="E808:E811"/>
    <mergeCell ref="F808:F811"/>
    <mergeCell ref="M808:M811"/>
    <mergeCell ref="E812:E815"/>
    <mergeCell ref="F812:F815"/>
    <mergeCell ref="M812:M815"/>
    <mergeCell ref="A802:B816"/>
    <mergeCell ref="C802:C820"/>
    <mergeCell ref="D802:D816"/>
    <mergeCell ref="E803:E805"/>
    <mergeCell ref="F803:F805"/>
    <mergeCell ref="A817:B820"/>
    <mergeCell ref="D819:D820"/>
    <mergeCell ref="M794:M797"/>
    <mergeCell ref="E798:E799"/>
    <mergeCell ref="F798:F799"/>
    <mergeCell ref="L798:L799"/>
    <mergeCell ref="M798:M799"/>
    <mergeCell ref="V786:V787"/>
    <mergeCell ref="W786:W787"/>
    <mergeCell ref="X786:X787"/>
    <mergeCell ref="Y786:Y787"/>
    <mergeCell ref="A793:B793"/>
    <mergeCell ref="Q786:Q787"/>
    <mergeCell ref="R786:R787"/>
    <mergeCell ref="S786:S787"/>
    <mergeCell ref="T786:T787"/>
    <mergeCell ref="U786:U787"/>
    <mergeCell ref="L786:L787"/>
    <mergeCell ref="M786:M787"/>
    <mergeCell ref="N786:N787"/>
    <mergeCell ref="O786:O787"/>
    <mergeCell ref="P786:P787"/>
    <mergeCell ref="G786:G787"/>
    <mergeCell ref="H786:H787"/>
    <mergeCell ref="I786:I787"/>
    <mergeCell ref="J786:J787"/>
    <mergeCell ref="K786:K787"/>
    <mergeCell ref="A786:B792"/>
    <mergeCell ref="C786:C801"/>
    <mergeCell ref="D786:D800"/>
    <mergeCell ref="E786:E792"/>
    <mergeCell ref="F786:F792"/>
    <mergeCell ref="A794:B800"/>
    <mergeCell ref="E794:E797"/>
    <mergeCell ref="F794:F797"/>
    <mergeCell ref="E800:E801"/>
    <mergeCell ref="F800:F801"/>
    <mergeCell ref="Z783:AC783"/>
    <mergeCell ref="N784:P784"/>
    <mergeCell ref="Q784:S784"/>
    <mergeCell ref="T784:V784"/>
    <mergeCell ref="W784:Y784"/>
    <mergeCell ref="Z784:Z785"/>
    <mergeCell ref="AA784:AB784"/>
    <mergeCell ref="AC784:AC785"/>
    <mergeCell ref="A98:B98"/>
    <mergeCell ref="C98:AC98"/>
    <mergeCell ref="A56:B56"/>
    <mergeCell ref="C56:AC56"/>
    <mergeCell ref="A783:B785"/>
    <mergeCell ref="C783:C785"/>
    <mergeCell ref="D783:D785"/>
    <mergeCell ref="E783:E785"/>
    <mergeCell ref="F783:F785"/>
    <mergeCell ref="G783:G785"/>
    <mergeCell ref="H783:H785"/>
    <mergeCell ref="I783:I785"/>
    <mergeCell ref="J783:J785"/>
    <mergeCell ref="K783:K785"/>
    <mergeCell ref="L783:M784"/>
    <mergeCell ref="N783:Y783"/>
    <mergeCell ref="A397:B397"/>
    <mergeCell ref="C397:AC397"/>
    <mergeCell ref="A286:B286"/>
    <mergeCell ref="C286:AC286"/>
    <mergeCell ref="A129:B129"/>
    <mergeCell ref="C129:AC129"/>
    <mergeCell ref="A475:B475"/>
    <mergeCell ref="C475:AC475"/>
    <mergeCell ref="A440:B440"/>
    <mergeCell ref="C440:AC440"/>
    <mergeCell ref="A421:B421"/>
    <mergeCell ref="C421:AC421"/>
    <mergeCell ref="A594:B594"/>
    <mergeCell ref="C594:AC594"/>
    <mergeCell ref="A555:B555"/>
    <mergeCell ref="C555:AC555"/>
    <mergeCell ref="A538:B538"/>
    <mergeCell ref="C538:AC538"/>
    <mergeCell ref="A674:B674"/>
    <mergeCell ref="C674:AC674"/>
    <mergeCell ref="A623:B623"/>
    <mergeCell ref="C623:AC623"/>
    <mergeCell ref="A611:B611"/>
    <mergeCell ref="C611:AC611"/>
    <mergeCell ref="A726:B726"/>
    <mergeCell ref="C726:AC726"/>
    <mergeCell ref="A702:B702"/>
    <mergeCell ref="C702:AC702"/>
    <mergeCell ref="A686:B686"/>
    <mergeCell ref="A706:B724"/>
    <mergeCell ref="C706:C724"/>
    <mergeCell ref="D706:D724"/>
    <mergeCell ref="F706:F710"/>
    <mergeCell ref="Z703:AC703"/>
    <mergeCell ref="N704:P704"/>
    <mergeCell ref="Q704:S704"/>
    <mergeCell ref="T704:V704"/>
    <mergeCell ref="W704:Y704"/>
    <mergeCell ref="Z704:Z705"/>
    <mergeCell ref="AA704:AB704"/>
    <mergeCell ref="Z778:Z779"/>
    <mergeCell ref="AA778:AA779"/>
    <mergeCell ref="AB778:AB779"/>
    <mergeCell ref="AC778:AC779"/>
    <mergeCell ref="A778:B780"/>
    <mergeCell ref="C778:C780"/>
    <mergeCell ref="D778:D780"/>
    <mergeCell ref="E778:E780"/>
    <mergeCell ref="F778:F780"/>
    <mergeCell ref="AA768:AA769"/>
    <mergeCell ref="AB768:AB769"/>
    <mergeCell ref="AC768:AC769"/>
    <mergeCell ref="F770:F773"/>
    <mergeCell ref="Z770:Z773"/>
    <mergeCell ref="AA770:AA773"/>
    <mergeCell ref="AB770:AB773"/>
    <mergeCell ref="AC770:AC773"/>
    <mergeCell ref="I767:I773"/>
    <mergeCell ref="F768:F769"/>
    <mergeCell ref="L768:L769"/>
    <mergeCell ref="M768:M769"/>
    <mergeCell ref="Z768:Z769"/>
    <mergeCell ref="A767:B773"/>
    <mergeCell ref="D767:D773"/>
    <mergeCell ref="E767:E773"/>
    <mergeCell ref="A774:B777"/>
    <mergeCell ref="D776:D777"/>
    <mergeCell ref="AA758:AA759"/>
    <mergeCell ref="AB758:AB759"/>
    <mergeCell ref="AC758:AC759"/>
    <mergeCell ref="D761:D762"/>
    <mergeCell ref="F761:F762"/>
    <mergeCell ref="Z761:Z762"/>
    <mergeCell ref="AA761:AA762"/>
    <mergeCell ref="AB761:AB762"/>
    <mergeCell ref="AC761:AC762"/>
    <mergeCell ref="AA751:AA752"/>
    <mergeCell ref="AB751:AB752"/>
    <mergeCell ref="AC751:AC752"/>
    <mergeCell ref="D752:D753"/>
    <mergeCell ref="A754:B766"/>
    <mergeCell ref="D754:D760"/>
    <mergeCell ref="E754:E766"/>
    <mergeCell ref="F754:F755"/>
    <mergeCell ref="L754:L759"/>
    <mergeCell ref="M754:M759"/>
    <mergeCell ref="Z754:Z755"/>
    <mergeCell ref="AA754:AA755"/>
    <mergeCell ref="AB754:AB755"/>
    <mergeCell ref="AC754:AC755"/>
    <mergeCell ref="F756:F759"/>
    <mergeCell ref="Z758:Z759"/>
    <mergeCell ref="Z746:Z748"/>
    <mergeCell ref="AA746:AA748"/>
    <mergeCell ref="AB746:AB748"/>
    <mergeCell ref="AC746:AC748"/>
    <mergeCell ref="A749:B753"/>
    <mergeCell ref="D749:D750"/>
    <mergeCell ref="E749:E753"/>
    <mergeCell ref="F749:F750"/>
    <mergeCell ref="H749:H750"/>
    <mergeCell ref="I749:I750"/>
    <mergeCell ref="Z749:Z750"/>
    <mergeCell ref="AA749:AA750"/>
    <mergeCell ref="AB749:AB750"/>
    <mergeCell ref="AC749:AC750"/>
    <mergeCell ref="F751:F752"/>
    <mergeCell ref="Z751:Z752"/>
    <mergeCell ref="I738:I739"/>
    <mergeCell ref="D740:D744"/>
    <mergeCell ref="F740:F741"/>
    <mergeCell ref="F742:F744"/>
    <mergeCell ref="D746:D748"/>
    <mergeCell ref="F746:F748"/>
    <mergeCell ref="A730:B748"/>
    <mergeCell ref="C730:C777"/>
    <mergeCell ref="D730:D739"/>
    <mergeCell ref="E730:E748"/>
    <mergeCell ref="F730:F731"/>
    <mergeCell ref="F732:F733"/>
    <mergeCell ref="F734:F736"/>
    <mergeCell ref="F738:F739"/>
    <mergeCell ref="D763:D764"/>
    <mergeCell ref="F763:F764"/>
    <mergeCell ref="L727:M728"/>
    <mergeCell ref="N727:Y727"/>
    <mergeCell ref="Z727:AC727"/>
    <mergeCell ref="N728:P728"/>
    <mergeCell ref="Q728:S728"/>
    <mergeCell ref="T728:V728"/>
    <mergeCell ref="W728:Y728"/>
    <mergeCell ref="Z728:Z729"/>
    <mergeCell ref="AA728:AB728"/>
    <mergeCell ref="AC728:AC729"/>
    <mergeCell ref="G727:G729"/>
    <mergeCell ref="H727:H729"/>
    <mergeCell ref="I727:I729"/>
    <mergeCell ref="J727:J729"/>
    <mergeCell ref="K727:K729"/>
    <mergeCell ref="A727:B729"/>
    <mergeCell ref="C727:C729"/>
    <mergeCell ref="D727:D729"/>
    <mergeCell ref="E727:E729"/>
    <mergeCell ref="F727:F729"/>
    <mergeCell ref="AC704:AC705"/>
    <mergeCell ref="AC694:AC695"/>
    <mergeCell ref="A696:B700"/>
    <mergeCell ref="D699:D700"/>
    <mergeCell ref="A703:B705"/>
    <mergeCell ref="C703:C705"/>
    <mergeCell ref="D703:D705"/>
    <mergeCell ref="E703:E705"/>
    <mergeCell ref="F703:F705"/>
    <mergeCell ref="G703:G705"/>
    <mergeCell ref="H703:H705"/>
    <mergeCell ref="I703:I705"/>
    <mergeCell ref="J703:J705"/>
    <mergeCell ref="K703:K705"/>
    <mergeCell ref="L703:M704"/>
    <mergeCell ref="N703:Y703"/>
    <mergeCell ref="X694:X695"/>
    <mergeCell ref="Y694:Y695"/>
    <mergeCell ref="Z694:Z695"/>
    <mergeCell ref="AA694:AA695"/>
    <mergeCell ref="AB694:AB695"/>
    <mergeCell ref="S694:S695"/>
    <mergeCell ref="T694:T695"/>
    <mergeCell ref="U694:U695"/>
    <mergeCell ref="V694:V695"/>
    <mergeCell ref="W694:W695"/>
    <mergeCell ref="N694:N695"/>
    <mergeCell ref="O694:O695"/>
    <mergeCell ref="P694:P695"/>
    <mergeCell ref="Q694:Q695"/>
    <mergeCell ref="R694:R695"/>
    <mergeCell ref="I690:I692"/>
    <mergeCell ref="L690:L692"/>
    <mergeCell ref="M690:M692"/>
    <mergeCell ref="E693:E695"/>
    <mergeCell ref="F693:F695"/>
    <mergeCell ref="I693:I695"/>
    <mergeCell ref="G694:G695"/>
    <mergeCell ref="H694:H695"/>
    <mergeCell ref="J694:J695"/>
    <mergeCell ref="K694:K695"/>
    <mergeCell ref="L694:L695"/>
    <mergeCell ref="M694:M695"/>
    <mergeCell ref="A690:B695"/>
    <mergeCell ref="C690:C700"/>
    <mergeCell ref="D690:D696"/>
    <mergeCell ref="E690:E692"/>
    <mergeCell ref="F690:F692"/>
    <mergeCell ref="L687:M688"/>
    <mergeCell ref="N687:Y687"/>
    <mergeCell ref="Z687:AC687"/>
    <mergeCell ref="N688:P688"/>
    <mergeCell ref="Q688:S688"/>
    <mergeCell ref="T688:V688"/>
    <mergeCell ref="W688:Y688"/>
    <mergeCell ref="Z688:Z689"/>
    <mergeCell ref="AA688:AB688"/>
    <mergeCell ref="AC688:AC689"/>
    <mergeCell ref="G687:G689"/>
    <mergeCell ref="H687:H689"/>
    <mergeCell ref="I687:I689"/>
    <mergeCell ref="J687:J689"/>
    <mergeCell ref="K687:K689"/>
    <mergeCell ref="A687:B689"/>
    <mergeCell ref="C687:C689"/>
    <mergeCell ref="D687:D689"/>
    <mergeCell ref="E687:E689"/>
    <mergeCell ref="F687:F689"/>
    <mergeCell ref="A678:B685"/>
    <mergeCell ref="C678:C685"/>
    <mergeCell ref="D678:D685"/>
    <mergeCell ref="E678:E679"/>
    <mergeCell ref="F678:F679"/>
    <mergeCell ref="E681:E682"/>
    <mergeCell ref="F681:F682"/>
    <mergeCell ref="E683:E684"/>
    <mergeCell ref="F683:F684"/>
    <mergeCell ref="L675:M676"/>
    <mergeCell ref="N675:Y675"/>
    <mergeCell ref="Z675:AC675"/>
    <mergeCell ref="N676:P676"/>
    <mergeCell ref="Q676:S676"/>
    <mergeCell ref="T676:V676"/>
    <mergeCell ref="W676:Y676"/>
    <mergeCell ref="Z676:Z677"/>
    <mergeCell ref="AA676:AB676"/>
    <mergeCell ref="AC676:AC677"/>
    <mergeCell ref="G675:G677"/>
    <mergeCell ref="H675:H677"/>
    <mergeCell ref="I675:I677"/>
    <mergeCell ref="J675:J677"/>
    <mergeCell ref="K675:K677"/>
    <mergeCell ref="A675:B677"/>
    <mergeCell ref="C675:C677"/>
    <mergeCell ref="D675:D677"/>
    <mergeCell ref="E675:E677"/>
    <mergeCell ref="F675:F677"/>
    <mergeCell ref="AC664:AC668"/>
    <mergeCell ref="G666:G668"/>
    <mergeCell ref="A669:B672"/>
    <mergeCell ref="D671:D672"/>
    <mergeCell ref="X664:X668"/>
    <mergeCell ref="Y664:Y668"/>
    <mergeCell ref="Z664:Z668"/>
    <mergeCell ref="AA664:AA668"/>
    <mergeCell ref="AB664:AB668"/>
    <mergeCell ref="S664:S668"/>
    <mergeCell ref="T664:T668"/>
    <mergeCell ref="U664:U668"/>
    <mergeCell ref="V664:V668"/>
    <mergeCell ref="W664:W668"/>
    <mergeCell ref="AA661:AA663"/>
    <mergeCell ref="AB661:AB663"/>
    <mergeCell ref="AC661:AC663"/>
    <mergeCell ref="F664:F668"/>
    <mergeCell ref="G664:G665"/>
    <mergeCell ref="H664:H668"/>
    <mergeCell ref="I664:I668"/>
    <mergeCell ref="J664:J668"/>
    <mergeCell ref="K664:K668"/>
    <mergeCell ref="L664:L668"/>
    <mergeCell ref="M664:M668"/>
    <mergeCell ref="N664:N668"/>
    <mergeCell ref="O664:O668"/>
    <mergeCell ref="P664:P668"/>
    <mergeCell ref="Q664:Q668"/>
    <mergeCell ref="R664:R668"/>
    <mergeCell ref="V661:V663"/>
    <mergeCell ref="W661:W663"/>
    <mergeCell ref="X661:X663"/>
    <mergeCell ref="Y661:Y663"/>
    <mergeCell ref="Z661:Z663"/>
    <mergeCell ref="Q661:Q663"/>
    <mergeCell ref="R661:R663"/>
    <mergeCell ref="S661:S663"/>
    <mergeCell ref="T661:T663"/>
    <mergeCell ref="U661:U663"/>
    <mergeCell ref="L661:L663"/>
    <mergeCell ref="M661:M663"/>
    <mergeCell ref="N661:N663"/>
    <mergeCell ref="O661:O663"/>
    <mergeCell ref="P661:P663"/>
    <mergeCell ref="G661:G662"/>
    <mergeCell ref="H661:H663"/>
    <mergeCell ref="I661:I663"/>
    <mergeCell ref="J661:J663"/>
    <mergeCell ref="K661:K663"/>
    <mergeCell ref="AA655:AA660"/>
    <mergeCell ref="AB655:AB660"/>
    <mergeCell ref="AC655:AC660"/>
    <mergeCell ref="G657:G658"/>
    <mergeCell ref="G659:G660"/>
    <mergeCell ref="V655:V660"/>
    <mergeCell ref="W655:W660"/>
    <mergeCell ref="X655:X660"/>
    <mergeCell ref="Y655:Y660"/>
    <mergeCell ref="Z655:Z660"/>
    <mergeCell ref="Q655:Q660"/>
    <mergeCell ref="R655:R660"/>
    <mergeCell ref="S655:S660"/>
    <mergeCell ref="T655:T660"/>
    <mergeCell ref="U655:U660"/>
    <mergeCell ref="L655:L660"/>
    <mergeCell ref="M655:M660"/>
    <mergeCell ref="N655:N660"/>
    <mergeCell ref="O655:O660"/>
    <mergeCell ref="P655:P660"/>
    <mergeCell ref="G655:G656"/>
    <mergeCell ref="H655:H660"/>
    <mergeCell ref="I655:I660"/>
    <mergeCell ref="J655:J660"/>
    <mergeCell ref="K655:K660"/>
    <mergeCell ref="AC650:AC654"/>
    <mergeCell ref="G653:G654"/>
    <mergeCell ref="U650:U654"/>
    <mergeCell ref="V650:V654"/>
    <mergeCell ref="W650:W654"/>
    <mergeCell ref="X650:X654"/>
    <mergeCell ref="Y650:Y654"/>
    <mergeCell ref="AA647:AA649"/>
    <mergeCell ref="AB647:AB649"/>
    <mergeCell ref="AC647:AC649"/>
    <mergeCell ref="F650:F654"/>
    <mergeCell ref="H650:H654"/>
    <mergeCell ref="J650:J654"/>
    <mergeCell ref="K650:K654"/>
    <mergeCell ref="L650:L654"/>
    <mergeCell ref="M650:M654"/>
    <mergeCell ref="N650:N654"/>
    <mergeCell ref="O650:O654"/>
    <mergeCell ref="P650:P654"/>
    <mergeCell ref="Q650:Q654"/>
    <mergeCell ref="R650:R654"/>
    <mergeCell ref="S650:S654"/>
    <mergeCell ref="T650:T654"/>
    <mergeCell ref="V647:V649"/>
    <mergeCell ref="W647:W649"/>
    <mergeCell ref="X647:X649"/>
    <mergeCell ref="Y647:Y649"/>
    <mergeCell ref="Z647:Z649"/>
    <mergeCell ref="R647:R649"/>
    <mergeCell ref="S647:S649"/>
    <mergeCell ref="T647:T649"/>
    <mergeCell ref="U647:U649"/>
    <mergeCell ref="W644:W646"/>
    <mergeCell ref="X644:X646"/>
    <mergeCell ref="Y644:Y646"/>
    <mergeCell ref="Z644:Z646"/>
    <mergeCell ref="AA644:AA646"/>
    <mergeCell ref="R644:R646"/>
    <mergeCell ref="S644:S646"/>
    <mergeCell ref="T644:T646"/>
    <mergeCell ref="U644:U646"/>
    <mergeCell ref="V644:V646"/>
    <mergeCell ref="Z650:Z654"/>
    <mergeCell ref="AA650:AA654"/>
    <mergeCell ref="AB650:AB654"/>
    <mergeCell ref="AA642:AA643"/>
    <mergeCell ref="AB642:AB643"/>
    <mergeCell ref="AC642:AC643"/>
    <mergeCell ref="E644:E668"/>
    <mergeCell ref="F644:F646"/>
    <mergeCell ref="H644:H646"/>
    <mergeCell ref="I644:I654"/>
    <mergeCell ref="J644:J646"/>
    <mergeCell ref="K644:K646"/>
    <mergeCell ref="L644:L646"/>
    <mergeCell ref="M644:M646"/>
    <mergeCell ref="N644:N646"/>
    <mergeCell ref="O644:O646"/>
    <mergeCell ref="P644:P646"/>
    <mergeCell ref="Q644:Q646"/>
    <mergeCell ref="U642:U643"/>
    <mergeCell ref="V642:V643"/>
    <mergeCell ref="W642:W643"/>
    <mergeCell ref="X642:X643"/>
    <mergeCell ref="Y642:Y643"/>
    <mergeCell ref="AB644:AB646"/>
    <mergeCell ref="AC644:AC646"/>
    <mergeCell ref="F647:F649"/>
    <mergeCell ref="H647:H649"/>
    <mergeCell ref="J647:J649"/>
    <mergeCell ref="K647:K649"/>
    <mergeCell ref="L647:L649"/>
    <mergeCell ref="M647:M649"/>
    <mergeCell ref="N647:N649"/>
    <mergeCell ref="O647:O649"/>
    <mergeCell ref="P647:P649"/>
    <mergeCell ref="Q647:Q649"/>
    <mergeCell ref="AC638:AC639"/>
    <mergeCell ref="E640:E641"/>
    <mergeCell ref="E642:E643"/>
    <mergeCell ref="F642:F643"/>
    <mergeCell ref="H642:H643"/>
    <mergeCell ref="J642:J643"/>
    <mergeCell ref="K642:K643"/>
    <mergeCell ref="L642:L643"/>
    <mergeCell ref="M642:M643"/>
    <mergeCell ref="N642:N643"/>
    <mergeCell ref="O642:O643"/>
    <mergeCell ref="P642:P643"/>
    <mergeCell ref="Q642:Q643"/>
    <mergeCell ref="R642:R643"/>
    <mergeCell ref="S642:S643"/>
    <mergeCell ref="T642:T643"/>
    <mergeCell ref="X637:X641"/>
    <mergeCell ref="Y637:Y641"/>
    <mergeCell ref="Z638:Z639"/>
    <mergeCell ref="AA638:AA639"/>
    <mergeCell ref="AB638:AB639"/>
    <mergeCell ref="S637:S641"/>
    <mergeCell ref="T637:T641"/>
    <mergeCell ref="U637:U641"/>
    <mergeCell ref="V637:V641"/>
    <mergeCell ref="W637:W641"/>
    <mergeCell ref="N637:N641"/>
    <mergeCell ref="O637:O641"/>
    <mergeCell ref="P637:P641"/>
    <mergeCell ref="Q637:Q641"/>
    <mergeCell ref="R637:R641"/>
    <mergeCell ref="Z642:Z643"/>
    <mergeCell ref="AC632:AC633"/>
    <mergeCell ref="Z634:Z636"/>
    <mergeCell ref="AA634:AA636"/>
    <mergeCell ref="AB634:AB636"/>
    <mergeCell ref="AC634:AC636"/>
    <mergeCell ref="X632:X636"/>
    <mergeCell ref="Y632:Y636"/>
    <mergeCell ref="Z632:Z633"/>
    <mergeCell ref="AA632:AA633"/>
    <mergeCell ref="AB632:AB633"/>
    <mergeCell ref="S632:S636"/>
    <mergeCell ref="T632:T636"/>
    <mergeCell ref="U632:U636"/>
    <mergeCell ref="V632:V636"/>
    <mergeCell ref="W632:W636"/>
    <mergeCell ref="N632:N636"/>
    <mergeCell ref="O632:O636"/>
    <mergeCell ref="P632:P636"/>
    <mergeCell ref="Q632:Q636"/>
    <mergeCell ref="R632:R636"/>
    <mergeCell ref="AC627:AC628"/>
    <mergeCell ref="Z629:Z631"/>
    <mergeCell ref="AA629:AA631"/>
    <mergeCell ref="AB629:AB631"/>
    <mergeCell ref="AC629:AC631"/>
    <mergeCell ref="X627:X631"/>
    <mergeCell ref="Y627:Y631"/>
    <mergeCell ref="Z627:Z628"/>
    <mergeCell ref="AA627:AA628"/>
    <mergeCell ref="AB627:AB628"/>
    <mergeCell ref="S627:S631"/>
    <mergeCell ref="T627:T631"/>
    <mergeCell ref="U627:U631"/>
    <mergeCell ref="V627:V631"/>
    <mergeCell ref="W627:W631"/>
    <mergeCell ref="N627:N631"/>
    <mergeCell ref="O627:O631"/>
    <mergeCell ref="P627:P631"/>
    <mergeCell ref="Q627:Q631"/>
    <mergeCell ref="R627:R631"/>
    <mergeCell ref="H627:H631"/>
    <mergeCell ref="J627:J631"/>
    <mergeCell ref="K627:K631"/>
    <mergeCell ref="L627:L640"/>
    <mergeCell ref="M627:M640"/>
    <mergeCell ref="H632:H636"/>
    <mergeCell ref="J632:J636"/>
    <mergeCell ref="K632:K636"/>
    <mergeCell ref="H637:H641"/>
    <mergeCell ref="J637:J641"/>
    <mergeCell ref="K637:K641"/>
    <mergeCell ref="A627:B668"/>
    <mergeCell ref="C627:C672"/>
    <mergeCell ref="D627:D668"/>
    <mergeCell ref="E627:E631"/>
    <mergeCell ref="F627:F631"/>
    <mergeCell ref="E632:E636"/>
    <mergeCell ref="F632:F636"/>
    <mergeCell ref="E637:E639"/>
    <mergeCell ref="F637:F641"/>
    <mergeCell ref="F655:F660"/>
    <mergeCell ref="F661:F663"/>
    <mergeCell ref="L624:M625"/>
    <mergeCell ref="N624:Y624"/>
    <mergeCell ref="Z624:AC624"/>
    <mergeCell ref="N625:P625"/>
    <mergeCell ref="Q625:S625"/>
    <mergeCell ref="T625:V625"/>
    <mergeCell ref="W625:Y625"/>
    <mergeCell ref="Z625:Z626"/>
    <mergeCell ref="AA625:AB625"/>
    <mergeCell ref="AC625:AC626"/>
    <mergeCell ref="G624:G626"/>
    <mergeCell ref="H624:H626"/>
    <mergeCell ref="I624:I626"/>
    <mergeCell ref="J624:J626"/>
    <mergeCell ref="K624:K626"/>
    <mergeCell ref="A624:B626"/>
    <mergeCell ref="C624:C626"/>
    <mergeCell ref="D624:D626"/>
    <mergeCell ref="E624:E626"/>
    <mergeCell ref="F624:F626"/>
    <mergeCell ref="Z615:Z618"/>
    <mergeCell ref="AA615:AA618"/>
    <mergeCell ref="AB615:AB618"/>
    <mergeCell ref="AC615:AC618"/>
    <mergeCell ref="A615:B621"/>
    <mergeCell ref="C615:C621"/>
    <mergeCell ref="D615:D621"/>
    <mergeCell ref="E615:E621"/>
    <mergeCell ref="F615:F619"/>
    <mergeCell ref="L612:M613"/>
    <mergeCell ref="N612:Y612"/>
    <mergeCell ref="Z612:AC612"/>
    <mergeCell ref="N613:P613"/>
    <mergeCell ref="Q613:S613"/>
    <mergeCell ref="T613:V613"/>
    <mergeCell ref="W613:Y613"/>
    <mergeCell ref="Z613:Z614"/>
    <mergeCell ref="AA613:AB613"/>
    <mergeCell ref="AC613:AC614"/>
    <mergeCell ref="G612:G614"/>
    <mergeCell ref="H612:H614"/>
    <mergeCell ref="I612:I614"/>
    <mergeCell ref="J612:J614"/>
    <mergeCell ref="K612:K614"/>
    <mergeCell ref="A612:B614"/>
    <mergeCell ref="C612:C614"/>
    <mergeCell ref="D612:D614"/>
    <mergeCell ref="E612:E614"/>
    <mergeCell ref="F612:F614"/>
    <mergeCell ref="AB604:AB605"/>
    <mergeCell ref="AC604:AC605"/>
    <mergeCell ref="A606:B609"/>
    <mergeCell ref="D608:D609"/>
    <mergeCell ref="W604:W605"/>
    <mergeCell ref="X604:X605"/>
    <mergeCell ref="Y604:Y605"/>
    <mergeCell ref="Z604:Z605"/>
    <mergeCell ref="AA604:AA605"/>
    <mergeCell ref="AC598:AC600"/>
    <mergeCell ref="F601:F603"/>
    <mergeCell ref="L601:L603"/>
    <mergeCell ref="M601:M603"/>
    <mergeCell ref="F604:F605"/>
    <mergeCell ref="L604:L605"/>
    <mergeCell ref="M604:M605"/>
    <mergeCell ref="N604:N605"/>
    <mergeCell ref="O604:O605"/>
    <mergeCell ref="P604:P605"/>
    <mergeCell ref="Q604:Q605"/>
    <mergeCell ref="R604:R605"/>
    <mergeCell ref="S604:S605"/>
    <mergeCell ref="T604:T605"/>
    <mergeCell ref="U604:U605"/>
    <mergeCell ref="V604:V605"/>
    <mergeCell ref="A598:B605"/>
    <mergeCell ref="C598:C609"/>
    <mergeCell ref="D598:D605"/>
    <mergeCell ref="E598:E605"/>
    <mergeCell ref="F598:F600"/>
    <mergeCell ref="T596:V596"/>
    <mergeCell ref="W596:Y596"/>
    <mergeCell ref="Z596:Z597"/>
    <mergeCell ref="AA596:AB596"/>
    <mergeCell ref="AC596:AC597"/>
    <mergeCell ref="A595:B597"/>
    <mergeCell ref="C595:C597"/>
    <mergeCell ref="D595:D597"/>
    <mergeCell ref="E595:E597"/>
    <mergeCell ref="F595:F597"/>
    <mergeCell ref="G595:G597"/>
    <mergeCell ref="H595:H597"/>
    <mergeCell ref="I595:I597"/>
    <mergeCell ref="J595:J597"/>
    <mergeCell ref="K595:K597"/>
    <mergeCell ref="L595:M596"/>
    <mergeCell ref="N595:Y595"/>
    <mergeCell ref="Z595:AC595"/>
    <mergeCell ref="N596:P596"/>
    <mergeCell ref="Q596:S596"/>
    <mergeCell ref="L564:L566"/>
    <mergeCell ref="M564:M566"/>
    <mergeCell ref="F567:F568"/>
    <mergeCell ref="L567:L588"/>
    <mergeCell ref="M567:M588"/>
    <mergeCell ref="F570:F571"/>
    <mergeCell ref="F572:F573"/>
    <mergeCell ref="F574:F575"/>
    <mergeCell ref="F576:F578"/>
    <mergeCell ref="F579:F588"/>
    <mergeCell ref="L559:L560"/>
    <mergeCell ref="M559:M560"/>
    <mergeCell ref="F561:F563"/>
    <mergeCell ref="L561:L563"/>
    <mergeCell ref="M561:M563"/>
    <mergeCell ref="A559:B588"/>
    <mergeCell ref="C559:C592"/>
    <mergeCell ref="D559:D588"/>
    <mergeCell ref="E559:E573"/>
    <mergeCell ref="F559:F560"/>
    <mergeCell ref="F564:F566"/>
    <mergeCell ref="E574:E575"/>
    <mergeCell ref="E576:E578"/>
    <mergeCell ref="E579:E588"/>
    <mergeCell ref="A589:B592"/>
    <mergeCell ref="D591:D592"/>
    <mergeCell ref="T557:V557"/>
    <mergeCell ref="W557:Y557"/>
    <mergeCell ref="Z557:Z558"/>
    <mergeCell ref="AA557:AB557"/>
    <mergeCell ref="AC557:AC558"/>
    <mergeCell ref="A556:B558"/>
    <mergeCell ref="C556:C558"/>
    <mergeCell ref="D556:D558"/>
    <mergeCell ref="E556:E558"/>
    <mergeCell ref="F556:F558"/>
    <mergeCell ref="G556:G558"/>
    <mergeCell ref="H556:H558"/>
    <mergeCell ref="I556:I558"/>
    <mergeCell ref="J556:J558"/>
    <mergeCell ref="K556:K558"/>
    <mergeCell ref="L556:M557"/>
    <mergeCell ref="N556:Y556"/>
    <mergeCell ref="Z556:AC556"/>
    <mergeCell ref="N557:P557"/>
    <mergeCell ref="Q557:S557"/>
    <mergeCell ref="Z545:Z546"/>
    <mergeCell ref="AA545:AA546"/>
    <mergeCell ref="AB545:AB546"/>
    <mergeCell ref="D549:D553"/>
    <mergeCell ref="A550:B553"/>
    <mergeCell ref="L543:L544"/>
    <mergeCell ref="M543:M544"/>
    <mergeCell ref="F545:F546"/>
    <mergeCell ref="L545:L546"/>
    <mergeCell ref="M545:M546"/>
    <mergeCell ref="A542:B549"/>
    <mergeCell ref="C542:C553"/>
    <mergeCell ref="D542:D546"/>
    <mergeCell ref="E542:E549"/>
    <mergeCell ref="F543:F544"/>
    <mergeCell ref="Z539:AC539"/>
    <mergeCell ref="N540:P540"/>
    <mergeCell ref="Q540:S540"/>
    <mergeCell ref="T540:V540"/>
    <mergeCell ref="W540:Y540"/>
    <mergeCell ref="Z540:Z541"/>
    <mergeCell ref="AA540:AB540"/>
    <mergeCell ref="AC540:AC541"/>
    <mergeCell ref="AB529:AB530"/>
    <mergeCell ref="AC529:AC530"/>
    <mergeCell ref="D535:D536"/>
    <mergeCell ref="A539:B541"/>
    <mergeCell ref="C539:C541"/>
    <mergeCell ref="D539:D541"/>
    <mergeCell ref="E539:E541"/>
    <mergeCell ref="F539:F541"/>
    <mergeCell ref="G539:G541"/>
    <mergeCell ref="H539:H541"/>
    <mergeCell ref="I539:I541"/>
    <mergeCell ref="J539:J541"/>
    <mergeCell ref="K539:K541"/>
    <mergeCell ref="L539:M540"/>
    <mergeCell ref="N539:Y539"/>
    <mergeCell ref="K529:K530"/>
    <mergeCell ref="L529:L530"/>
    <mergeCell ref="M529:M530"/>
    <mergeCell ref="Z529:Z530"/>
    <mergeCell ref="AA529:AA530"/>
    <mergeCell ref="K510:K512"/>
    <mergeCell ref="L510:L528"/>
    <mergeCell ref="M510:M528"/>
    <mergeCell ref="E524:E528"/>
    <mergeCell ref="F524:F528"/>
    <mergeCell ref="I524:I528"/>
    <mergeCell ref="K524:K528"/>
    <mergeCell ref="A510:B536"/>
    <mergeCell ref="C510:C536"/>
    <mergeCell ref="D510:D532"/>
    <mergeCell ref="E510:E523"/>
    <mergeCell ref="F510:F523"/>
    <mergeCell ref="E529:E530"/>
    <mergeCell ref="F529:F530"/>
    <mergeCell ref="K507:K509"/>
    <mergeCell ref="L507:M508"/>
    <mergeCell ref="N507:Y507"/>
    <mergeCell ref="Z507:AC507"/>
    <mergeCell ref="N508:P508"/>
    <mergeCell ref="Q508:S508"/>
    <mergeCell ref="T508:V508"/>
    <mergeCell ref="W508:Y508"/>
    <mergeCell ref="Z508:Z509"/>
    <mergeCell ref="AA508:AB508"/>
    <mergeCell ref="AC508:AC509"/>
    <mergeCell ref="F507:F509"/>
    <mergeCell ref="G507:G509"/>
    <mergeCell ref="H507:H509"/>
    <mergeCell ref="I507:I509"/>
    <mergeCell ref="J507:J509"/>
    <mergeCell ref="A505:B505"/>
    <mergeCell ref="A507:B509"/>
    <mergeCell ref="C507:C509"/>
    <mergeCell ref="D507:D509"/>
    <mergeCell ref="E507:E509"/>
    <mergeCell ref="A506:B506"/>
    <mergeCell ref="C506:AC506"/>
    <mergeCell ref="A479:B500"/>
    <mergeCell ref="C479:C504"/>
    <mergeCell ref="D479:D500"/>
    <mergeCell ref="E480:E482"/>
    <mergeCell ref="F480:F482"/>
    <mergeCell ref="E484:E486"/>
    <mergeCell ref="F485:F486"/>
    <mergeCell ref="E488:E491"/>
    <mergeCell ref="F488:F491"/>
    <mergeCell ref="E492:E495"/>
    <mergeCell ref="F492:F495"/>
    <mergeCell ref="E496:E497"/>
    <mergeCell ref="E498:E499"/>
    <mergeCell ref="A501:B504"/>
    <mergeCell ref="D503:D504"/>
    <mergeCell ref="L476:M477"/>
    <mergeCell ref="N476:Y476"/>
    <mergeCell ref="Z476:AC476"/>
    <mergeCell ref="N477:P477"/>
    <mergeCell ref="Q477:S477"/>
    <mergeCell ref="T477:V477"/>
    <mergeCell ref="W477:Y477"/>
    <mergeCell ref="Z477:Z478"/>
    <mergeCell ref="AA477:AB477"/>
    <mergeCell ref="AC477:AC478"/>
    <mergeCell ref="G476:G478"/>
    <mergeCell ref="H476:H478"/>
    <mergeCell ref="I476:I478"/>
    <mergeCell ref="J476:J478"/>
    <mergeCell ref="K476:K478"/>
    <mergeCell ref="A476:B478"/>
    <mergeCell ref="C476:C478"/>
    <mergeCell ref="D476:D478"/>
    <mergeCell ref="E476:E478"/>
    <mergeCell ref="F476:F478"/>
    <mergeCell ref="AA462:AA464"/>
    <mergeCell ref="AB462:AB464"/>
    <mergeCell ref="AC462:AC464"/>
    <mergeCell ref="E465:E466"/>
    <mergeCell ref="F465:F466"/>
    <mergeCell ref="AA454:AA456"/>
    <mergeCell ref="AB454:AB456"/>
    <mergeCell ref="AC454:AC456"/>
    <mergeCell ref="E458:E461"/>
    <mergeCell ref="F458:F461"/>
    <mergeCell ref="Z458:Z461"/>
    <mergeCell ref="AA458:AA461"/>
    <mergeCell ref="AB458:AB461"/>
    <mergeCell ref="AC458:AC461"/>
    <mergeCell ref="AA445:AA448"/>
    <mergeCell ref="AB445:AB448"/>
    <mergeCell ref="AC445:AC448"/>
    <mergeCell ref="E450:E453"/>
    <mergeCell ref="F450:F453"/>
    <mergeCell ref="Z450:Z453"/>
    <mergeCell ref="AA450:AA453"/>
    <mergeCell ref="AB450:AB453"/>
    <mergeCell ref="AC450:AC453"/>
    <mergeCell ref="A444:B468"/>
    <mergeCell ref="C444:C472"/>
    <mergeCell ref="D444:D466"/>
    <mergeCell ref="F444:F449"/>
    <mergeCell ref="Z445:Z448"/>
    <mergeCell ref="E454:E457"/>
    <mergeCell ref="F454:F457"/>
    <mergeCell ref="Z454:Z456"/>
    <mergeCell ref="E462:E464"/>
    <mergeCell ref="F462:F464"/>
    <mergeCell ref="Z462:Z464"/>
    <mergeCell ref="E467:E468"/>
    <mergeCell ref="F467:F468"/>
    <mergeCell ref="A469:B472"/>
    <mergeCell ref="D471:D472"/>
    <mergeCell ref="T442:V442"/>
    <mergeCell ref="W442:Y442"/>
    <mergeCell ref="Z442:Z443"/>
    <mergeCell ref="AA442:AB442"/>
    <mergeCell ref="AC442:AC443"/>
    <mergeCell ref="A441:B443"/>
    <mergeCell ref="C441:C443"/>
    <mergeCell ref="D441:D443"/>
    <mergeCell ref="E441:E443"/>
    <mergeCell ref="F441:F443"/>
    <mergeCell ref="G441:G443"/>
    <mergeCell ref="H441:H443"/>
    <mergeCell ref="I441:I443"/>
    <mergeCell ref="J441:J443"/>
    <mergeCell ref="K441:K443"/>
    <mergeCell ref="L441:M442"/>
    <mergeCell ref="N441:Y441"/>
    <mergeCell ref="Z441:AC441"/>
    <mergeCell ref="N442:P442"/>
    <mergeCell ref="Q442:S442"/>
    <mergeCell ref="F422:F424"/>
    <mergeCell ref="G422:G424"/>
    <mergeCell ref="H422:H424"/>
    <mergeCell ref="I422:I424"/>
    <mergeCell ref="J422:J424"/>
    <mergeCell ref="K422:K424"/>
    <mergeCell ref="L422:M423"/>
    <mergeCell ref="N422:Y422"/>
    <mergeCell ref="Z422:AC422"/>
    <mergeCell ref="N423:P423"/>
    <mergeCell ref="Q423:S423"/>
    <mergeCell ref="AC428:AC429"/>
    <mergeCell ref="E430:E431"/>
    <mergeCell ref="F430:F431"/>
    <mergeCell ref="I430:I431"/>
    <mergeCell ref="K430:K431"/>
    <mergeCell ref="L430:L431"/>
    <mergeCell ref="M430:M431"/>
    <mergeCell ref="Z430:Z431"/>
    <mergeCell ref="AA430:AA431"/>
    <mergeCell ref="AB430:AB431"/>
    <mergeCell ref="AC430:AC431"/>
    <mergeCell ref="I425:I427"/>
    <mergeCell ref="Z425:Z427"/>
    <mergeCell ref="AA425:AA427"/>
    <mergeCell ref="AB425:AB427"/>
    <mergeCell ref="E428:E429"/>
    <mergeCell ref="F428:F429"/>
    <mergeCell ref="I428:I429"/>
    <mergeCell ref="Z428:Z429"/>
    <mergeCell ref="AA428:AA429"/>
    <mergeCell ref="AB428:AB429"/>
    <mergeCell ref="AB409:AB410"/>
    <mergeCell ref="AC409:AC410"/>
    <mergeCell ref="E411:E412"/>
    <mergeCell ref="F411:F412"/>
    <mergeCell ref="Z411:Z414"/>
    <mergeCell ref="AA411:AA414"/>
    <mergeCell ref="AB411:AB414"/>
    <mergeCell ref="AC411:AC414"/>
    <mergeCell ref="E413:E415"/>
    <mergeCell ref="F413:F415"/>
    <mergeCell ref="Z401:Z403"/>
    <mergeCell ref="AA401:AA403"/>
    <mergeCell ref="AB401:AB403"/>
    <mergeCell ref="AC401:AC403"/>
    <mergeCell ref="E405:E406"/>
    <mergeCell ref="F405:F406"/>
    <mergeCell ref="A425:B434"/>
    <mergeCell ref="C425:C438"/>
    <mergeCell ref="D425:D434"/>
    <mergeCell ref="E425:E427"/>
    <mergeCell ref="F425:F427"/>
    <mergeCell ref="A435:B438"/>
    <mergeCell ref="D437:D438"/>
    <mergeCell ref="T423:V423"/>
    <mergeCell ref="W423:Y423"/>
    <mergeCell ref="Z423:Z424"/>
    <mergeCell ref="AA423:AB423"/>
    <mergeCell ref="AC423:AC424"/>
    <mergeCell ref="A422:B424"/>
    <mergeCell ref="C422:C424"/>
    <mergeCell ref="D422:D424"/>
    <mergeCell ref="E422:E424"/>
    <mergeCell ref="A401:B419"/>
    <mergeCell ref="C401:C419"/>
    <mergeCell ref="D401:D415"/>
    <mergeCell ref="E401:E403"/>
    <mergeCell ref="F401:F403"/>
    <mergeCell ref="E407:E408"/>
    <mergeCell ref="F407:F408"/>
    <mergeCell ref="E409:E410"/>
    <mergeCell ref="F409:F410"/>
    <mergeCell ref="D418:D419"/>
    <mergeCell ref="L398:M399"/>
    <mergeCell ref="N398:Y398"/>
    <mergeCell ref="Z398:AC398"/>
    <mergeCell ref="N399:P399"/>
    <mergeCell ref="Q399:S399"/>
    <mergeCell ref="T399:V399"/>
    <mergeCell ref="W399:Y399"/>
    <mergeCell ref="Z399:Z400"/>
    <mergeCell ref="AA399:AB399"/>
    <mergeCell ref="AC399:AC400"/>
    <mergeCell ref="G398:G400"/>
    <mergeCell ref="H398:H400"/>
    <mergeCell ref="I398:I400"/>
    <mergeCell ref="J398:J400"/>
    <mergeCell ref="K398:K400"/>
    <mergeCell ref="A398:B400"/>
    <mergeCell ref="C398:C400"/>
    <mergeCell ref="D398:D400"/>
    <mergeCell ref="E398:E400"/>
    <mergeCell ref="F398:F400"/>
    <mergeCell ref="Z409:Z410"/>
    <mergeCell ref="AA409:AA410"/>
    <mergeCell ref="M380:M386"/>
    <mergeCell ref="F387:F390"/>
    <mergeCell ref="M387:M390"/>
    <mergeCell ref="F391:F395"/>
    <mergeCell ref="M391:M395"/>
    <mergeCell ref="M364:M369"/>
    <mergeCell ref="F370:F373"/>
    <mergeCell ref="M370:M373"/>
    <mergeCell ref="F374:F379"/>
    <mergeCell ref="M374:M379"/>
    <mergeCell ref="K348:K363"/>
    <mergeCell ref="L348:L363"/>
    <mergeCell ref="C364:C395"/>
    <mergeCell ref="D364:D395"/>
    <mergeCell ref="E364:E395"/>
    <mergeCell ref="F364:F369"/>
    <mergeCell ref="L364:L395"/>
    <mergeCell ref="F380:F386"/>
    <mergeCell ref="C348:C363"/>
    <mergeCell ref="D348:D363"/>
    <mergeCell ref="E348:E363"/>
    <mergeCell ref="F348:F362"/>
    <mergeCell ref="I348:I363"/>
    <mergeCell ref="M321:M322"/>
    <mergeCell ref="F323:F324"/>
    <mergeCell ref="M323:M324"/>
    <mergeCell ref="L340:L343"/>
    <mergeCell ref="M340:M343"/>
    <mergeCell ref="E344:E347"/>
    <mergeCell ref="F344:F347"/>
    <mergeCell ref="L344:L347"/>
    <mergeCell ref="M344:M347"/>
    <mergeCell ref="C340:C347"/>
    <mergeCell ref="D340:D347"/>
    <mergeCell ref="E340:E343"/>
    <mergeCell ref="F340:F343"/>
    <mergeCell ref="I340:I347"/>
    <mergeCell ref="E329:E330"/>
    <mergeCell ref="F329:F330"/>
    <mergeCell ref="M329:M330"/>
    <mergeCell ref="C331:C339"/>
    <mergeCell ref="D331:D339"/>
    <mergeCell ref="E331:E339"/>
    <mergeCell ref="F331:F339"/>
    <mergeCell ref="I331:I339"/>
    <mergeCell ref="C301:C314"/>
    <mergeCell ref="D301:D314"/>
    <mergeCell ref="E301:E314"/>
    <mergeCell ref="F301:F302"/>
    <mergeCell ref="I301:I302"/>
    <mergeCell ref="K301:K302"/>
    <mergeCell ref="L301:L302"/>
    <mergeCell ref="M301:M303"/>
    <mergeCell ref="F303:F304"/>
    <mergeCell ref="I303:I304"/>
    <mergeCell ref="K303:K304"/>
    <mergeCell ref="L303:L304"/>
    <mergeCell ref="F305:F306"/>
    <mergeCell ref="E325:E326"/>
    <mergeCell ref="F325:F326"/>
    <mergeCell ref="M325:M326"/>
    <mergeCell ref="E327:E328"/>
    <mergeCell ref="F327:F328"/>
    <mergeCell ref="M327:M328"/>
    <mergeCell ref="M313:M314"/>
    <mergeCell ref="C315:C330"/>
    <mergeCell ref="D315:D330"/>
    <mergeCell ref="E315:E324"/>
    <mergeCell ref="F315:F316"/>
    <mergeCell ref="I315:I330"/>
    <mergeCell ref="L315:L339"/>
    <mergeCell ref="M315:M316"/>
    <mergeCell ref="F317:F318"/>
    <mergeCell ref="M317:M318"/>
    <mergeCell ref="F319:F320"/>
    <mergeCell ref="M319:M320"/>
    <mergeCell ref="F321:F322"/>
    <mergeCell ref="A290:B395"/>
    <mergeCell ref="C290:C300"/>
    <mergeCell ref="D290:D300"/>
    <mergeCell ref="E290:E300"/>
    <mergeCell ref="L290:L300"/>
    <mergeCell ref="I305:I306"/>
    <mergeCell ref="K305:K306"/>
    <mergeCell ref="L305:L306"/>
    <mergeCell ref="F309:F310"/>
    <mergeCell ref="I309:I310"/>
    <mergeCell ref="K309:K310"/>
    <mergeCell ref="L309:L310"/>
    <mergeCell ref="F313:F314"/>
    <mergeCell ref="I313:I314"/>
    <mergeCell ref="K313:K314"/>
    <mergeCell ref="L313:L314"/>
    <mergeCell ref="N287:Y287"/>
    <mergeCell ref="M309:M310"/>
    <mergeCell ref="F311:F312"/>
    <mergeCell ref="I311:I312"/>
    <mergeCell ref="K311:K312"/>
    <mergeCell ref="L311:L312"/>
    <mergeCell ref="M311:M312"/>
    <mergeCell ref="M305:M306"/>
    <mergeCell ref="F307:F308"/>
    <mergeCell ref="I307:I308"/>
    <mergeCell ref="K307:K308"/>
    <mergeCell ref="L307:L308"/>
    <mergeCell ref="M307:M308"/>
    <mergeCell ref="M290:M292"/>
    <mergeCell ref="M294:M297"/>
    <mergeCell ref="M298:M300"/>
    <mergeCell ref="Z287:AC287"/>
    <mergeCell ref="N288:P288"/>
    <mergeCell ref="Q288:S288"/>
    <mergeCell ref="T288:V288"/>
    <mergeCell ref="W288:Y288"/>
    <mergeCell ref="Z288:Z289"/>
    <mergeCell ref="AA288:AB288"/>
    <mergeCell ref="AC288:AC289"/>
    <mergeCell ref="H253:H282"/>
    <mergeCell ref="I253:I282"/>
    <mergeCell ref="K253:K284"/>
    <mergeCell ref="L253:L284"/>
    <mergeCell ref="A287:B289"/>
    <mergeCell ref="C287:C289"/>
    <mergeCell ref="D287:D289"/>
    <mergeCell ref="E287:E289"/>
    <mergeCell ref="F287:F289"/>
    <mergeCell ref="G287:G289"/>
    <mergeCell ref="H287:H289"/>
    <mergeCell ref="I287:I289"/>
    <mergeCell ref="J287:J289"/>
    <mergeCell ref="K287:K289"/>
    <mergeCell ref="L287:M288"/>
    <mergeCell ref="A158:B284"/>
    <mergeCell ref="C158:C284"/>
    <mergeCell ref="D158:D250"/>
    <mergeCell ref="E224:E249"/>
    <mergeCell ref="F224:F249"/>
    <mergeCell ref="D251:D284"/>
    <mergeCell ref="E252:E284"/>
    <mergeCell ref="F253:F282"/>
    <mergeCell ref="AC177:AC184"/>
    <mergeCell ref="E211:E215"/>
    <mergeCell ref="F212:F215"/>
    <mergeCell ref="E216:E223"/>
    <mergeCell ref="F216:F223"/>
    <mergeCell ref="Z159:Z161"/>
    <mergeCell ref="AA159:AA161"/>
    <mergeCell ref="AB159:AB161"/>
    <mergeCell ref="AC159:AC161"/>
    <mergeCell ref="F162:F211"/>
    <mergeCell ref="Z164:Z169"/>
    <mergeCell ref="AA164:AA169"/>
    <mergeCell ref="AB164:AB169"/>
    <mergeCell ref="AC164:AC169"/>
    <mergeCell ref="Z170:Z176"/>
    <mergeCell ref="AA170:AA176"/>
    <mergeCell ref="AB170:AB176"/>
    <mergeCell ref="AC170:AC176"/>
    <mergeCell ref="Z177:Z184"/>
    <mergeCell ref="AA177:AA184"/>
    <mergeCell ref="AB177:AB184"/>
    <mergeCell ref="E158:E210"/>
    <mergeCell ref="F158:F161"/>
    <mergeCell ref="A155:B157"/>
    <mergeCell ref="C155:C157"/>
    <mergeCell ref="D155:D157"/>
    <mergeCell ref="Z155:AC155"/>
    <mergeCell ref="Z156:Z157"/>
    <mergeCell ref="AA156:AB156"/>
    <mergeCell ref="AC156:AC157"/>
    <mergeCell ref="L133:L138"/>
    <mergeCell ref="M133:M138"/>
    <mergeCell ref="E136:E138"/>
    <mergeCell ref="F136:F138"/>
    <mergeCell ref="E139:E141"/>
    <mergeCell ref="F139:F141"/>
    <mergeCell ref="L139:L141"/>
    <mergeCell ref="M139:M141"/>
    <mergeCell ref="A133:B145"/>
    <mergeCell ref="C133:C152"/>
    <mergeCell ref="D133:D145"/>
    <mergeCell ref="E133:E135"/>
    <mergeCell ref="F133:F135"/>
    <mergeCell ref="E142:E143"/>
    <mergeCell ref="F142:F143"/>
    <mergeCell ref="E144:E145"/>
    <mergeCell ref="F144:F145"/>
    <mergeCell ref="A146:B152"/>
    <mergeCell ref="D146:D148"/>
    <mergeCell ref="E146:E148"/>
    <mergeCell ref="F146:F148"/>
    <mergeCell ref="D151:D152"/>
    <mergeCell ref="A154:B154"/>
    <mergeCell ref="C154:D154"/>
    <mergeCell ref="M155:Y155"/>
    <mergeCell ref="K130:K132"/>
    <mergeCell ref="L130:M131"/>
    <mergeCell ref="N130:Y130"/>
    <mergeCell ref="Z130:AC130"/>
    <mergeCell ref="N131:P131"/>
    <mergeCell ref="Q131:S131"/>
    <mergeCell ref="T131:V131"/>
    <mergeCell ref="W131:Y131"/>
    <mergeCell ref="Z131:Z132"/>
    <mergeCell ref="AA131:AB131"/>
    <mergeCell ref="AC131:AC132"/>
    <mergeCell ref="F130:F132"/>
    <mergeCell ref="G130:G132"/>
    <mergeCell ref="H130:H132"/>
    <mergeCell ref="I130:I132"/>
    <mergeCell ref="J130:J132"/>
    <mergeCell ref="A128:B128"/>
    <mergeCell ref="A130:B132"/>
    <mergeCell ref="C130:C132"/>
    <mergeCell ref="D130:D132"/>
    <mergeCell ref="E130:E132"/>
    <mergeCell ref="AA115:AA116"/>
    <mergeCell ref="AB115:AB116"/>
    <mergeCell ref="AC115:AC116"/>
    <mergeCell ref="D125:D126"/>
    <mergeCell ref="A127:B127"/>
    <mergeCell ref="I115:I116"/>
    <mergeCell ref="K115:K116"/>
    <mergeCell ref="L115:L116"/>
    <mergeCell ref="M115:M116"/>
    <mergeCell ref="Z115:Z116"/>
    <mergeCell ref="A102:B109"/>
    <mergeCell ref="C102:C109"/>
    <mergeCell ref="D102:D109"/>
    <mergeCell ref="F102:F109"/>
    <mergeCell ref="A110:B126"/>
    <mergeCell ref="C110:C126"/>
    <mergeCell ref="D110:D122"/>
    <mergeCell ref="E115:E116"/>
    <mergeCell ref="F115:F116"/>
    <mergeCell ref="L99:M100"/>
    <mergeCell ref="N99:Y99"/>
    <mergeCell ref="Z99:AC99"/>
    <mergeCell ref="N100:P100"/>
    <mergeCell ref="Q100:S100"/>
    <mergeCell ref="T100:V100"/>
    <mergeCell ref="W100:Y100"/>
    <mergeCell ref="Z100:Z101"/>
    <mergeCell ref="AA100:AB100"/>
    <mergeCell ref="AC100:AC101"/>
    <mergeCell ref="G99:G101"/>
    <mergeCell ref="H99:H101"/>
    <mergeCell ref="I99:I101"/>
    <mergeCell ref="J99:J101"/>
    <mergeCell ref="K99:K101"/>
    <mergeCell ref="A99:B101"/>
    <mergeCell ref="C99:C101"/>
    <mergeCell ref="D99:D101"/>
    <mergeCell ref="E99:E101"/>
    <mergeCell ref="F99:F101"/>
    <mergeCell ref="A96:F97"/>
    <mergeCell ref="G96:K97"/>
    <mergeCell ref="L96:V97"/>
    <mergeCell ref="W96:AC97"/>
    <mergeCell ref="L72:L75"/>
    <mergeCell ref="M72:M75"/>
    <mergeCell ref="A76:B94"/>
    <mergeCell ref="C76:C94"/>
    <mergeCell ref="D76:D90"/>
    <mergeCell ref="E76:E79"/>
    <mergeCell ref="F76:F79"/>
    <mergeCell ref="L76:L90"/>
    <mergeCell ref="M76:M90"/>
    <mergeCell ref="E80:E81"/>
    <mergeCell ref="F80:F81"/>
    <mergeCell ref="E82:E89"/>
    <mergeCell ref="F82:F89"/>
    <mergeCell ref="I82:I89"/>
    <mergeCell ref="D93:D94"/>
    <mergeCell ref="N57:Y57"/>
    <mergeCell ref="Z57:AC57"/>
    <mergeCell ref="N58:P58"/>
    <mergeCell ref="Q58:S58"/>
    <mergeCell ref="T58:V58"/>
    <mergeCell ref="W58:Y58"/>
    <mergeCell ref="Z58:Z59"/>
    <mergeCell ref="AA58:AB58"/>
    <mergeCell ref="AC58:AC59"/>
    <mergeCell ref="G57:G59"/>
    <mergeCell ref="H57:H59"/>
    <mergeCell ref="I57:I59"/>
    <mergeCell ref="J57:J59"/>
    <mergeCell ref="K57:K59"/>
    <mergeCell ref="A57:B59"/>
    <mergeCell ref="C57:C59"/>
    <mergeCell ref="D57:D59"/>
    <mergeCell ref="E57:E59"/>
    <mergeCell ref="A10:B10"/>
    <mergeCell ref="C10:AC10"/>
    <mergeCell ref="F57:F59"/>
    <mergeCell ref="L11:M12"/>
    <mergeCell ref="Z11:AC11"/>
    <mergeCell ref="Z12:Z13"/>
    <mergeCell ref="N11:Y11"/>
    <mergeCell ref="J11:J13"/>
    <mergeCell ref="K11:K13"/>
    <mergeCell ref="N12:P12"/>
    <mergeCell ref="AA12:AB12"/>
    <mergeCell ref="AC12:AC13"/>
    <mergeCell ref="G11:G13"/>
    <mergeCell ref="H11:H13"/>
    <mergeCell ref="I11:I13"/>
    <mergeCell ref="Q12:S12"/>
    <mergeCell ref="T12:V12"/>
    <mergeCell ref="W12:Y12"/>
    <mergeCell ref="A11:B13"/>
    <mergeCell ref="C11:C13"/>
    <mergeCell ref="D11:D13"/>
    <mergeCell ref="E11:E13"/>
    <mergeCell ref="F11:F13"/>
    <mergeCell ref="A14:B54"/>
    <mergeCell ref="C14:C54"/>
    <mergeCell ref="D14:D50"/>
    <mergeCell ref="E14:E16"/>
    <mergeCell ref="F14:F16"/>
    <mergeCell ref="E26:E35"/>
    <mergeCell ref="F26:F35"/>
    <mergeCell ref="E36:E38"/>
    <mergeCell ref="F36:F38"/>
    <mergeCell ref="E65:E71"/>
    <mergeCell ref="F65:F71"/>
    <mergeCell ref="L65:L71"/>
    <mergeCell ref="M65:M71"/>
    <mergeCell ref="A60:B75"/>
    <mergeCell ref="C60:C75"/>
    <mergeCell ref="D60:D75"/>
    <mergeCell ref="E60:E63"/>
    <mergeCell ref="F60:F63"/>
    <mergeCell ref="E72:E75"/>
    <mergeCell ref="F72:F75"/>
    <mergeCell ref="L57:M58"/>
    <mergeCell ref="E39:E42"/>
    <mergeCell ref="F39:F42"/>
    <mergeCell ref="E44:E46"/>
    <mergeCell ref="F44:F46"/>
    <mergeCell ref="L14:L16"/>
    <mergeCell ref="M14:M16"/>
    <mergeCell ref="L18:L21"/>
    <mergeCell ref="M18:M21"/>
    <mergeCell ref="E24:E25"/>
    <mergeCell ref="F24:F25"/>
    <mergeCell ref="L44:L46"/>
    <mergeCell ref="M44:M46"/>
    <mergeCell ref="E47:E50"/>
    <mergeCell ref="F47:F50"/>
    <mergeCell ref="D53:D54"/>
    <mergeCell ref="L60:L64"/>
    <mergeCell ref="M60:M64"/>
  </mergeCells>
  <phoneticPr fontId="5" type="noConversion"/>
  <conditionalFormatting sqref="G158:G161">
    <cfRule type="duplicateValues" dxfId="27" priority="26"/>
  </conditionalFormatting>
  <conditionalFormatting sqref="G167:G175 G162:G164">
    <cfRule type="duplicateValues" dxfId="26" priority="25"/>
  </conditionalFormatting>
  <conditionalFormatting sqref="G177:G181">
    <cfRule type="duplicateValues" dxfId="25" priority="24"/>
  </conditionalFormatting>
  <conditionalFormatting sqref="G182">
    <cfRule type="duplicateValues" dxfId="24" priority="23"/>
  </conditionalFormatting>
  <conditionalFormatting sqref="G183">
    <cfRule type="duplicateValues" dxfId="23" priority="22"/>
  </conditionalFormatting>
  <conditionalFormatting sqref="G184 G191">
    <cfRule type="duplicateValues" dxfId="22" priority="21"/>
  </conditionalFormatting>
  <conditionalFormatting sqref="G185:G187">
    <cfRule type="duplicateValues" dxfId="21" priority="20"/>
  </conditionalFormatting>
  <conditionalFormatting sqref="G188 G190">
    <cfRule type="duplicateValues" dxfId="20" priority="19"/>
  </conditionalFormatting>
  <conditionalFormatting sqref="H191:H195">
    <cfRule type="duplicateValues" dxfId="19" priority="18"/>
  </conditionalFormatting>
  <conditionalFormatting sqref="G196:H196">
    <cfRule type="duplicateValues" dxfId="18" priority="17"/>
  </conditionalFormatting>
  <conditionalFormatting sqref="G197:H197">
    <cfRule type="duplicateValues" dxfId="17" priority="16"/>
  </conditionalFormatting>
  <conditionalFormatting sqref="G198:H198">
    <cfRule type="duplicateValues" dxfId="16" priority="15"/>
  </conditionalFormatting>
  <conditionalFormatting sqref="G199:H199">
    <cfRule type="duplicateValues" dxfId="15" priority="14"/>
  </conditionalFormatting>
  <conditionalFormatting sqref="H200:H204">
    <cfRule type="duplicateValues" dxfId="14" priority="13"/>
  </conditionalFormatting>
  <conditionalFormatting sqref="H205:H206">
    <cfRule type="duplicateValues" dxfId="13" priority="12"/>
  </conditionalFormatting>
  <conditionalFormatting sqref="G191:G195">
    <cfRule type="duplicateValues" dxfId="12" priority="11"/>
  </conditionalFormatting>
  <conditionalFormatting sqref="G200:G204">
    <cfRule type="duplicateValues" dxfId="11" priority="10"/>
  </conditionalFormatting>
  <conditionalFormatting sqref="G205:G206">
    <cfRule type="duplicateValues" dxfId="10" priority="9"/>
  </conditionalFormatting>
  <conditionalFormatting sqref="G211:G215">
    <cfRule type="duplicateValues" dxfId="9" priority="7"/>
  </conditionalFormatting>
  <conditionalFormatting sqref="F212">
    <cfRule type="duplicateValues" dxfId="8" priority="8"/>
  </conditionalFormatting>
  <conditionalFormatting sqref="G216:G223">
    <cfRule type="duplicateValues" dxfId="7" priority="5"/>
  </conditionalFormatting>
  <conditionalFormatting sqref="F216">
    <cfRule type="duplicateValues" dxfId="6" priority="6"/>
  </conditionalFormatting>
  <conditionalFormatting sqref="F224">
    <cfRule type="duplicateValues" dxfId="5" priority="4"/>
  </conditionalFormatting>
  <conditionalFormatting sqref="G207:G210">
    <cfRule type="duplicateValues" dxfId="4" priority="27"/>
  </conditionalFormatting>
  <conditionalFormatting sqref="G224:G286">
    <cfRule type="duplicateValues" dxfId="3" priority="28"/>
  </conditionalFormatting>
  <conditionalFormatting sqref="G550:G553">
    <cfRule type="duplicateValues" dxfId="2" priority="3"/>
  </conditionalFormatting>
  <conditionalFormatting sqref="G617:G619">
    <cfRule type="duplicateValues" dxfId="1" priority="2"/>
  </conditionalFormatting>
  <conditionalFormatting sqref="G620">
    <cfRule type="duplicateValues" dxfId="0" priority="1"/>
  </conditionalFormatting>
  <dataValidations count="8">
    <dataValidation type="list" allowBlank="1" showErrorMessage="1" sqref="AA14:AA50">
      <formula1>"Alta,Media,Baja"</formula1>
    </dataValidation>
    <dataValidation type="list" allowBlank="1" showInputMessage="1" showErrorMessage="1" prompt="Lineas de Accion" sqref="E14 E47 E44 E39 E26 E17:E24">
      <formula1>$C$16:$C$18</formula1>
    </dataValidation>
    <dataValidation type="list" allowBlank="1" showErrorMessage="1" sqref="AB14:AB50">
      <formula1>"Alto,Medio,Bajo"</formula1>
    </dataValidation>
    <dataValidation type="list" allowBlank="1" showInputMessage="1" showErrorMessage="1" errorTitle="No valido" error="Esta no es una Linea de Accion valida" promptTitle="Lineas de Accion" sqref="E60 E64:E65 E72 E80 E82 E76 E90 E786:E787 E802:E803 E800 E798 E816 E806:E808 E812 E793:E794 E678 E685 E680:E681 E683 E627:E629 E632:E634 E642:E644 E637 E640 E559 E574 E579 E576 E542 E444 E462:E463 E458 E454 E401 E690 E598 E405 E407 E409 E411 E413 E211 E224 E133:E136 E146 E144 E142 E139 E115 E432:E434 E425:E430 E329 E315 E327 E301 E344 E340 E364">
      <formula1>#REF!</formula1>
    </dataValidation>
    <dataValidation type="list" allowBlank="1" showInputMessage="1" showErrorMessage="1" sqref="E158 E216">
      <formula1>#REF!</formula1>
    </dataValidation>
    <dataValidation type="list" allowBlank="1" showInputMessage="1" showErrorMessage="1" errorTitle="No valido" error="Esta no es una Linea de Accion valida" promptTitle="Lineas de Accion" sqref="E498 E500 E496 E479:E480 E487:E488 E492 E483:E484">
      <formula1>$D$11:$D$12</formula1>
    </dataValidation>
    <dataValidation type="list" allowBlank="1" showInputMessage="1" showErrorMessage="1" errorTitle="No valido" error="Esta no es una Linea de Accion valida" promptTitle="Lineas de Accion" sqref="E510 E531:E532 E524 E529">
      <formula1>$C$11:$C$11</formula1>
    </dataValidation>
    <dataValidation type="list" allowBlank="1" showInputMessage="1" showErrorMessage="1" errorTitle="Error" error="Datos No validos " sqref="E706:E724 E749:E750 E754 E730 E767">
      <formula1>#REF!</formula1>
    </dataValidation>
  </dataValidations>
  <pageMargins left="0.3170289855072464" right="0.39945652173913043" top="0.74803149606299213" bottom="0.74803149606299213" header="0.31496062992125984" footer="0.31496062992125984"/>
  <pageSetup paperSize="5" scale="33" fitToHeight="0" orientation="landscape" r:id="rId1"/>
  <headerFooter>
    <oddHeader>&amp;L&amp;G&amp;C&amp;G&amp;R&amp;G</oddHeader>
    <oddFooter>&amp;LOctubre 2022&amp;CDocumento Controlado
SIG-INTRANT&amp;RPage &amp;P of &amp;N</oddFooter>
  </headerFooter>
  <rowBreaks count="2" manualBreakCount="2">
    <brk id="31" max="28" man="1"/>
    <brk id="39" max="28" man="1"/>
  </rowBreaks>
  <colBreaks count="1" manualBreakCount="1">
    <brk id="191"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POAs Consolidados</vt:lpstr>
      <vt:lpstr>'POAs Consolidados'!Área_de_impresión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De Los Santos Pacheco</dc:creator>
  <cp:lastModifiedBy>Cecilia Guzman</cp:lastModifiedBy>
  <cp:lastPrinted>2022-12-09T10:57:47Z</cp:lastPrinted>
  <dcterms:created xsi:type="dcterms:W3CDTF">2022-09-26T13:54:18Z</dcterms:created>
  <dcterms:modified xsi:type="dcterms:W3CDTF">2025-03-04T13:19:54Z</dcterms:modified>
</cp:coreProperties>
</file>