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H99" i="1"/>
  <c r="I60" i="1" l="1"/>
  <c r="I61" i="1"/>
  <c r="I62" i="1"/>
  <c r="I31" i="1" l="1"/>
  <c r="I29" i="1" l="1"/>
  <c r="I86" i="1" l="1"/>
  <c r="I97" i="1"/>
  <c r="I98" i="1"/>
  <c r="I81" i="1"/>
  <c r="I67" i="1"/>
  <c r="I76" i="1"/>
  <c r="I78" i="1"/>
  <c r="I79" i="1"/>
  <c r="I80" i="1"/>
  <c r="I66" i="1"/>
  <c r="I54" i="1"/>
  <c r="I11" i="1"/>
  <c r="I18" i="1"/>
  <c r="I16" i="1"/>
  <c r="I21" i="1"/>
  <c r="I32" i="1"/>
  <c r="I36" i="1"/>
  <c r="I37" i="1"/>
  <c r="I38" i="1"/>
  <c r="I39" i="1"/>
  <c r="I40" i="1"/>
  <c r="I41" i="1"/>
  <c r="I63" i="1"/>
  <c r="I64" i="1"/>
  <c r="I65" i="1"/>
  <c r="I96" i="1" l="1"/>
  <c r="I75" i="1"/>
  <c r="I77" i="1"/>
  <c r="I82" i="1"/>
  <c r="I83" i="1"/>
  <c r="I84" i="1"/>
  <c r="I85" i="1"/>
  <c r="I87" i="1"/>
  <c r="I88" i="1"/>
  <c r="I89" i="1"/>
  <c r="I90" i="1"/>
  <c r="I91" i="1"/>
  <c r="I92" i="1"/>
  <c r="I93" i="1"/>
  <c r="I94" i="1"/>
  <c r="I95" i="1"/>
  <c r="I57" i="1"/>
  <c r="I58" i="1"/>
  <c r="I59" i="1"/>
  <c r="I68" i="1"/>
  <c r="I69" i="1"/>
  <c r="I70" i="1"/>
  <c r="I71" i="1"/>
  <c r="I72" i="1"/>
  <c r="I73" i="1"/>
  <c r="I74" i="1"/>
  <c r="I56" i="1"/>
  <c r="I49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3" i="1"/>
  <c r="I34" i="1"/>
  <c r="I35" i="1"/>
  <c r="I42" i="1"/>
  <c r="I43" i="1"/>
  <c r="I44" i="1"/>
  <c r="I45" i="1"/>
  <c r="I46" i="1"/>
  <c r="I47" i="1"/>
  <c r="I48" i="1"/>
  <c r="I10" i="1" l="1"/>
  <c r="I55" i="1" l="1"/>
  <c r="I53" i="1"/>
  <c r="I51" i="1"/>
  <c r="I52" i="1"/>
  <c r="I50" i="1"/>
  <c r="I13" i="1" l="1"/>
  <c r="I99" i="1" s="1"/>
</calcChain>
</file>

<file path=xl/sharedStrings.xml><?xml version="1.0" encoding="utf-8"?>
<sst xmlns="http://schemas.openxmlformats.org/spreadsheetml/2006/main" count="375" uniqueCount="173">
  <si>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</si>
  <si>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</si>
  <si>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</si>
  <si>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</si>
  <si>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</si>
  <si>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</si>
  <si>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</si>
  <si>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</si>
  <si>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</si>
  <si>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</si>
  <si>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</si>
  <si>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</si>
  <si>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</si>
  <si>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</si>
  <si>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</si>
  <si>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</si>
  <si>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</si>
  <si>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MOVIMIENTO DE CUENTAS POR PAGAR A PROVEEDORES  AL 30 DE Noviembre 2022</t>
  </si>
  <si>
    <t>ALONZO JESUS SANTANA</t>
  </si>
  <si>
    <t>ALQUILER DE EDIFICIO</t>
  </si>
  <si>
    <t>B1500000016</t>
  </si>
  <si>
    <t>PENDIENTE</t>
  </si>
  <si>
    <t>AUTOMAKI,SRL</t>
  </si>
  <si>
    <t>ALQUILER Y EQUIPO DE TRASPORTE</t>
  </si>
  <si>
    <t>B1500000062</t>
  </si>
  <si>
    <t>SALDA</t>
  </si>
  <si>
    <t>BITTARSA DOMINICANA</t>
  </si>
  <si>
    <t>PUBLICIDAD  Y PROPAGANDA</t>
  </si>
  <si>
    <t>B1500000021</t>
  </si>
  <si>
    <t xml:space="preserve">CASCARA TV,SRL </t>
  </si>
  <si>
    <t>PUBLICIDAD Y PROPAGANDA</t>
  </si>
  <si>
    <t>B1500000039</t>
  </si>
  <si>
    <t>COLUMBUS NETWORKS</t>
  </si>
  <si>
    <t>SERVICIOS DE INTERNET</t>
  </si>
  <si>
    <t>B1500003877</t>
  </si>
  <si>
    <t>CONSULADO DE NEW YORK</t>
  </si>
  <si>
    <t>OTRO SERVICIOS TECNICOS</t>
  </si>
  <si>
    <t>B170000051</t>
  </si>
  <si>
    <t>B170000052</t>
  </si>
  <si>
    <t>CONSORCIO CMI</t>
  </si>
  <si>
    <t xml:space="preserve">SERVICIOS TECNICOS PROFESIONALES </t>
  </si>
  <si>
    <t>B1500000022</t>
  </si>
  <si>
    <t>B1500000023</t>
  </si>
  <si>
    <t>B1500000024</t>
  </si>
  <si>
    <t>B1500000025</t>
  </si>
  <si>
    <t>B1500000026</t>
  </si>
  <si>
    <t>DKOLOR</t>
  </si>
  <si>
    <t>ESPECIES TIMBRADAS Y VALORADAS</t>
  </si>
  <si>
    <t>OFIC.1133</t>
  </si>
  <si>
    <t>OFIC.1134</t>
  </si>
  <si>
    <t>OFIC.1135</t>
  </si>
  <si>
    <t>OFIC.1136</t>
  </si>
  <si>
    <t>OFIC.1137</t>
  </si>
  <si>
    <t>OFIC.1138</t>
  </si>
  <si>
    <t>OFIC.1139</t>
  </si>
  <si>
    <t>OFIC.1140</t>
  </si>
  <si>
    <t>OFIC.1141</t>
  </si>
  <si>
    <t>OFIC.1142</t>
  </si>
  <si>
    <t>OFIC.1143</t>
  </si>
  <si>
    <t>REPARACION Y MANT DE EQUIPOS</t>
  </si>
  <si>
    <t xml:space="preserve">DIARIO LA VERDAD </t>
  </si>
  <si>
    <t>HERMENEGILDA DEL ROSARIO</t>
  </si>
  <si>
    <t>SERVICIOS JURIDICOS</t>
  </si>
  <si>
    <t>B1500000138</t>
  </si>
  <si>
    <t>B1500000139</t>
  </si>
  <si>
    <t xml:space="preserve">EDITORA HOY C. POR A. </t>
  </si>
  <si>
    <t>B1500005625</t>
  </si>
  <si>
    <t>EDITORA EL NUEVO DIARIO</t>
  </si>
  <si>
    <t>LIBROS REVISTAS Y PERIODICOS</t>
  </si>
  <si>
    <t>B1500004369</t>
  </si>
  <si>
    <t>EDITORA DE CARIBE</t>
  </si>
  <si>
    <t>B1500004317</t>
  </si>
  <si>
    <t>EVENTOS Y PRODUCCIONES JNANGUS</t>
  </si>
  <si>
    <t>B1500000101</t>
  </si>
  <si>
    <t>FLORISTERIA ZUNIFLOR</t>
  </si>
  <si>
    <t>PRODUCTOS FORESTALES</t>
  </si>
  <si>
    <t>B1500002378</t>
  </si>
  <si>
    <t>B1500002416</t>
  </si>
  <si>
    <t>B1500002404</t>
  </si>
  <si>
    <t>GRUPO ALASKA SA</t>
  </si>
  <si>
    <t>ALIMENTOS Y BEBIDAS</t>
  </si>
  <si>
    <t>B1500002403</t>
  </si>
  <si>
    <t>GRUPO DE COMU GARCIAS</t>
  </si>
  <si>
    <t>B1500000177</t>
  </si>
  <si>
    <t>GRUPO UNZOE</t>
  </si>
  <si>
    <t>ALQUILER PLANTA ELECTRICA</t>
  </si>
  <si>
    <t>B1500000111</t>
  </si>
  <si>
    <t xml:space="preserve">HORIZON MOBILE </t>
  </si>
  <si>
    <t>B1500000012</t>
  </si>
  <si>
    <t>LA 91 FM,SRL</t>
  </si>
  <si>
    <t>B1500000275</t>
  </si>
  <si>
    <t>B1500000276</t>
  </si>
  <si>
    <t>LBS,SRL</t>
  </si>
  <si>
    <t>B1500000085</t>
  </si>
  <si>
    <t>LUIS BAEZ AMEZQUITA</t>
  </si>
  <si>
    <t>B1500000092</t>
  </si>
  <si>
    <t xml:space="preserve">MAX  FERRETERIA </t>
  </si>
  <si>
    <t>HERRAMIENTAS MENORES</t>
  </si>
  <si>
    <t>B1500002969</t>
  </si>
  <si>
    <t>B1500002970</t>
  </si>
  <si>
    <t xml:space="preserve">MEJIA PRADO PEST CONTROL </t>
  </si>
  <si>
    <t>FUMIGACION DE LOS EDIFICIOS</t>
  </si>
  <si>
    <t>B1500000347</t>
  </si>
  <si>
    <t>MILENA TOURS</t>
  </si>
  <si>
    <t>EVENTOS GENERALES</t>
  </si>
  <si>
    <t>B1500004897</t>
  </si>
  <si>
    <t>MONCANI SUPLIMART</t>
  </si>
  <si>
    <t>ARTICULOS VARIADOS</t>
  </si>
  <si>
    <t>B1500000053</t>
  </si>
  <si>
    <t>B1500000054</t>
  </si>
  <si>
    <t>OFFICEMATE,SRL</t>
  </si>
  <si>
    <t>MATERIALES IMPRESOS</t>
  </si>
  <si>
    <t>PAPELE DE OFICINA</t>
  </si>
  <si>
    <t>B1500000180</t>
  </si>
  <si>
    <t>B1500000182</t>
  </si>
  <si>
    <t xml:space="preserve">OMED TRADING </t>
  </si>
  <si>
    <t>PRODUCTOS ARTE GRAFICOS</t>
  </si>
  <si>
    <t>B1500000218</t>
  </si>
  <si>
    <t>20/10/20222</t>
  </si>
  <si>
    <t>OGTIC</t>
  </si>
  <si>
    <t>OTROS SERVICIOS TECNICOS</t>
  </si>
  <si>
    <t>B1500001933</t>
  </si>
  <si>
    <t>B1500001947</t>
  </si>
  <si>
    <t>B1500001907</t>
  </si>
  <si>
    <t>ON PROMOTIONS SRL</t>
  </si>
  <si>
    <t>IMPRESIÓN Y ENCUARDENACION</t>
  </si>
  <si>
    <t>B1500000051</t>
  </si>
  <si>
    <t>B1500000052</t>
  </si>
  <si>
    <t>PROCOMUNICACIONES</t>
  </si>
  <si>
    <t>B1500000244</t>
  </si>
  <si>
    <t>B1500000245</t>
  </si>
  <si>
    <t>B1500000246</t>
  </si>
  <si>
    <t>B1500000247</t>
  </si>
  <si>
    <t>B1500000248</t>
  </si>
  <si>
    <t>B1500000249</t>
  </si>
  <si>
    <t>B1500000250</t>
  </si>
  <si>
    <t>PRODUCTORA LEDESMA</t>
  </si>
  <si>
    <t>B1500000191</t>
  </si>
  <si>
    <t xml:space="preserve">QPLEXTIS NEGOCIOS </t>
  </si>
  <si>
    <t>B1500000036</t>
  </si>
  <si>
    <t>RADIO UVA TV SRL</t>
  </si>
  <si>
    <t>B1500000084</t>
  </si>
  <si>
    <t>RAFAEL ZAPATA GONZALEZ</t>
  </si>
  <si>
    <t xml:space="preserve">RADIO CADENA COMERCIAL </t>
  </si>
  <si>
    <t>B1500001374</t>
  </si>
  <si>
    <t>B1500001376</t>
  </si>
  <si>
    <t>B1500001377</t>
  </si>
  <si>
    <t>B1500001378</t>
  </si>
  <si>
    <t>RADIO CADENA HISPANOAMERICANA</t>
  </si>
  <si>
    <t>B1500000027</t>
  </si>
  <si>
    <t>B1500000028</t>
  </si>
  <si>
    <t>B1500000029</t>
  </si>
  <si>
    <t>B1500000030</t>
  </si>
  <si>
    <t>SANTO DOMINGO MOTORS</t>
  </si>
  <si>
    <t>B1500023353</t>
  </si>
  <si>
    <t>B1500023367</t>
  </si>
  <si>
    <t>B1500023354</t>
  </si>
  <si>
    <t>B1500023439</t>
  </si>
  <si>
    <t>B1500023556</t>
  </si>
  <si>
    <t>B1500023633</t>
  </si>
  <si>
    <t>B1500023663</t>
  </si>
  <si>
    <t>B1500023687</t>
  </si>
  <si>
    <t xml:space="preserve">SEÑAL DE VIDA </t>
  </si>
  <si>
    <t>B1500000040</t>
  </si>
  <si>
    <t>TECHNOLOGYNT</t>
  </si>
  <si>
    <t>CAPACITACION EN CIBERSEGURIDAD</t>
  </si>
  <si>
    <t>B1500000193</t>
  </si>
  <si>
    <t>TECNOLOGIA AVANZADAS</t>
  </si>
  <si>
    <t>B15000004920</t>
  </si>
  <si>
    <t xml:space="preserve">TONER DEPOT INTERNATIONAL </t>
  </si>
  <si>
    <t>TiNTA EPSON</t>
  </si>
  <si>
    <t>B1500005491</t>
  </si>
  <si>
    <t>B1500005582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</si>
</sst>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165" fontId="10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/>
    </xf>
    <xf numFmtId="165" fontId="10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1" applyNumberFormat="1" applyFont="1" applyFill="1" applyBorder="1"/>
    <xf numFmtId="14" fontId="5" fillId="3" borderId="4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/>
    </xf>
    <xf numFmtId="43" fontId="6" fillId="0" borderId="2" xfId="0" applyNumberFormat="1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/>
    </xf>
    <xf numFmtId="49" fontId="4" fillId="3" borderId="2" xfId="0" applyNumberFormat="1" applyFont="1" applyFill="1" applyBorder="1"/>
    <xf numFmtId="43" fontId="5" fillId="3" borderId="0" xfId="1" applyFont="1" applyFill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406728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showGridLines="0" tabSelected="1" zoomScale="87" zoomScaleNormal="87" zoomScaleSheetLayoutView="87" workbookViewId="0">
      <selection activeCell="C117" sqref="C117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50.5703125" style="1" bestFit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10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5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5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5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5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5"/>
    </row>
    <row r="6" spans="2:10" ht="18" x14ac:dyDescent="0.25">
      <c r="B6" s="56" t="s">
        <v>17</v>
      </c>
      <c r="C6" s="56"/>
      <c r="D6" s="56"/>
      <c r="E6" s="56"/>
      <c r="F6" s="56"/>
      <c r="G6" s="56"/>
      <c r="H6" s="56"/>
      <c r="I6" s="56"/>
      <c r="J6" s="56"/>
    </row>
    <row r="7" spans="2:10" ht="15.75" x14ac:dyDescent="0.25">
      <c r="B7" s="57" t="s">
        <v>0</v>
      </c>
      <c r="C7" s="57"/>
      <c r="D7" s="57"/>
      <c r="E7" s="57"/>
      <c r="F7" s="57"/>
      <c r="G7" s="57"/>
      <c r="H7" s="57"/>
      <c r="I7" s="57"/>
      <c r="J7" s="57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5"/>
    </row>
    <row r="9" spans="2:10" s="11" customFormat="1" ht="45" customHeight="1" x14ac:dyDescent="0.25">
      <c r="B9" s="12" t="s">
        <v>1</v>
      </c>
      <c r="C9" s="13" t="s">
        <v>2</v>
      </c>
      <c r="D9" s="14" t="s">
        <v>3</v>
      </c>
      <c r="E9" s="14" t="s">
        <v>4</v>
      </c>
      <c r="F9" s="14" t="s">
        <v>5</v>
      </c>
      <c r="G9" s="14" t="s">
        <v>10</v>
      </c>
      <c r="H9" s="14" t="s">
        <v>6</v>
      </c>
      <c r="I9" s="14" t="s">
        <v>7</v>
      </c>
      <c r="J9" s="14" t="s">
        <v>8</v>
      </c>
    </row>
    <row r="10" spans="2:10" s="21" customFormat="1" ht="24.95" customHeight="1" x14ac:dyDescent="0.25">
      <c r="B10" s="47" t="s">
        <v>18</v>
      </c>
      <c r="C10" s="47" t="s">
        <v>19</v>
      </c>
      <c r="D10" s="34" t="s">
        <v>20</v>
      </c>
      <c r="E10" s="48">
        <v>44893</v>
      </c>
      <c r="F10" s="49">
        <v>50000</v>
      </c>
      <c r="G10" s="22"/>
      <c r="H10" s="18">
        <v>0</v>
      </c>
      <c r="I10" s="19">
        <f t="shared" ref="I10:I39" si="0">+F10-H10</f>
        <v>50000</v>
      </c>
      <c r="J10" s="29" t="s">
        <v>21</v>
      </c>
    </row>
    <row r="11" spans="2:10" s="21" customFormat="1" ht="24.95" customHeight="1" x14ac:dyDescent="0.25">
      <c r="B11" s="36" t="s">
        <v>22</v>
      </c>
      <c r="C11" s="36" t="s">
        <v>23</v>
      </c>
      <c r="D11" s="34" t="s">
        <v>24</v>
      </c>
      <c r="E11" s="37">
        <v>44858</v>
      </c>
      <c r="F11" s="23">
        <v>339840</v>
      </c>
      <c r="G11" s="22">
        <v>44869</v>
      </c>
      <c r="H11" s="18">
        <v>339840</v>
      </c>
      <c r="I11" s="19">
        <f t="shared" si="0"/>
        <v>0</v>
      </c>
      <c r="J11" s="20" t="s">
        <v>25</v>
      </c>
    </row>
    <row r="12" spans="2:10" s="21" customFormat="1" ht="24.95" customHeight="1" x14ac:dyDescent="0.25">
      <c r="B12" s="36" t="s">
        <v>26</v>
      </c>
      <c r="C12" s="36" t="s">
        <v>27</v>
      </c>
      <c r="D12" s="50" t="s">
        <v>28</v>
      </c>
      <c r="E12" s="51">
        <v>44865</v>
      </c>
      <c r="F12" s="23">
        <v>118000</v>
      </c>
      <c r="G12" s="22">
        <v>44872</v>
      </c>
      <c r="H12" s="18">
        <v>118000</v>
      </c>
      <c r="I12" s="19">
        <f t="shared" si="0"/>
        <v>0</v>
      </c>
      <c r="J12" s="29" t="s">
        <v>25</v>
      </c>
    </row>
    <row r="13" spans="2:10" s="21" customFormat="1" ht="24.95" customHeight="1" x14ac:dyDescent="0.25">
      <c r="B13" s="39" t="s">
        <v>29</v>
      </c>
      <c r="C13" s="39" t="s">
        <v>30</v>
      </c>
      <c r="D13" s="40" t="s">
        <v>31</v>
      </c>
      <c r="E13" s="52">
        <v>44858</v>
      </c>
      <c r="F13" s="16">
        <v>41300</v>
      </c>
      <c r="G13" s="38">
        <v>44872</v>
      </c>
      <c r="H13" s="18">
        <v>41300</v>
      </c>
      <c r="I13" s="19">
        <f t="shared" si="0"/>
        <v>0</v>
      </c>
      <c r="J13" s="29" t="s">
        <v>25</v>
      </c>
    </row>
    <row r="14" spans="2:10" s="21" customFormat="1" ht="24.95" customHeight="1" x14ac:dyDescent="0.25">
      <c r="B14" s="39" t="s">
        <v>32</v>
      </c>
      <c r="C14" s="39" t="s">
        <v>33</v>
      </c>
      <c r="D14" s="40" t="s">
        <v>34</v>
      </c>
      <c r="E14" s="52">
        <v>44835</v>
      </c>
      <c r="F14" s="16">
        <v>72670</v>
      </c>
      <c r="G14" s="38">
        <v>44882</v>
      </c>
      <c r="H14" s="18">
        <v>72670</v>
      </c>
      <c r="I14" s="19">
        <f t="shared" si="0"/>
        <v>0</v>
      </c>
      <c r="J14" s="29" t="s">
        <v>25</v>
      </c>
    </row>
    <row r="15" spans="2:10" s="21" customFormat="1" ht="24.95" customHeight="1" x14ac:dyDescent="0.25">
      <c r="B15" s="32" t="s">
        <v>35</v>
      </c>
      <c r="C15" s="32" t="s">
        <v>36</v>
      </c>
      <c r="D15" s="34" t="s">
        <v>37</v>
      </c>
      <c r="E15" s="51">
        <v>44894</v>
      </c>
      <c r="F15" s="24">
        <v>144852.31</v>
      </c>
      <c r="G15" s="38">
        <v>44895</v>
      </c>
      <c r="H15" s="18">
        <v>144852.31</v>
      </c>
      <c r="I15" s="19">
        <f t="shared" si="0"/>
        <v>0</v>
      </c>
      <c r="J15" s="29" t="s">
        <v>25</v>
      </c>
    </row>
    <row r="16" spans="2:10" s="21" customFormat="1" ht="24.95" customHeight="1" x14ac:dyDescent="0.25">
      <c r="B16" s="32" t="s">
        <v>35</v>
      </c>
      <c r="C16" s="32" t="s">
        <v>36</v>
      </c>
      <c r="D16" s="34" t="s">
        <v>38</v>
      </c>
      <c r="E16" s="51">
        <v>44894</v>
      </c>
      <c r="F16" s="24">
        <v>114126.07</v>
      </c>
      <c r="G16" s="38">
        <v>44895</v>
      </c>
      <c r="H16" s="18">
        <v>114126.07</v>
      </c>
      <c r="I16" s="19">
        <f t="shared" si="0"/>
        <v>0</v>
      </c>
      <c r="J16" s="29" t="s">
        <v>25</v>
      </c>
    </row>
    <row r="17" spans="2:10" s="21" customFormat="1" ht="24.95" customHeight="1" x14ac:dyDescent="0.25">
      <c r="B17" s="36" t="s">
        <v>39</v>
      </c>
      <c r="C17" s="53" t="s">
        <v>40</v>
      </c>
      <c r="D17" s="36" t="s">
        <v>41</v>
      </c>
      <c r="E17" s="37">
        <v>44872</v>
      </c>
      <c r="F17" s="16">
        <v>25366770.399999999</v>
      </c>
      <c r="G17" s="25">
        <v>44895</v>
      </c>
      <c r="H17" s="18">
        <v>25366770.399999999</v>
      </c>
      <c r="I17" s="19">
        <f t="shared" si="0"/>
        <v>0</v>
      </c>
      <c r="J17" s="29" t="s">
        <v>25</v>
      </c>
    </row>
    <row r="18" spans="2:10" s="21" customFormat="1" ht="24.95" customHeight="1" x14ac:dyDescent="0.25">
      <c r="B18" s="36" t="s">
        <v>39</v>
      </c>
      <c r="C18" s="53" t="s">
        <v>40</v>
      </c>
      <c r="D18" s="36" t="s">
        <v>42</v>
      </c>
      <c r="E18" s="37">
        <v>44872</v>
      </c>
      <c r="F18" s="16">
        <v>12588862.710000001</v>
      </c>
      <c r="G18" s="25">
        <v>44895</v>
      </c>
      <c r="H18" s="18">
        <v>12588862.710000001</v>
      </c>
      <c r="I18" s="19">
        <f t="shared" si="0"/>
        <v>0</v>
      </c>
      <c r="J18" s="29" t="s">
        <v>25</v>
      </c>
    </row>
    <row r="19" spans="2:10" s="21" customFormat="1" ht="24.95" customHeight="1" x14ac:dyDescent="0.25">
      <c r="B19" s="36" t="s">
        <v>39</v>
      </c>
      <c r="C19" s="53" t="s">
        <v>40</v>
      </c>
      <c r="D19" s="36" t="s">
        <v>43</v>
      </c>
      <c r="E19" s="37">
        <v>44872</v>
      </c>
      <c r="F19" s="16">
        <v>44458182.439999998</v>
      </c>
      <c r="G19" s="25">
        <v>44895</v>
      </c>
      <c r="H19" s="18">
        <v>44458182.439999998</v>
      </c>
      <c r="I19" s="19">
        <f t="shared" si="0"/>
        <v>0</v>
      </c>
      <c r="J19" s="29" t="s">
        <v>25</v>
      </c>
    </row>
    <row r="20" spans="2:10" s="21" customFormat="1" ht="24.95" customHeight="1" x14ac:dyDescent="0.25">
      <c r="B20" s="36" t="s">
        <v>39</v>
      </c>
      <c r="C20" s="53" t="s">
        <v>40</v>
      </c>
      <c r="D20" s="36" t="s">
        <v>44</v>
      </c>
      <c r="E20" s="37">
        <v>44872</v>
      </c>
      <c r="F20" s="16">
        <v>17677959.579999998</v>
      </c>
      <c r="G20" s="25">
        <v>44895</v>
      </c>
      <c r="H20" s="18">
        <v>17677959.579999998</v>
      </c>
      <c r="I20" s="19">
        <f t="shared" si="0"/>
        <v>0</v>
      </c>
      <c r="J20" s="29" t="s">
        <v>25</v>
      </c>
    </row>
    <row r="21" spans="2:10" s="21" customFormat="1" ht="24.95" customHeight="1" x14ac:dyDescent="0.25">
      <c r="B21" s="36" t="s">
        <v>39</v>
      </c>
      <c r="C21" s="53" t="s">
        <v>40</v>
      </c>
      <c r="D21" s="36" t="s">
        <v>45</v>
      </c>
      <c r="E21" s="37">
        <v>44872</v>
      </c>
      <c r="F21" s="16">
        <v>12301815.43</v>
      </c>
      <c r="G21" s="25">
        <v>44895</v>
      </c>
      <c r="H21" s="18">
        <v>12301815.43</v>
      </c>
      <c r="I21" s="19">
        <f t="shared" si="0"/>
        <v>0</v>
      </c>
      <c r="J21" s="29" t="s">
        <v>25</v>
      </c>
    </row>
    <row r="22" spans="2:10" s="21" customFormat="1" ht="24.95" customHeight="1" x14ac:dyDescent="0.25">
      <c r="B22" s="33" t="s">
        <v>46</v>
      </c>
      <c r="C22" s="33" t="s">
        <v>47</v>
      </c>
      <c r="D22" s="34" t="s">
        <v>48</v>
      </c>
      <c r="E22" s="41">
        <v>44866</v>
      </c>
      <c r="F22" s="24">
        <v>247476.4</v>
      </c>
      <c r="G22" s="17"/>
      <c r="H22" s="18">
        <v>0</v>
      </c>
      <c r="I22" s="19">
        <f t="shared" si="0"/>
        <v>247476.4</v>
      </c>
      <c r="J22" s="20" t="s">
        <v>21</v>
      </c>
    </row>
    <row r="23" spans="2:10" s="21" customFormat="1" ht="24.95" customHeight="1" x14ac:dyDescent="0.25">
      <c r="B23" s="33" t="s">
        <v>46</v>
      </c>
      <c r="C23" s="33" t="s">
        <v>47</v>
      </c>
      <c r="D23" s="34" t="s">
        <v>49</v>
      </c>
      <c r="E23" s="41">
        <v>44867</v>
      </c>
      <c r="F23" s="24">
        <v>20545678.18</v>
      </c>
      <c r="G23" s="30"/>
      <c r="H23" s="18">
        <v>0</v>
      </c>
      <c r="I23" s="19">
        <f t="shared" si="0"/>
        <v>20545678.18</v>
      </c>
      <c r="J23" s="20" t="s">
        <v>21</v>
      </c>
    </row>
    <row r="24" spans="2:10" s="21" customFormat="1" ht="24.95" customHeight="1" x14ac:dyDescent="0.25">
      <c r="B24" s="33" t="s">
        <v>46</v>
      </c>
      <c r="C24" s="33" t="s">
        <v>47</v>
      </c>
      <c r="D24" s="34" t="s">
        <v>50</v>
      </c>
      <c r="E24" s="41">
        <v>44869</v>
      </c>
      <c r="F24" s="24">
        <v>52788.86</v>
      </c>
      <c r="G24" s="30"/>
      <c r="H24" s="18">
        <v>0</v>
      </c>
      <c r="I24" s="19">
        <f t="shared" si="0"/>
        <v>52788.86</v>
      </c>
      <c r="J24" s="20" t="s">
        <v>21</v>
      </c>
    </row>
    <row r="25" spans="2:10" s="21" customFormat="1" ht="24.95" customHeight="1" x14ac:dyDescent="0.25">
      <c r="B25" s="33" t="s">
        <v>46</v>
      </c>
      <c r="C25" s="33" t="s">
        <v>47</v>
      </c>
      <c r="D25" s="34" t="s">
        <v>51</v>
      </c>
      <c r="E25" s="41">
        <v>44873</v>
      </c>
      <c r="F25" s="24">
        <v>177387</v>
      </c>
      <c r="G25" s="25"/>
      <c r="H25" s="18">
        <v>0</v>
      </c>
      <c r="I25" s="19">
        <f t="shared" si="0"/>
        <v>177387</v>
      </c>
      <c r="J25" s="20" t="s">
        <v>21</v>
      </c>
    </row>
    <row r="26" spans="2:10" s="21" customFormat="1" ht="24.95" customHeight="1" x14ac:dyDescent="0.25">
      <c r="B26" s="33" t="s">
        <v>46</v>
      </c>
      <c r="C26" s="33" t="s">
        <v>47</v>
      </c>
      <c r="D26" s="34" t="s">
        <v>52</v>
      </c>
      <c r="E26" s="41">
        <v>44874</v>
      </c>
      <c r="F26" s="24">
        <v>20951000.809999999</v>
      </c>
      <c r="G26" s="25"/>
      <c r="H26" s="18">
        <v>0</v>
      </c>
      <c r="I26" s="19">
        <f t="shared" si="0"/>
        <v>20951000.809999999</v>
      </c>
      <c r="J26" s="20" t="s">
        <v>21</v>
      </c>
    </row>
    <row r="27" spans="2:10" s="21" customFormat="1" ht="24.95" customHeight="1" x14ac:dyDescent="0.25">
      <c r="B27" s="33" t="s">
        <v>46</v>
      </c>
      <c r="C27" s="33" t="s">
        <v>47</v>
      </c>
      <c r="D27" s="34" t="s">
        <v>53</v>
      </c>
      <c r="E27" s="41">
        <v>44880</v>
      </c>
      <c r="F27" s="24">
        <v>3843340</v>
      </c>
      <c r="G27" s="25"/>
      <c r="H27" s="18">
        <v>0</v>
      </c>
      <c r="I27" s="19">
        <f t="shared" si="0"/>
        <v>3843340</v>
      </c>
      <c r="J27" s="20" t="s">
        <v>21</v>
      </c>
    </row>
    <row r="28" spans="2:10" s="21" customFormat="1" ht="24.95" customHeight="1" x14ac:dyDescent="0.25">
      <c r="B28" s="33" t="s">
        <v>46</v>
      </c>
      <c r="C28" s="33" t="s">
        <v>47</v>
      </c>
      <c r="D28" s="34" t="s">
        <v>54</v>
      </c>
      <c r="E28" s="41">
        <v>44881</v>
      </c>
      <c r="F28" s="24">
        <v>20676623.829999998</v>
      </c>
      <c r="G28" s="25"/>
      <c r="H28" s="18">
        <v>0</v>
      </c>
      <c r="I28" s="19">
        <f t="shared" si="0"/>
        <v>20676623.829999998</v>
      </c>
      <c r="J28" s="20" t="s">
        <v>21</v>
      </c>
    </row>
    <row r="29" spans="2:10" s="21" customFormat="1" ht="24.95" customHeight="1" x14ac:dyDescent="0.25">
      <c r="B29" s="33" t="s">
        <v>46</v>
      </c>
      <c r="C29" s="33" t="s">
        <v>47</v>
      </c>
      <c r="D29" s="34" t="s">
        <v>55</v>
      </c>
      <c r="E29" s="41">
        <v>44887</v>
      </c>
      <c r="F29" s="16">
        <v>2838324</v>
      </c>
      <c r="G29" s="28"/>
      <c r="H29" s="18">
        <v>0</v>
      </c>
      <c r="I29" s="19">
        <f>+F29-H29</f>
        <v>2838324</v>
      </c>
      <c r="J29" s="20" t="s">
        <v>21</v>
      </c>
    </row>
    <row r="30" spans="2:10" s="21" customFormat="1" ht="24.95" customHeight="1" x14ac:dyDescent="0.25">
      <c r="B30" s="33" t="s">
        <v>46</v>
      </c>
      <c r="C30" s="33" t="s">
        <v>47</v>
      </c>
      <c r="D30" s="34" t="s">
        <v>56</v>
      </c>
      <c r="E30" s="41">
        <v>44888</v>
      </c>
      <c r="F30" s="16">
        <v>20596507.48</v>
      </c>
      <c r="G30" s="25"/>
      <c r="H30" s="18">
        <v>0</v>
      </c>
      <c r="I30" s="19">
        <f t="shared" si="0"/>
        <v>20596507.48</v>
      </c>
      <c r="J30" s="20" t="s">
        <v>21</v>
      </c>
    </row>
    <row r="31" spans="2:10" s="21" customFormat="1" ht="24.95" customHeight="1" x14ac:dyDescent="0.25">
      <c r="B31" s="33" t="s">
        <v>46</v>
      </c>
      <c r="C31" s="33" t="s">
        <v>47</v>
      </c>
      <c r="D31" s="34" t="s">
        <v>57</v>
      </c>
      <c r="E31" s="41">
        <v>44894</v>
      </c>
      <c r="F31" s="23">
        <v>3004956</v>
      </c>
      <c r="G31" s="17"/>
      <c r="H31" s="18">
        <v>0</v>
      </c>
      <c r="I31" s="19">
        <f t="shared" si="0"/>
        <v>3004956</v>
      </c>
      <c r="J31" s="20" t="s">
        <v>21</v>
      </c>
    </row>
    <row r="32" spans="2:10" s="21" customFormat="1" ht="24.95" customHeight="1" x14ac:dyDescent="0.25">
      <c r="B32" s="33" t="s">
        <v>46</v>
      </c>
      <c r="C32" s="33" t="s">
        <v>47</v>
      </c>
      <c r="D32" s="34" t="s">
        <v>58</v>
      </c>
      <c r="E32" s="41">
        <v>44895</v>
      </c>
      <c r="F32" s="23">
        <v>19237101.98</v>
      </c>
      <c r="G32" s="25"/>
      <c r="H32" s="18">
        <v>0</v>
      </c>
      <c r="I32" s="19">
        <f t="shared" si="0"/>
        <v>19237101.98</v>
      </c>
      <c r="J32" s="20" t="s">
        <v>21</v>
      </c>
    </row>
    <row r="33" spans="2:10" s="21" customFormat="1" ht="24.95" customHeight="1" x14ac:dyDescent="0.25">
      <c r="B33" s="32" t="s">
        <v>60</v>
      </c>
      <c r="C33" s="32" t="s">
        <v>30</v>
      </c>
      <c r="D33" s="34" t="s">
        <v>20</v>
      </c>
      <c r="E33" s="51">
        <v>44866</v>
      </c>
      <c r="F33" s="24">
        <v>29500</v>
      </c>
      <c r="G33" s="25">
        <v>44888</v>
      </c>
      <c r="H33" s="18">
        <v>29500</v>
      </c>
      <c r="I33" s="19">
        <f t="shared" si="0"/>
        <v>0</v>
      </c>
      <c r="J33" s="20" t="s">
        <v>25</v>
      </c>
    </row>
    <row r="34" spans="2:10" s="21" customFormat="1" ht="24.95" customHeight="1" x14ac:dyDescent="0.25">
      <c r="B34" s="32" t="s">
        <v>61</v>
      </c>
      <c r="C34" s="32" t="s">
        <v>62</v>
      </c>
      <c r="D34" s="34" t="s">
        <v>63</v>
      </c>
      <c r="E34" s="51">
        <v>44880</v>
      </c>
      <c r="F34" s="24">
        <v>17700</v>
      </c>
      <c r="G34" s="25"/>
      <c r="H34" s="18">
        <v>0</v>
      </c>
      <c r="I34" s="19">
        <f t="shared" si="0"/>
        <v>17700</v>
      </c>
      <c r="J34" s="20" t="s">
        <v>21</v>
      </c>
    </row>
    <row r="35" spans="2:10" s="21" customFormat="1" ht="24.95" customHeight="1" x14ac:dyDescent="0.25">
      <c r="B35" s="32" t="s">
        <v>61</v>
      </c>
      <c r="C35" s="32" t="s">
        <v>62</v>
      </c>
      <c r="D35" s="34" t="s">
        <v>64</v>
      </c>
      <c r="E35" s="51">
        <v>44886</v>
      </c>
      <c r="F35" s="24">
        <v>8850</v>
      </c>
      <c r="G35" s="25"/>
      <c r="H35" s="18">
        <v>0</v>
      </c>
      <c r="I35" s="19">
        <f t="shared" si="0"/>
        <v>8850</v>
      </c>
      <c r="J35" s="20" t="s">
        <v>21</v>
      </c>
    </row>
    <row r="36" spans="2:10" s="21" customFormat="1" ht="24.95" customHeight="1" x14ac:dyDescent="0.25">
      <c r="B36" s="33" t="s">
        <v>65</v>
      </c>
      <c r="C36" s="33" t="s">
        <v>30</v>
      </c>
      <c r="D36" s="36" t="s">
        <v>66</v>
      </c>
      <c r="E36" s="37">
        <v>44859</v>
      </c>
      <c r="F36" s="23">
        <v>58233</v>
      </c>
      <c r="G36" s="25">
        <v>44869</v>
      </c>
      <c r="H36" s="18">
        <v>58233</v>
      </c>
      <c r="I36" s="19">
        <f t="shared" si="0"/>
        <v>0</v>
      </c>
      <c r="J36" s="20" t="s">
        <v>25</v>
      </c>
    </row>
    <row r="37" spans="2:10" s="21" customFormat="1" ht="24.95" customHeight="1" x14ac:dyDescent="0.25">
      <c r="B37" s="33" t="s">
        <v>67</v>
      </c>
      <c r="C37" s="33" t="s">
        <v>68</v>
      </c>
      <c r="D37" s="33" t="s">
        <v>69</v>
      </c>
      <c r="E37" s="51">
        <v>44851</v>
      </c>
      <c r="F37" s="23">
        <v>44651.199999999997</v>
      </c>
      <c r="G37" s="25">
        <v>44874</v>
      </c>
      <c r="H37" s="18">
        <v>44651.199999999997</v>
      </c>
      <c r="I37" s="19">
        <f t="shared" si="0"/>
        <v>0</v>
      </c>
      <c r="J37" s="20" t="s">
        <v>25</v>
      </c>
    </row>
    <row r="38" spans="2:10" s="21" customFormat="1" ht="24.95" customHeight="1" x14ac:dyDescent="0.25">
      <c r="B38" s="32" t="s">
        <v>70</v>
      </c>
      <c r="C38" s="32" t="s">
        <v>30</v>
      </c>
      <c r="D38" s="34" t="s">
        <v>71</v>
      </c>
      <c r="E38" s="51">
        <v>44853</v>
      </c>
      <c r="F38" s="24">
        <v>33658.019999999997</v>
      </c>
      <c r="G38" s="25">
        <v>44874</v>
      </c>
      <c r="H38" s="18">
        <v>33658.019999999997</v>
      </c>
      <c r="I38" s="19">
        <f t="shared" si="0"/>
        <v>0</v>
      </c>
      <c r="J38" s="20" t="s">
        <v>25</v>
      </c>
    </row>
    <row r="39" spans="2:10" s="21" customFormat="1" ht="24.95" customHeight="1" x14ac:dyDescent="0.25">
      <c r="B39" s="32" t="s">
        <v>72</v>
      </c>
      <c r="C39" s="36" t="s">
        <v>30</v>
      </c>
      <c r="D39" s="34" t="s">
        <v>73</v>
      </c>
      <c r="E39" s="51">
        <v>44866</v>
      </c>
      <c r="F39" s="24">
        <v>177000</v>
      </c>
      <c r="G39" s="25"/>
      <c r="H39" s="18">
        <v>0</v>
      </c>
      <c r="I39" s="19">
        <f t="shared" si="0"/>
        <v>177000</v>
      </c>
      <c r="J39" s="20" t="s">
        <v>21</v>
      </c>
    </row>
    <row r="40" spans="2:10" s="21" customFormat="1" ht="24.95" customHeight="1" x14ac:dyDescent="0.25">
      <c r="B40" s="32" t="s">
        <v>74</v>
      </c>
      <c r="C40" s="32" t="s">
        <v>75</v>
      </c>
      <c r="D40" s="34" t="s">
        <v>76</v>
      </c>
      <c r="E40" s="51">
        <v>44855</v>
      </c>
      <c r="F40" s="24">
        <v>11800</v>
      </c>
      <c r="G40" s="25">
        <v>44869</v>
      </c>
      <c r="H40" s="18">
        <v>11800</v>
      </c>
      <c r="I40" s="19">
        <f t="shared" ref="I40:I68" si="1">+F40-H40</f>
        <v>0</v>
      </c>
      <c r="J40" s="20" t="s">
        <v>25</v>
      </c>
    </row>
    <row r="41" spans="2:10" s="21" customFormat="1" ht="24.95" customHeight="1" x14ac:dyDescent="0.25">
      <c r="B41" s="32" t="s">
        <v>74</v>
      </c>
      <c r="C41" s="32" t="s">
        <v>75</v>
      </c>
      <c r="D41" s="34" t="s">
        <v>77</v>
      </c>
      <c r="E41" s="51">
        <v>44886</v>
      </c>
      <c r="F41" s="24">
        <v>60770</v>
      </c>
      <c r="G41" s="25">
        <v>44894</v>
      </c>
      <c r="H41" s="18">
        <v>60770</v>
      </c>
      <c r="I41" s="19">
        <f t="shared" si="1"/>
        <v>0</v>
      </c>
      <c r="J41" s="20" t="s">
        <v>25</v>
      </c>
    </row>
    <row r="42" spans="2:10" s="21" customFormat="1" ht="24.95" customHeight="1" x14ac:dyDescent="0.25">
      <c r="B42" s="32" t="s">
        <v>74</v>
      </c>
      <c r="C42" s="32" t="s">
        <v>75</v>
      </c>
      <c r="D42" s="34" t="s">
        <v>78</v>
      </c>
      <c r="E42" s="51">
        <v>44890</v>
      </c>
      <c r="F42" s="24">
        <v>10030</v>
      </c>
      <c r="G42" s="45"/>
      <c r="H42" s="18">
        <v>0</v>
      </c>
      <c r="I42" s="19">
        <f t="shared" si="1"/>
        <v>10030</v>
      </c>
      <c r="J42" s="20" t="s">
        <v>21</v>
      </c>
    </row>
    <row r="43" spans="2:10" s="21" customFormat="1" ht="24.95" customHeight="1" x14ac:dyDescent="0.25">
      <c r="B43" s="32" t="s">
        <v>79</v>
      </c>
      <c r="C43" s="32" t="s">
        <v>80</v>
      </c>
      <c r="D43" s="34" t="s">
        <v>81</v>
      </c>
      <c r="E43" s="51">
        <v>44866</v>
      </c>
      <c r="F43" s="24">
        <v>83950</v>
      </c>
      <c r="G43" s="25">
        <v>44888</v>
      </c>
      <c r="H43" s="18">
        <v>83950</v>
      </c>
      <c r="I43" s="19">
        <f t="shared" si="1"/>
        <v>0</v>
      </c>
      <c r="J43" s="31" t="s">
        <v>25</v>
      </c>
    </row>
    <row r="44" spans="2:10" s="21" customFormat="1" ht="24.95" customHeight="1" x14ac:dyDescent="0.25">
      <c r="B44" s="32" t="s">
        <v>82</v>
      </c>
      <c r="C44" s="32" t="s">
        <v>30</v>
      </c>
      <c r="D44" s="34" t="s">
        <v>83</v>
      </c>
      <c r="E44" s="51">
        <v>44866</v>
      </c>
      <c r="F44" s="24">
        <v>118000</v>
      </c>
      <c r="G44" s="25">
        <v>44888</v>
      </c>
      <c r="H44" s="18">
        <v>118000</v>
      </c>
      <c r="I44" s="19">
        <f t="shared" si="1"/>
        <v>0</v>
      </c>
      <c r="J44" s="31" t="s">
        <v>25</v>
      </c>
    </row>
    <row r="45" spans="2:10" s="21" customFormat="1" ht="24.95" customHeight="1" x14ac:dyDescent="0.25">
      <c r="B45" s="32" t="s">
        <v>84</v>
      </c>
      <c r="C45" s="32" t="s">
        <v>85</v>
      </c>
      <c r="D45" s="34" t="s">
        <v>86</v>
      </c>
      <c r="E45" s="51">
        <v>44895</v>
      </c>
      <c r="F45" s="54">
        <v>1209500</v>
      </c>
      <c r="G45" s="25"/>
      <c r="H45" s="18">
        <v>0</v>
      </c>
      <c r="I45" s="19">
        <f t="shared" si="1"/>
        <v>1209500</v>
      </c>
      <c r="J45" s="31" t="s">
        <v>21</v>
      </c>
    </row>
    <row r="46" spans="2:10" s="21" customFormat="1" ht="24.95" customHeight="1" x14ac:dyDescent="0.25">
      <c r="B46" s="32" t="s">
        <v>87</v>
      </c>
      <c r="C46" s="33" t="s">
        <v>30</v>
      </c>
      <c r="D46" s="34" t="s">
        <v>88</v>
      </c>
      <c r="E46" s="41">
        <v>44866</v>
      </c>
      <c r="F46" s="26">
        <v>118000</v>
      </c>
      <c r="G46" s="25">
        <v>44886</v>
      </c>
      <c r="H46" s="18">
        <v>118000</v>
      </c>
      <c r="I46" s="19">
        <f t="shared" si="1"/>
        <v>0</v>
      </c>
      <c r="J46" s="31" t="s">
        <v>25</v>
      </c>
    </row>
    <row r="47" spans="2:10" s="21" customFormat="1" ht="24.95" customHeight="1" x14ac:dyDescent="0.25">
      <c r="B47" s="32" t="s">
        <v>89</v>
      </c>
      <c r="C47" s="33" t="s">
        <v>30</v>
      </c>
      <c r="D47" s="34" t="s">
        <v>90</v>
      </c>
      <c r="E47" s="41">
        <v>44865</v>
      </c>
      <c r="F47" s="26">
        <v>370520</v>
      </c>
      <c r="G47" s="25">
        <v>44869</v>
      </c>
      <c r="H47" s="18">
        <v>370520</v>
      </c>
      <c r="I47" s="19">
        <f t="shared" si="1"/>
        <v>0</v>
      </c>
      <c r="J47" s="31" t="s">
        <v>25</v>
      </c>
    </row>
    <row r="48" spans="2:10" s="21" customFormat="1" ht="24.95" customHeight="1" x14ac:dyDescent="0.25">
      <c r="B48" s="32" t="s">
        <v>89</v>
      </c>
      <c r="C48" s="33" t="s">
        <v>30</v>
      </c>
      <c r="D48" s="34" t="s">
        <v>91</v>
      </c>
      <c r="E48" s="41">
        <v>44866</v>
      </c>
      <c r="F48" s="26">
        <v>279896</v>
      </c>
      <c r="G48" s="25">
        <v>44882</v>
      </c>
      <c r="H48" s="18">
        <v>279896</v>
      </c>
      <c r="I48" s="19">
        <f t="shared" si="1"/>
        <v>0</v>
      </c>
      <c r="J48" s="31" t="s">
        <v>25</v>
      </c>
    </row>
    <row r="49" spans="2:10" s="21" customFormat="1" ht="24.95" customHeight="1" x14ac:dyDescent="0.25">
      <c r="B49" s="32" t="s">
        <v>92</v>
      </c>
      <c r="C49" s="33" t="s">
        <v>30</v>
      </c>
      <c r="D49" s="34" t="s">
        <v>93</v>
      </c>
      <c r="E49" s="41">
        <v>44865</v>
      </c>
      <c r="F49" s="26">
        <v>118000</v>
      </c>
      <c r="G49" s="25">
        <v>44869</v>
      </c>
      <c r="H49" s="18">
        <v>118000</v>
      </c>
      <c r="I49" s="19">
        <f t="shared" si="1"/>
        <v>0</v>
      </c>
      <c r="J49" s="31" t="s">
        <v>21</v>
      </c>
    </row>
    <row r="50" spans="2:10" s="21" customFormat="1" ht="24.95" customHeight="1" x14ac:dyDescent="0.25">
      <c r="B50" s="32" t="s">
        <v>94</v>
      </c>
      <c r="C50" s="33" t="s">
        <v>30</v>
      </c>
      <c r="D50" s="34" t="s">
        <v>95</v>
      </c>
      <c r="E50" s="51">
        <v>44866</v>
      </c>
      <c r="F50" s="26">
        <v>23600</v>
      </c>
      <c r="G50" s="25">
        <v>44895</v>
      </c>
      <c r="H50" s="24">
        <v>23600</v>
      </c>
      <c r="I50" s="19">
        <f t="shared" si="1"/>
        <v>0</v>
      </c>
      <c r="J50" s="31" t="s">
        <v>25</v>
      </c>
    </row>
    <row r="51" spans="2:10" s="21" customFormat="1" ht="24.95" customHeight="1" x14ac:dyDescent="0.25">
      <c r="B51" s="36" t="s">
        <v>96</v>
      </c>
      <c r="C51" s="36" t="s">
        <v>97</v>
      </c>
      <c r="D51" s="36" t="s">
        <v>98</v>
      </c>
      <c r="E51" s="37">
        <v>44861</v>
      </c>
      <c r="F51" s="16">
        <v>35328</v>
      </c>
      <c r="G51" s="25">
        <v>44880</v>
      </c>
      <c r="H51" s="18">
        <v>35328</v>
      </c>
      <c r="I51" s="19">
        <f t="shared" si="1"/>
        <v>0</v>
      </c>
      <c r="J51" s="31" t="s">
        <v>25</v>
      </c>
    </row>
    <row r="52" spans="2:10" s="21" customFormat="1" ht="24.95" customHeight="1" x14ac:dyDescent="0.25">
      <c r="B52" s="36" t="s">
        <v>96</v>
      </c>
      <c r="C52" s="36" t="s">
        <v>97</v>
      </c>
      <c r="D52" s="36" t="s">
        <v>99</v>
      </c>
      <c r="E52" s="37">
        <v>44861</v>
      </c>
      <c r="F52" s="16">
        <v>19500</v>
      </c>
      <c r="G52" s="25">
        <v>44869</v>
      </c>
      <c r="H52" s="18">
        <v>19500</v>
      </c>
      <c r="I52" s="19">
        <f t="shared" si="1"/>
        <v>0</v>
      </c>
      <c r="J52" s="31" t="s">
        <v>25</v>
      </c>
    </row>
    <row r="53" spans="2:10" s="21" customFormat="1" ht="24.95" customHeight="1" x14ac:dyDescent="0.25">
      <c r="B53" s="32" t="s">
        <v>100</v>
      </c>
      <c r="C53" s="33" t="s">
        <v>101</v>
      </c>
      <c r="D53" s="34" t="s">
        <v>102</v>
      </c>
      <c r="E53" s="41">
        <v>44835</v>
      </c>
      <c r="F53" s="16">
        <v>39884</v>
      </c>
      <c r="G53" s="25">
        <v>44867</v>
      </c>
      <c r="H53" s="18">
        <v>39884</v>
      </c>
      <c r="I53" s="19">
        <f t="shared" si="1"/>
        <v>0</v>
      </c>
      <c r="J53" s="31" t="s">
        <v>25</v>
      </c>
    </row>
    <row r="54" spans="2:10" s="21" customFormat="1" ht="24.95" customHeight="1" x14ac:dyDescent="0.25">
      <c r="B54" s="33" t="s">
        <v>103</v>
      </c>
      <c r="C54" s="33" t="s">
        <v>104</v>
      </c>
      <c r="D54" s="33" t="s">
        <v>105</v>
      </c>
      <c r="E54" s="41">
        <v>44886</v>
      </c>
      <c r="F54" s="23">
        <v>70200</v>
      </c>
      <c r="G54" s="27"/>
      <c r="H54" s="18">
        <v>0</v>
      </c>
      <c r="I54" s="19">
        <f t="shared" si="1"/>
        <v>70200</v>
      </c>
      <c r="J54" s="31" t="s">
        <v>21</v>
      </c>
    </row>
    <row r="55" spans="2:10" s="21" customFormat="1" ht="24.95" customHeight="1" x14ac:dyDescent="0.25">
      <c r="B55" s="32" t="s">
        <v>106</v>
      </c>
      <c r="C55" s="33" t="s">
        <v>107</v>
      </c>
      <c r="D55" s="34" t="s">
        <v>108</v>
      </c>
      <c r="E55" s="35">
        <v>44848</v>
      </c>
      <c r="F55" s="24">
        <v>749890</v>
      </c>
      <c r="G55" s="25">
        <v>44874</v>
      </c>
      <c r="H55" s="18">
        <v>749890</v>
      </c>
      <c r="I55" s="19">
        <f t="shared" si="1"/>
        <v>0</v>
      </c>
      <c r="J55" s="31" t="s">
        <v>25</v>
      </c>
    </row>
    <row r="56" spans="2:10" s="21" customFormat="1" ht="24.95" customHeight="1" x14ac:dyDescent="0.25">
      <c r="B56" s="32" t="s">
        <v>106</v>
      </c>
      <c r="C56" s="33" t="s">
        <v>107</v>
      </c>
      <c r="D56" s="34" t="s">
        <v>109</v>
      </c>
      <c r="E56" s="35">
        <v>44851</v>
      </c>
      <c r="F56" s="24">
        <v>31860</v>
      </c>
      <c r="G56" s="25">
        <v>44876</v>
      </c>
      <c r="H56" s="18">
        <v>31860</v>
      </c>
      <c r="I56" s="19">
        <f t="shared" si="1"/>
        <v>0</v>
      </c>
      <c r="J56" s="29" t="s">
        <v>25</v>
      </c>
    </row>
    <row r="57" spans="2:10" s="21" customFormat="1" ht="24.95" customHeight="1" x14ac:dyDescent="0.25">
      <c r="B57" s="32" t="s">
        <v>110</v>
      </c>
      <c r="C57" s="33" t="s">
        <v>111</v>
      </c>
      <c r="D57" s="34" t="s">
        <v>113</v>
      </c>
      <c r="E57" s="35">
        <v>44866</v>
      </c>
      <c r="F57" s="24">
        <v>161306</v>
      </c>
      <c r="G57" s="25"/>
      <c r="H57" s="18">
        <v>0</v>
      </c>
      <c r="I57" s="19">
        <f t="shared" si="1"/>
        <v>161306</v>
      </c>
      <c r="J57" s="29" t="s">
        <v>21</v>
      </c>
    </row>
    <row r="58" spans="2:10" s="21" customFormat="1" ht="24.95" customHeight="1" x14ac:dyDescent="0.25">
      <c r="B58" s="32" t="s">
        <v>110</v>
      </c>
      <c r="C58" s="33" t="s">
        <v>112</v>
      </c>
      <c r="D58" s="34" t="s">
        <v>114</v>
      </c>
      <c r="E58" s="35">
        <v>44875</v>
      </c>
      <c r="F58" s="24">
        <v>225864.65</v>
      </c>
      <c r="G58" s="25"/>
      <c r="H58" s="18">
        <v>0</v>
      </c>
      <c r="I58" s="19">
        <f t="shared" si="1"/>
        <v>225864.65</v>
      </c>
      <c r="J58" s="29" t="s">
        <v>21</v>
      </c>
    </row>
    <row r="59" spans="2:10" s="21" customFormat="1" ht="24.95" customHeight="1" x14ac:dyDescent="0.25">
      <c r="B59" s="32" t="s">
        <v>115</v>
      </c>
      <c r="C59" s="33" t="s">
        <v>116</v>
      </c>
      <c r="D59" s="34" t="s">
        <v>117</v>
      </c>
      <c r="E59" s="35" t="s">
        <v>118</v>
      </c>
      <c r="F59" s="24">
        <v>123900</v>
      </c>
      <c r="G59" s="25">
        <v>44869</v>
      </c>
      <c r="H59" s="18">
        <v>123900</v>
      </c>
      <c r="I59" s="19">
        <f t="shared" si="1"/>
        <v>0</v>
      </c>
      <c r="J59" s="29" t="s">
        <v>25</v>
      </c>
    </row>
    <row r="60" spans="2:10" s="21" customFormat="1" ht="24.95" customHeight="1" x14ac:dyDescent="0.25">
      <c r="B60" s="32" t="s">
        <v>119</v>
      </c>
      <c r="C60" s="33" t="s">
        <v>120</v>
      </c>
      <c r="D60" s="34" t="s">
        <v>121</v>
      </c>
      <c r="E60" s="35">
        <v>44874</v>
      </c>
      <c r="F60" s="24">
        <v>120000</v>
      </c>
      <c r="G60" s="25">
        <v>44882</v>
      </c>
      <c r="H60" s="18">
        <v>120000</v>
      </c>
      <c r="I60" s="19">
        <f t="shared" si="1"/>
        <v>0</v>
      </c>
      <c r="J60" s="29" t="s">
        <v>25</v>
      </c>
    </row>
    <row r="61" spans="2:10" s="21" customFormat="1" ht="24.95" customHeight="1" x14ac:dyDescent="0.25">
      <c r="B61" s="32" t="s">
        <v>119</v>
      </c>
      <c r="C61" s="33" t="s">
        <v>120</v>
      </c>
      <c r="D61" s="34" t="s">
        <v>122</v>
      </c>
      <c r="E61" s="35">
        <v>44874</v>
      </c>
      <c r="F61" s="24">
        <v>200000</v>
      </c>
      <c r="G61" s="25">
        <v>44887</v>
      </c>
      <c r="H61" s="18">
        <v>200000</v>
      </c>
      <c r="I61" s="19">
        <f t="shared" si="1"/>
        <v>0</v>
      </c>
      <c r="J61" s="29" t="s">
        <v>25</v>
      </c>
    </row>
    <row r="62" spans="2:10" s="21" customFormat="1" ht="24.95" customHeight="1" x14ac:dyDescent="0.25">
      <c r="B62" s="32" t="s">
        <v>119</v>
      </c>
      <c r="C62" s="33" t="s">
        <v>120</v>
      </c>
      <c r="D62" s="34" t="s">
        <v>123</v>
      </c>
      <c r="E62" s="35">
        <v>44874</v>
      </c>
      <c r="F62" s="24">
        <v>125000</v>
      </c>
      <c r="G62" s="25">
        <v>44882</v>
      </c>
      <c r="H62" s="18">
        <v>125000</v>
      </c>
      <c r="I62" s="19">
        <f t="shared" si="1"/>
        <v>0</v>
      </c>
      <c r="J62" s="29" t="s">
        <v>25</v>
      </c>
    </row>
    <row r="63" spans="2:10" s="21" customFormat="1" ht="24.95" customHeight="1" x14ac:dyDescent="0.25">
      <c r="B63" s="32" t="s">
        <v>124</v>
      </c>
      <c r="C63" s="33" t="s">
        <v>125</v>
      </c>
      <c r="D63" s="34" t="s">
        <v>126</v>
      </c>
      <c r="E63" s="35">
        <v>44865</v>
      </c>
      <c r="F63" s="24">
        <v>6761258.4000000004</v>
      </c>
      <c r="G63" s="25">
        <v>44866</v>
      </c>
      <c r="H63" s="18">
        <v>6761258.4000000004</v>
      </c>
      <c r="I63" s="19">
        <f t="shared" si="1"/>
        <v>0</v>
      </c>
      <c r="J63" s="20" t="s">
        <v>25</v>
      </c>
    </row>
    <row r="64" spans="2:10" s="21" customFormat="1" ht="24.95" customHeight="1" x14ac:dyDescent="0.25">
      <c r="B64" s="32" t="s">
        <v>124</v>
      </c>
      <c r="C64" s="33" t="s">
        <v>125</v>
      </c>
      <c r="D64" s="34" t="s">
        <v>127</v>
      </c>
      <c r="E64" s="35">
        <v>44866</v>
      </c>
      <c r="F64" s="24">
        <v>1428460.8</v>
      </c>
      <c r="G64" s="25"/>
      <c r="H64" s="18">
        <v>0</v>
      </c>
      <c r="I64" s="19">
        <f t="shared" si="1"/>
        <v>1428460.8</v>
      </c>
      <c r="J64" s="20" t="s">
        <v>21</v>
      </c>
    </row>
    <row r="65" spans="2:10" s="21" customFormat="1" ht="24.95" customHeight="1" x14ac:dyDescent="0.25">
      <c r="B65" s="42" t="s">
        <v>128</v>
      </c>
      <c r="C65" s="39" t="s">
        <v>30</v>
      </c>
      <c r="D65" s="34" t="s">
        <v>129</v>
      </c>
      <c r="E65" s="35">
        <v>44865</v>
      </c>
      <c r="F65" s="43">
        <v>210134.39999999999</v>
      </c>
      <c r="G65" s="38">
        <v>44872</v>
      </c>
      <c r="H65" s="18">
        <v>210134.39999999999</v>
      </c>
      <c r="I65" s="19">
        <f t="shared" si="1"/>
        <v>0</v>
      </c>
      <c r="J65" s="20" t="s">
        <v>25</v>
      </c>
    </row>
    <row r="66" spans="2:10" s="21" customFormat="1" ht="24.95" customHeight="1" x14ac:dyDescent="0.25">
      <c r="B66" s="42" t="s">
        <v>128</v>
      </c>
      <c r="C66" s="39" t="s">
        <v>30</v>
      </c>
      <c r="D66" s="34" t="s">
        <v>130</v>
      </c>
      <c r="E66" s="35">
        <v>44865</v>
      </c>
      <c r="F66" s="43">
        <v>216648</v>
      </c>
      <c r="G66" s="38">
        <v>44872</v>
      </c>
      <c r="H66" s="18">
        <v>216648</v>
      </c>
      <c r="I66" s="19">
        <f t="shared" si="1"/>
        <v>0</v>
      </c>
      <c r="J66" s="20" t="s">
        <v>25</v>
      </c>
    </row>
    <row r="67" spans="2:10" s="21" customFormat="1" ht="24.95" customHeight="1" x14ac:dyDescent="0.25">
      <c r="B67" s="42" t="s">
        <v>128</v>
      </c>
      <c r="C67" s="39" t="s">
        <v>30</v>
      </c>
      <c r="D67" s="34" t="s">
        <v>131</v>
      </c>
      <c r="E67" s="35">
        <v>44865</v>
      </c>
      <c r="F67" s="43">
        <v>56286</v>
      </c>
      <c r="G67" s="38">
        <v>44869</v>
      </c>
      <c r="H67" s="18">
        <v>56286</v>
      </c>
      <c r="I67" s="19">
        <f t="shared" si="1"/>
        <v>0</v>
      </c>
      <c r="J67" s="20" t="s">
        <v>25</v>
      </c>
    </row>
    <row r="68" spans="2:10" s="21" customFormat="1" ht="24.95" customHeight="1" x14ac:dyDescent="0.25">
      <c r="B68" s="42" t="s">
        <v>128</v>
      </c>
      <c r="C68" s="39" t="s">
        <v>30</v>
      </c>
      <c r="D68" s="34" t="s">
        <v>132</v>
      </c>
      <c r="E68" s="35">
        <v>44865</v>
      </c>
      <c r="F68" s="43">
        <v>55932</v>
      </c>
      <c r="G68" s="38">
        <v>44869</v>
      </c>
      <c r="H68" s="18">
        <v>55932</v>
      </c>
      <c r="I68" s="19">
        <f t="shared" si="1"/>
        <v>0</v>
      </c>
      <c r="J68" s="20" t="s">
        <v>25</v>
      </c>
    </row>
    <row r="69" spans="2:10" s="21" customFormat="1" ht="24.95" customHeight="1" x14ac:dyDescent="0.25">
      <c r="B69" s="42" t="s">
        <v>128</v>
      </c>
      <c r="C69" s="39" t="s">
        <v>30</v>
      </c>
      <c r="D69" s="34" t="s">
        <v>133</v>
      </c>
      <c r="E69" s="35">
        <v>44865</v>
      </c>
      <c r="F69" s="43">
        <v>56286</v>
      </c>
      <c r="G69" s="38">
        <v>44869</v>
      </c>
      <c r="H69" s="18">
        <v>56286</v>
      </c>
      <c r="I69" s="19">
        <f t="shared" ref="I69:I98" si="2">+F69-H69</f>
        <v>0</v>
      </c>
      <c r="J69" s="20" t="s">
        <v>25</v>
      </c>
    </row>
    <row r="70" spans="2:10" s="21" customFormat="1" ht="24.95" customHeight="1" x14ac:dyDescent="0.25">
      <c r="B70" s="42" t="s">
        <v>128</v>
      </c>
      <c r="C70" s="39" t="s">
        <v>30</v>
      </c>
      <c r="D70" s="34" t="s">
        <v>134</v>
      </c>
      <c r="E70" s="35">
        <v>44865</v>
      </c>
      <c r="F70" s="43">
        <v>56073.599999999999</v>
      </c>
      <c r="G70" s="38">
        <v>44872</v>
      </c>
      <c r="H70" s="18">
        <v>56073.599999999999</v>
      </c>
      <c r="I70" s="19">
        <f t="shared" si="2"/>
        <v>0</v>
      </c>
      <c r="J70" s="20" t="s">
        <v>25</v>
      </c>
    </row>
    <row r="71" spans="2:10" s="21" customFormat="1" ht="24.95" customHeight="1" x14ac:dyDescent="0.25">
      <c r="B71" s="42" t="s">
        <v>128</v>
      </c>
      <c r="C71" s="39" t="s">
        <v>30</v>
      </c>
      <c r="D71" s="34" t="s">
        <v>135</v>
      </c>
      <c r="E71" s="35">
        <v>44865</v>
      </c>
      <c r="F71" s="43">
        <v>233640</v>
      </c>
      <c r="G71" s="38">
        <v>44872</v>
      </c>
      <c r="H71" s="18">
        <v>233640</v>
      </c>
      <c r="I71" s="19">
        <f t="shared" si="2"/>
        <v>0</v>
      </c>
      <c r="J71" s="20" t="s">
        <v>25</v>
      </c>
    </row>
    <row r="72" spans="2:10" s="21" customFormat="1" ht="24.95" customHeight="1" x14ac:dyDescent="0.25">
      <c r="B72" s="42" t="s">
        <v>136</v>
      </c>
      <c r="C72" s="39" t="s">
        <v>30</v>
      </c>
      <c r="D72" s="34" t="s">
        <v>137</v>
      </c>
      <c r="E72" s="35">
        <v>44865</v>
      </c>
      <c r="F72" s="43">
        <v>35400</v>
      </c>
      <c r="G72" s="38">
        <v>44876</v>
      </c>
      <c r="H72" s="18">
        <v>35400</v>
      </c>
      <c r="I72" s="19">
        <f t="shared" si="2"/>
        <v>0</v>
      </c>
      <c r="J72" s="20" t="s">
        <v>25</v>
      </c>
    </row>
    <row r="73" spans="2:10" s="21" customFormat="1" ht="24.95" customHeight="1" x14ac:dyDescent="0.25">
      <c r="B73" s="42" t="s">
        <v>138</v>
      </c>
      <c r="C73" s="39" t="s">
        <v>30</v>
      </c>
      <c r="D73" s="40" t="s">
        <v>139</v>
      </c>
      <c r="E73" s="44">
        <v>44865</v>
      </c>
      <c r="F73" s="43">
        <v>590000</v>
      </c>
      <c r="G73" s="38">
        <v>44869</v>
      </c>
      <c r="H73" s="18">
        <v>590000</v>
      </c>
      <c r="I73" s="19">
        <f t="shared" si="2"/>
        <v>0</v>
      </c>
      <c r="J73" s="20" t="s">
        <v>25</v>
      </c>
    </row>
    <row r="74" spans="2:10" s="21" customFormat="1" ht="24.95" customHeight="1" x14ac:dyDescent="0.25">
      <c r="B74" s="42" t="s">
        <v>140</v>
      </c>
      <c r="C74" s="39" t="s">
        <v>30</v>
      </c>
      <c r="D74" s="40" t="s">
        <v>141</v>
      </c>
      <c r="E74" s="44">
        <v>44866</v>
      </c>
      <c r="F74" s="43">
        <v>354000</v>
      </c>
      <c r="G74" s="17"/>
      <c r="H74" s="18">
        <v>0</v>
      </c>
      <c r="I74" s="19">
        <f t="shared" si="2"/>
        <v>354000</v>
      </c>
      <c r="J74" s="20" t="s">
        <v>21</v>
      </c>
    </row>
    <row r="75" spans="2:10" s="21" customFormat="1" ht="24.95" customHeight="1" x14ac:dyDescent="0.25">
      <c r="B75" s="42" t="s">
        <v>142</v>
      </c>
      <c r="C75" s="39" t="s">
        <v>30</v>
      </c>
      <c r="D75" s="40" t="s">
        <v>127</v>
      </c>
      <c r="E75" s="44">
        <v>44866</v>
      </c>
      <c r="F75" s="43">
        <v>41300</v>
      </c>
      <c r="G75" s="38">
        <v>44888</v>
      </c>
      <c r="H75" s="18">
        <v>41300</v>
      </c>
      <c r="I75" s="19">
        <f t="shared" si="2"/>
        <v>0</v>
      </c>
      <c r="J75" s="20" t="s">
        <v>25</v>
      </c>
    </row>
    <row r="76" spans="2:10" s="21" customFormat="1" ht="24.95" customHeight="1" x14ac:dyDescent="0.25">
      <c r="B76" s="42" t="s">
        <v>143</v>
      </c>
      <c r="C76" s="39" t="s">
        <v>30</v>
      </c>
      <c r="D76" s="40" t="s">
        <v>144</v>
      </c>
      <c r="E76" s="44">
        <v>44865</v>
      </c>
      <c r="F76" s="43">
        <v>42480</v>
      </c>
      <c r="G76" s="38">
        <v>44869</v>
      </c>
      <c r="H76" s="18">
        <v>42480</v>
      </c>
      <c r="I76" s="19">
        <f t="shared" si="2"/>
        <v>0</v>
      </c>
      <c r="J76" s="20" t="s">
        <v>25</v>
      </c>
    </row>
    <row r="77" spans="2:10" s="21" customFormat="1" ht="24.95" customHeight="1" x14ac:dyDescent="0.25">
      <c r="B77" s="42" t="s">
        <v>143</v>
      </c>
      <c r="C77" s="39" t="s">
        <v>30</v>
      </c>
      <c r="D77" s="40" t="s">
        <v>145</v>
      </c>
      <c r="E77" s="44">
        <v>44865</v>
      </c>
      <c r="F77" s="43">
        <v>590542.80000000005</v>
      </c>
      <c r="G77" s="38">
        <v>44872</v>
      </c>
      <c r="H77" s="18">
        <v>590542.80000000005</v>
      </c>
      <c r="I77" s="19">
        <f t="shared" si="2"/>
        <v>0</v>
      </c>
      <c r="J77" s="20" t="s">
        <v>25</v>
      </c>
    </row>
    <row r="78" spans="2:10" s="21" customFormat="1" ht="24.95" customHeight="1" x14ac:dyDescent="0.25">
      <c r="B78" s="42" t="s">
        <v>143</v>
      </c>
      <c r="C78" s="39" t="s">
        <v>30</v>
      </c>
      <c r="D78" s="40" t="s">
        <v>146</v>
      </c>
      <c r="E78" s="44">
        <v>44865</v>
      </c>
      <c r="F78" s="43">
        <v>84960</v>
      </c>
      <c r="G78" s="38">
        <v>44872</v>
      </c>
      <c r="H78" s="18">
        <v>84960</v>
      </c>
      <c r="I78" s="19">
        <f t="shared" si="2"/>
        <v>0</v>
      </c>
      <c r="J78" s="20" t="s">
        <v>25</v>
      </c>
    </row>
    <row r="79" spans="2:10" s="21" customFormat="1" ht="24.95" customHeight="1" x14ac:dyDescent="0.25">
      <c r="B79" s="42" t="s">
        <v>143</v>
      </c>
      <c r="C79" s="39" t="s">
        <v>30</v>
      </c>
      <c r="D79" s="40" t="s">
        <v>147</v>
      </c>
      <c r="E79" s="44">
        <v>44865</v>
      </c>
      <c r="F79" s="43">
        <v>124537.2</v>
      </c>
      <c r="G79" s="38">
        <v>44876</v>
      </c>
      <c r="H79" s="18">
        <v>124537.2</v>
      </c>
      <c r="I79" s="19">
        <f t="shared" si="2"/>
        <v>0</v>
      </c>
      <c r="J79" s="20" t="s">
        <v>25</v>
      </c>
    </row>
    <row r="80" spans="2:10" s="21" customFormat="1" ht="24.95" customHeight="1" x14ac:dyDescent="0.25">
      <c r="B80" s="42" t="s">
        <v>148</v>
      </c>
      <c r="C80" s="39" t="s">
        <v>30</v>
      </c>
      <c r="D80" s="40" t="s">
        <v>45</v>
      </c>
      <c r="E80" s="44">
        <v>44865</v>
      </c>
      <c r="F80" s="43">
        <v>28674</v>
      </c>
      <c r="G80" s="38">
        <v>44872</v>
      </c>
      <c r="H80" s="18">
        <v>28674</v>
      </c>
      <c r="I80" s="19">
        <f t="shared" si="2"/>
        <v>0</v>
      </c>
      <c r="J80" s="20" t="s">
        <v>25</v>
      </c>
    </row>
    <row r="81" spans="2:10" s="21" customFormat="1" ht="24.95" customHeight="1" x14ac:dyDescent="0.25">
      <c r="B81" s="42" t="s">
        <v>148</v>
      </c>
      <c r="C81" s="39" t="s">
        <v>30</v>
      </c>
      <c r="D81" s="40" t="s">
        <v>149</v>
      </c>
      <c r="E81" s="44">
        <v>44865</v>
      </c>
      <c r="F81" s="43">
        <v>28320</v>
      </c>
      <c r="G81" s="38">
        <v>44872</v>
      </c>
      <c r="H81" s="18">
        <v>28320</v>
      </c>
      <c r="I81" s="19">
        <f t="shared" si="2"/>
        <v>0</v>
      </c>
      <c r="J81" s="20" t="s">
        <v>25</v>
      </c>
    </row>
    <row r="82" spans="2:10" s="21" customFormat="1" ht="24.95" customHeight="1" x14ac:dyDescent="0.25">
      <c r="B82" s="42" t="s">
        <v>148</v>
      </c>
      <c r="C82" s="39" t="s">
        <v>30</v>
      </c>
      <c r="D82" s="40" t="s">
        <v>150</v>
      </c>
      <c r="E82" s="44">
        <v>44865</v>
      </c>
      <c r="F82" s="43">
        <v>28233.27</v>
      </c>
      <c r="G82" s="38">
        <v>44872</v>
      </c>
      <c r="H82" s="18">
        <v>28233.27</v>
      </c>
      <c r="I82" s="19">
        <f t="shared" si="2"/>
        <v>0</v>
      </c>
      <c r="J82" s="20" t="s">
        <v>25</v>
      </c>
    </row>
    <row r="83" spans="2:10" s="21" customFormat="1" ht="24.95" customHeight="1" x14ac:dyDescent="0.25">
      <c r="B83" s="42" t="s">
        <v>148</v>
      </c>
      <c r="C83" s="39" t="s">
        <v>30</v>
      </c>
      <c r="D83" s="40" t="s">
        <v>151</v>
      </c>
      <c r="E83" s="44">
        <v>44865</v>
      </c>
      <c r="F83" s="43">
        <v>28674</v>
      </c>
      <c r="G83" s="38">
        <v>44872</v>
      </c>
      <c r="H83" s="18">
        <v>28674</v>
      </c>
      <c r="I83" s="19">
        <f t="shared" si="2"/>
        <v>0</v>
      </c>
      <c r="J83" s="20" t="s">
        <v>25</v>
      </c>
    </row>
    <row r="84" spans="2:10" s="21" customFormat="1" ht="24.95" customHeight="1" x14ac:dyDescent="0.25">
      <c r="B84" s="42" t="s">
        <v>148</v>
      </c>
      <c r="C84" s="39" t="s">
        <v>30</v>
      </c>
      <c r="D84" s="40" t="s">
        <v>152</v>
      </c>
      <c r="E84" s="44">
        <v>44865</v>
      </c>
      <c r="F84" s="43">
        <v>28320</v>
      </c>
      <c r="G84" s="38">
        <v>44872</v>
      </c>
      <c r="H84" s="18">
        <v>28320</v>
      </c>
      <c r="I84" s="19">
        <f t="shared" si="2"/>
        <v>0</v>
      </c>
      <c r="J84" s="20" t="s">
        <v>25</v>
      </c>
    </row>
    <row r="85" spans="2:10" s="21" customFormat="1" ht="24.95" customHeight="1" x14ac:dyDescent="0.25">
      <c r="B85" s="33" t="s">
        <v>153</v>
      </c>
      <c r="C85" s="33" t="s">
        <v>59</v>
      </c>
      <c r="D85" s="33" t="s">
        <v>154</v>
      </c>
      <c r="E85" s="41">
        <v>44859</v>
      </c>
      <c r="F85" s="23">
        <v>18501.79</v>
      </c>
      <c r="G85" s="25">
        <v>44872</v>
      </c>
      <c r="H85" s="18">
        <v>18501.79</v>
      </c>
      <c r="I85" s="19">
        <f t="shared" si="2"/>
        <v>0</v>
      </c>
      <c r="J85" s="20" t="s">
        <v>25</v>
      </c>
    </row>
    <row r="86" spans="2:10" s="21" customFormat="1" ht="24.95" customHeight="1" x14ac:dyDescent="0.25">
      <c r="B86" s="33" t="s">
        <v>153</v>
      </c>
      <c r="C86" s="33" t="s">
        <v>59</v>
      </c>
      <c r="D86" s="33" t="s">
        <v>155</v>
      </c>
      <c r="E86" s="41">
        <v>44861</v>
      </c>
      <c r="F86" s="23">
        <v>24253.87</v>
      </c>
      <c r="G86" s="25">
        <v>44872</v>
      </c>
      <c r="H86" s="18">
        <v>24253.87</v>
      </c>
      <c r="I86" s="19">
        <f t="shared" si="2"/>
        <v>0</v>
      </c>
      <c r="J86" s="20" t="s">
        <v>25</v>
      </c>
    </row>
    <row r="87" spans="2:10" s="21" customFormat="1" ht="24.95" customHeight="1" x14ac:dyDescent="0.25">
      <c r="B87" s="33" t="s">
        <v>153</v>
      </c>
      <c r="C87" s="33" t="s">
        <v>59</v>
      </c>
      <c r="D87" s="33" t="s">
        <v>156</v>
      </c>
      <c r="E87" s="41">
        <v>44859</v>
      </c>
      <c r="F87" s="23">
        <v>14320.1</v>
      </c>
      <c r="G87" s="25">
        <v>44872</v>
      </c>
      <c r="H87" s="18">
        <v>14320.1</v>
      </c>
      <c r="I87" s="19">
        <f t="shared" si="2"/>
        <v>0</v>
      </c>
      <c r="J87" s="20" t="s">
        <v>25</v>
      </c>
    </row>
    <row r="88" spans="2:10" s="21" customFormat="1" ht="24.95" customHeight="1" x14ac:dyDescent="0.25">
      <c r="B88" s="33" t="s">
        <v>153</v>
      </c>
      <c r="C88" s="33" t="s">
        <v>59</v>
      </c>
      <c r="D88" s="33" t="s">
        <v>157</v>
      </c>
      <c r="E88" s="41">
        <v>44866</v>
      </c>
      <c r="F88" s="23">
        <v>10319.49</v>
      </c>
      <c r="G88" s="25">
        <v>44874</v>
      </c>
      <c r="H88" s="18">
        <v>10319.49</v>
      </c>
      <c r="I88" s="19">
        <f t="shared" si="2"/>
        <v>0</v>
      </c>
      <c r="J88" s="20" t="s">
        <v>25</v>
      </c>
    </row>
    <row r="89" spans="2:10" s="21" customFormat="1" ht="24.95" customHeight="1" x14ac:dyDescent="0.25">
      <c r="B89" s="33" t="s">
        <v>153</v>
      </c>
      <c r="C89" s="33" t="s">
        <v>59</v>
      </c>
      <c r="D89" s="33" t="s">
        <v>158</v>
      </c>
      <c r="E89" s="41">
        <v>44875</v>
      </c>
      <c r="F89" s="23">
        <v>14820.97</v>
      </c>
      <c r="G89" s="25">
        <v>44883</v>
      </c>
      <c r="H89" s="18">
        <v>14820.97</v>
      </c>
      <c r="I89" s="19">
        <f t="shared" si="2"/>
        <v>0</v>
      </c>
      <c r="J89" s="20" t="s">
        <v>25</v>
      </c>
    </row>
    <row r="90" spans="2:10" s="21" customFormat="1" ht="24.95" customHeight="1" x14ac:dyDescent="0.25">
      <c r="B90" s="33" t="s">
        <v>153</v>
      </c>
      <c r="C90" s="33" t="s">
        <v>59</v>
      </c>
      <c r="D90" s="33" t="s">
        <v>159</v>
      </c>
      <c r="E90" s="41">
        <v>44883</v>
      </c>
      <c r="F90" s="23">
        <v>19023.650000000001</v>
      </c>
      <c r="G90" s="25">
        <v>44895</v>
      </c>
      <c r="H90" s="18">
        <v>19023.650000000001</v>
      </c>
      <c r="I90" s="19">
        <f t="shared" si="2"/>
        <v>0</v>
      </c>
      <c r="J90" s="20" t="s">
        <v>25</v>
      </c>
    </row>
    <row r="91" spans="2:10" s="21" customFormat="1" ht="24.95" customHeight="1" x14ac:dyDescent="0.25">
      <c r="B91" s="33" t="s">
        <v>153</v>
      </c>
      <c r="C91" s="33" t="s">
        <v>59</v>
      </c>
      <c r="D91" s="33" t="s">
        <v>160</v>
      </c>
      <c r="E91" s="41">
        <v>44887</v>
      </c>
      <c r="F91" s="23">
        <v>28271.05</v>
      </c>
      <c r="G91" s="17"/>
      <c r="H91" s="18">
        <v>0</v>
      </c>
      <c r="I91" s="19">
        <f t="shared" si="2"/>
        <v>28271.05</v>
      </c>
      <c r="J91" s="20" t="s">
        <v>21</v>
      </c>
    </row>
    <row r="92" spans="2:10" s="21" customFormat="1" ht="24.95" customHeight="1" x14ac:dyDescent="0.25">
      <c r="B92" s="33" t="s">
        <v>153</v>
      </c>
      <c r="C92" s="33" t="s">
        <v>59</v>
      </c>
      <c r="D92" s="33" t="s">
        <v>161</v>
      </c>
      <c r="E92" s="41">
        <v>44889</v>
      </c>
      <c r="F92" s="23">
        <v>34179.51</v>
      </c>
      <c r="G92" s="17"/>
      <c r="H92" s="18">
        <v>0</v>
      </c>
      <c r="I92" s="19">
        <f t="shared" si="2"/>
        <v>34179.51</v>
      </c>
      <c r="J92" s="20" t="s">
        <v>21</v>
      </c>
    </row>
    <row r="93" spans="2:10" s="21" customFormat="1" ht="24.95" customHeight="1" x14ac:dyDescent="0.25">
      <c r="B93" s="33" t="s">
        <v>153</v>
      </c>
      <c r="C93" s="33" t="s">
        <v>59</v>
      </c>
      <c r="D93" s="33" t="s">
        <v>156</v>
      </c>
      <c r="E93" s="41">
        <v>44890</v>
      </c>
      <c r="F93" s="23">
        <v>14320.1</v>
      </c>
      <c r="G93" s="25"/>
      <c r="H93" s="18">
        <v>0</v>
      </c>
      <c r="I93" s="19">
        <f t="shared" si="2"/>
        <v>14320.1</v>
      </c>
      <c r="J93" s="20" t="s">
        <v>21</v>
      </c>
    </row>
    <row r="94" spans="2:10" s="21" customFormat="1" ht="24.95" customHeight="1" x14ac:dyDescent="0.25">
      <c r="B94" s="32" t="s">
        <v>162</v>
      </c>
      <c r="C94" s="33" t="s">
        <v>30</v>
      </c>
      <c r="D94" s="34" t="s">
        <v>163</v>
      </c>
      <c r="E94" s="35">
        <v>44866</v>
      </c>
      <c r="F94" s="24">
        <v>70000</v>
      </c>
      <c r="G94" s="25"/>
      <c r="H94" s="18">
        <v>0</v>
      </c>
      <c r="I94" s="19">
        <f t="shared" si="2"/>
        <v>70000</v>
      </c>
      <c r="J94" s="20" t="s">
        <v>21</v>
      </c>
    </row>
    <row r="95" spans="2:10" s="21" customFormat="1" ht="24.95" customHeight="1" x14ac:dyDescent="0.25">
      <c r="B95" s="34" t="s">
        <v>164</v>
      </c>
      <c r="C95" s="33" t="s">
        <v>165</v>
      </c>
      <c r="D95" s="34" t="s">
        <v>166</v>
      </c>
      <c r="E95" s="35">
        <v>44866</v>
      </c>
      <c r="F95" s="24">
        <v>54450</v>
      </c>
      <c r="G95" s="25">
        <v>44887</v>
      </c>
      <c r="H95" s="18">
        <v>54450</v>
      </c>
      <c r="I95" s="19">
        <f t="shared" si="2"/>
        <v>0</v>
      </c>
      <c r="J95" s="20" t="s">
        <v>25</v>
      </c>
    </row>
    <row r="96" spans="2:10" s="21" customFormat="1" ht="24.95" customHeight="1" x14ac:dyDescent="0.25">
      <c r="B96" s="34" t="s">
        <v>167</v>
      </c>
      <c r="C96" s="33" t="s">
        <v>30</v>
      </c>
      <c r="D96" s="34" t="s">
        <v>168</v>
      </c>
      <c r="E96" s="35">
        <v>44866</v>
      </c>
      <c r="F96" s="24">
        <v>590000</v>
      </c>
      <c r="G96" s="25"/>
      <c r="H96" s="18">
        <v>0</v>
      </c>
      <c r="I96" s="19">
        <f t="shared" si="2"/>
        <v>590000</v>
      </c>
      <c r="J96" s="20" t="s">
        <v>21</v>
      </c>
    </row>
    <row r="97" spans="2:10" s="21" customFormat="1" ht="24.95" customHeight="1" x14ac:dyDescent="0.25">
      <c r="B97" s="36" t="s">
        <v>169</v>
      </c>
      <c r="C97" s="36" t="s">
        <v>170</v>
      </c>
      <c r="D97" s="36" t="s">
        <v>171</v>
      </c>
      <c r="E97" s="37">
        <v>44862</v>
      </c>
      <c r="F97" s="16">
        <v>583543.04000000004</v>
      </c>
      <c r="G97" s="25">
        <v>44869</v>
      </c>
      <c r="H97" s="18">
        <v>0</v>
      </c>
      <c r="I97" s="19">
        <f t="shared" si="2"/>
        <v>583543.04000000004</v>
      </c>
      <c r="J97" s="20" t="s">
        <v>25</v>
      </c>
    </row>
    <row r="98" spans="2:10" s="21" customFormat="1" ht="24.95" customHeight="1" x14ac:dyDescent="0.25">
      <c r="B98" s="36" t="s">
        <v>169</v>
      </c>
      <c r="C98" s="36" t="s">
        <v>170</v>
      </c>
      <c r="D98" s="36" t="s">
        <v>172</v>
      </c>
      <c r="E98" s="37">
        <v>44893</v>
      </c>
      <c r="F98" s="16">
        <v>545466.80000000005</v>
      </c>
      <c r="G98" s="25"/>
      <c r="H98" s="18">
        <v>0</v>
      </c>
      <c r="I98" s="19">
        <f t="shared" si="2"/>
        <v>545466.80000000005</v>
      </c>
      <c r="J98" s="20" t="s">
        <v>21</v>
      </c>
    </row>
    <row r="99" spans="2:10" s="2" customFormat="1" ht="15" customHeight="1" x14ac:dyDescent="0.25">
      <c r="B99" s="7" t="s">
        <v>9</v>
      </c>
      <c r="C99" s="7"/>
      <c r="D99" s="7"/>
      <c r="E99" s="7"/>
      <c r="F99" s="8">
        <f>SUM(F10:F98)</f>
        <v>243223585.19</v>
      </c>
      <c r="G99" s="8"/>
      <c r="H99" s="8">
        <f>SUM(H10:H98)</f>
        <v>125473708.7</v>
      </c>
      <c r="I99" s="8">
        <f>SUM(I10:I98)</f>
        <v>117749876.49000001</v>
      </c>
      <c r="J99" s="46"/>
    </row>
    <row r="100" spans="2:10" ht="15.75" x14ac:dyDescent="0.25">
      <c r="B100" s="6"/>
      <c r="C100" s="6"/>
      <c r="D100" s="6"/>
      <c r="E100" s="6"/>
      <c r="F100" s="6"/>
      <c r="G100" s="6"/>
      <c r="H100" s="6"/>
      <c r="I100" s="6"/>
      <c r="J100" s="9"/>
    </row>
    <row r="101" spans="2:10" ht="15.75" x14ac:dyDescent="0.25">
      <c r="B101" s="55"/>
      <c r="C101" s="55"/>
      <c r="D101" s="4"/>
      <c r="E101" s="4"/>
      <c r="F101" s="4"/>
      <c r="G101" s="4"/>
      <c r="H101" s="55"/>
      <c r="I101" s="55"/>
      <c r="J101" s="55"/>
    </row>
    <row r="102" spans="2:10" ht="15.75" x14ac:dyDescent="0.25">
      <c r="B102" s="55"/>
      <c r="C102" s="55"/>
      <c r="D102" s="4"/>
      <c r="E102" s="4"/>
      <c r="F102" s="4"/>
      <c r="G102" s="4"/>
      <c r="H102" s="55"/>
      <c r="I102" s="55"/>
      <c r="J102" s="55"/>
    </row>
    <row r="103" spans="2:10" ht="15.75" x14ac:dyDescent="0.25">
      <c r="B103" s="55" t="s">
        <v>12</v>
      </c>
      <c r="C103" s="55"/>
      <c r="D103" s="4"/>
      <c r="E103" s="4"/>
      <c r="F103" s="6"/>
      <c r="G103" s="6"/>
      <c r="H103" s="55" t="s">
        <v>14</v>
      </c>
      <c r="I103" s="55"/>
      <c r="J103" s="55"/>
    </row>
    <row r="104" spans="2:10" ht="15.75" x14ac:dyDescent="0.25">
      <c r="B104" s="58" t="s">
        <v>15</v>
      </c>
      <c r="C104" s="58"/>
      <c r="D104" s="5"/>
      <c r="E104" s="5"/>
      <c r="F104" s="5"/>
      <c r="G104" s="5"/>
      <c r="H104" s="58" t="s">
        <v>16</v>
      </c>
      <c r="I104" s="58"/>
      <c r="J104" s="58"/>
    </row>
    <row r="105" spans="2:10" ht="15.75" x14ac:dyDescent="0.25">
      <c r="B105" s="55" t="s">
        <v>13</v>
      </c>
      <c r="C105" s="55"/>
      <c r="D105" s="4"/>
      <c r="E105" s="4"/>
      <c r="F105" s="4"/>
      <c r="G105" s="4"/>
      <c r="H105" s="55" t="s">
        <v>11</v>
      </c>
      <c r="I105" s="55"/>
      <c r="J105" s="55"/>
    </row>
    <row r="106" spans="2:10" ht="15.75" x14ac:dyDescent="0.25"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2:10" ht="15.75" x14ac:dyDescent="0.25">
      <c r="B107" s="55"/>
      <c r="C107" s="55"/>
      <c r="D107" s="55"/>
      <c r="E107" s="55"/>
      <c r="F107" s="55"/>
      <c r="G107" s="55"/>
      <c r="H107" s="55"/>
      <c r="I107" s="55"/>
      <c r="J107" s="55"/>
    </row>
    <row r="108" spans="2:10" ht="15.75" x14ac:dyDescent="0.25">
      <c r="B108" s="55"/>
      <c r="C108" s="55"/>
      <c r="D108" s="55"/>
      <c r="E108" s="55"/>
      <c r="F108" s="55"/>
      <c r="G108" s="55"/>
      <c r="H108" s="55"/>
      <c r="I108" s="55"/>
      <c r="J108" s="55"/>
    </row>
    <row r="109" spans="2:10" ht="15.75" x14ac:dyDescent="0.25">
      <c r="B109" s="55"/>
      <c r="C109" s="55"/>
      <c r="D109" s="55"/>
      <c r="E109" s="55"/>
      <c r="F109" s="55"/>
      <c r="G109" s="55"/>
      <c r="H109" s="55"/>
      <c r="I109" s="55"/>
      <c r="J109" s="55"/>
    </row>
    <row r="110" spans="2:10" x14ac:dyDescent="0.25">
      <c r="H110" s="3"/>
    </row>
  </sheetData>
  <sortState ref="B12:J112">
    <sortCondition ref="B12"/>
  </sortState>
  <mergeCells count="16">
    <mergeCell ref="B109:J109"/>
    <mergeCell ref="B6:J6"/>
    <mergeCell ref="B7:J7"/>
    <mergeCell ref="B101:C101"/>
    <mergeCell ref="H101:J101"/>
    <mergeCell ref="B104:C104"/>
    <mergeCell ref="H104:J104"/>
    <mergeCell ref="B105:C105"/>
    <mergeCell ref="H105:J105"/>
    <mergeCell ref="B106:J106"/>
    <mergeCell ref="B107:J107"/>
    <mergeCell ref="B108:J108"/>
    <mergeCell ref="B102:C102"/>
    <mergeCell ref="B103:C103"/>
    <mergeCell ref="H102:J102"/>
    <mergeCell ref="H103:J103"/>
  </mergeCells>
  <phoneticPr fontId="3" type="noConversion"/>
  <pageMargins left="0.47244094488188981" right="0.70866141732283472" top="0.19685039370078741" bottom="0.6692913385826772" header="0.19685039370078741" footer="0.31496062992125984"/>
  <pageSetup paperSize="5" scale="60" orientation="landscape" r:id="rId1"/>
  <rowBreaks count="1" manualBreakCount="1">
    <brk id="6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2022-12-19T13:40:02Z</cp:lastPrinted>
  <dcterms:created xsi:type="dcterms:W3CDTF">2021-12-06T11:44:16Z</dcterms:created>
  <dcterms:modified xsi:type="dcterms:W3CDTF">2025-03-26T15:33:30Z</dcterms:modified>
</cp:coreProperties>
</file>