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22\"/>
    </mc:Choice>
  </mc:AlternateContent>
  <bookViews>
    <workbookView xWindow="0" yWindow="0" windowWidth="28800" windowHeight="122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(3)'!$C$1:$E$61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13" i="7" l="1"/>
  <c r="E26" i="7" s="1"/>
  <c r="E39" i="7" l="1"/>
  <c r="E33" i="7"/>
  <c r="E20" i="7"/>
  <c r="E42" i="7" l="1"/>
  <c r="E45" i="7" s="1"/>
  <c r="E47" i="7" l="1"/>
  <c r="E49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Euris Perez:</t>
        </r>
        <r>
          <rPr>
            <sz val="9"/>
            <color indexed="81"/>
            <rFont val="Tahoma"/>
            <charset val="1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<sst xmlns="http://schemas.openxmlformats.org/spreadsheetml/2006/main" count="37" uniqueCount="37">
  <si>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</si>
  <si>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</si>
  <si>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</si>
  <si>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</si>
  <si>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</si>
  <si>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</si>
  <si>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</si>
  <si>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</si>
  <si>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</si>
  <si>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</si>
  <si>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</si>
  <si>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</si>
  <si>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</si>
  <si>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</si>
  <si>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</si>
  <si>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</si>
  <si>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</si>
  <si>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</si>
  <si>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</si>
  <si>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</si>
  <si>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</si>
  <si>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</si>
  <si>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</si>
  <si>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</si>
  <si>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</si>
  <si>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</si>
  <si>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</si>
  <si>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</si>
  <si>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</si>
  <si>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</si>
  <si>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</si>
  <si>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</si>
  <si>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</si>
  <si>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</si>
  <si>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>“Año de la Consolidación de la Seguridad Alimentaria”</t>
  </si>
  <si>
    <t>AL 31 de Marzo 2022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</si>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</sst>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</numFmts>
  <fonts count="2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0" fontId="17" fillId="0" borderId="0" xfId="0" applyFont="1" applyAlignment="1">
      <alignment horizontal="left"/>
    </xf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4"/>
  <sheetViews>
    <sheetView tabSelected="1" topLeftCell="C1" zoomScaleNormal="100" zoomScaleSheetLayoutView="100" workbookViewId="0">
      <selection activeCell="I31" sqref="I31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7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6" t="s">
        <v>34</v>
      </c>
      <c r="D2" s="56"/>
      <c r="E2" s="44"/>
    </row>
    <row r="3" spans="3:17" x14ac:dyDescent="0.2">
      <c r="C3" s="35"/>
      <c r="D3" s="35"/>
      <c r="E3" s="40"/>
    </row>
    <row r="4" spans="3:17" x14ac:dyDescent="0.2">
      <c r="C4" s="57" t="s">
        <v>0</v>
      </c>
      <c r="D4" s="57"/>
      <c r="E4" s="45"/>
      <c r="G4" s="49"/>
      <c r="H4" s="49"/>
      <c r="I4" s="49"/>
      <c r="J4" s="49"/>
      <c r="K4" s="49"/>
      <c r="L4" s="49"/>
      <c r="M4" s="49"/>
      <c r="N4" s="49"/>
      <c r="O4" s="49"/>
      <c r="P4" s="50"/>
      <c r="Q4" s="49"/>
    </row>
    <row r="5" spans="3:17" x14ac:dyDescent="0.2">
      <c r="C5" s="58" t="s">
        <v>35</v>
      </c>
      <c r="D5" s="58"/>
      <c r="E5" s="46"/>
      <c r="G5" s="49"/>
      <c r="H5" s="49"/>
      <c r="I5" s="49"/>
      <c r="J5" s="49"/>
      <c r="K5" s="49"/>
      <c r="L5" s="49"/>
      <c r="M5" s="49"/>
      <c r="N5" s="49"/>
      <c r="O5" s="49"/>
      <c r="P5" s="50"/>
      <c r="Q5" s="49"/>
    </row>
    <row r="6" spans="3:17" x14ac:dyDescent="0.2">
      <c r="C6" s="59" t="s">
        <v>1</v>
      </c>
      <c r="D6" s="59"/>
      <c r="E6" s="47"/>
      <c r="G6" s="49"/>
      <c r="H6" s="49"/>
      <c r="I6" s="49"/>
      <c r="J6" s="49"/>
      <c r="K6" s="49"/>
      <c r="L6" s="49"/>
      <c r="M6" s="49"/>
      <c r="N6" s="49"/>
      <c r="O6" s="49"/>
      <c r="P6" s="50"/>
      <c r="Q6" s="49"/>
    </row>
    <row r="7" spans="3:17" x14ac:dyDescent="0.2">
      <c r="C7" s="3"/>
      <c r="D7" s="3"/>
      <c r="E7" s="40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3:17" ht="16.5" x14ac:dyDescent="0.2">
      <c r="C8" s="4" t="s">
        <v>2</v>
      </c>
      <c r="D8" s="5"/>
      <c r="E8" s="5"/>
      <c r="G8" s="49"/>
      <c r="H8" s="49"/>
      <c r="I8" s="49"/>
      <c r="J8" s="49"/>
      <c r="K8" s="49"/>
      <c r="L8" s="49"/>
      <c r="M8" s="49"/>
      <c r="N8" s="49"/>
      <c r="O8" s="49"/>
      <c r="P8" s="50"/>
      <c r="Q8" s="49"/>
    </row>
    <row r="9" spans="3:17" ht="16.5" x14ac:dyDescent="0.2">
      <c r="C9" s="6" t="s">
        <v>3</v>
      </c>
      <c r="D9" s="5"/>
      <c r="E9" s="5"/>
      <c r="G9" s="49" t="s">
        <v>36</v>
      </c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3:17" ht="15" x14ac:dyDescent="0.25">
      <c r="C10" s="7" t="s">
        <v>4</v>
      </c>
      <c r="D10" s="8"/>
      <c r="E10" s="10">
        <v>516004407.99000001</v>
      </c>
      <c r="G10" s="50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3:17" ht="15" x14ac:dyDescent="0.25">
      <c r="C11" s="7" t="s">
        <v>28</v>
      </c>
      <c r="D11" s="8"/>
      <c r="E11" s="55">
        <v>168184722.94</v>
      </c>
      <c r="G11" s="49"/>
      <c r="H11" s="49"/>
      <c r="I11" s="49"/>
      <c r="J11" s="49"/>
      <c r="K11" s="49"/>
      <c r="L11" s="49"/>
      <c r="M11" s="50"/>
      <c r="N11" s="49"/>
      <c r="O11" s="49"/>
      <c r="P11" s="49"/>
      <c r="Q11" s="49"/>
    </row>
    <row r="12" spans="3:17" ht="15" x14ac:dyDescent="0.25">
      <c r="C12" s="7" t="s">
        <v>5</v>
      </c>
      <c r="D12" s="8"/>
      <c r="E12" s="10">
        <v>11463703.779999999</v>
      </c>
      <c r="G12" s="51"/>
      <c r="H12" s="49"/>
      <c r="I12" s="49"/>
      <c r="J12" s="49"/>
      <c r="K12" s="49"/>
      <c r="L12" s="49"/>
      <c r="M12" s="50"/>
      <c r="N12" s="49"/>
      <c r="O12" s="49"/>
      <c r="P12" s="49"/>
      <c r="Q12" s="49"/>
    </row>
    <row r="13" spans="3:17" ht="19.5" customHeight="1" x14ac:dyDescent="0.2">
      <c r="C13" s="11" t="s">
        <v>6</v>
      </c>
      <c r="D13" s="12"/>
      <c r="E13" s="13">
        <f>SUM(E10:E12)</f>
        <v>695652834.71000004</v>
      </c>
      <c r="G13" s="50"/>
      <c r="H13" s="49"/>
      <c r="I13" s="49"/>
      <c r="J13" s="49"/>
      <c r="K13" s="49"/>
      <c r="L13" s="49"/>
      <c r="M13" s="50"/>
      <c r="N13" s="49"/>
      <c r="O13" s="49"/>
      <c r="P13" s="49"/>
      <c r="Q13" s="49"/>
    </row>
    <row r="14" spans="3:17" ht="11.25" customHeight="1" x14ac:dyDescent="0.2">
      <c r="C14" s="6"/>
      <c r="D14" s="14"/>
      <c r="E14" s="14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3:17" ht="11.25" customHeight="1" x14ac:dyDescent="0.2">
      <c r="C15" s="6"/>
      <c r="D15" s="14"/>
      <c r="E15" s="14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</row>
    <row r="16" spans="3:17" ht="16.5" x14ac:dyDescent="0.2">
      <c r="C16" s="4" t="s">
        <v>7</v>
      </c>
      <c r="D16" s="15"/>
      <c r="E16" s="16"/>
      <c r="G16" s="49"/>
      <c r="H16" s="49"/>
      <c r="I16" s="49"/>
      <c r="J16" s="49"/>
      <c r="K16" s="49"/>
      <c r="L16" s="49"/>
      <c r="M16" s="50"/>
      <c r="N16" s="49"/>
      <c r="O16" s="49"/>
      <c r="P16" s="49"/>
      <c r="Q16" s="49"/>
    </row>
    <row r="17" spans="3:17" ht="15" x14ac:dyDescent="0.25">
      <c r="C17" s="7" t="s">
        <v>8</v>
      </c>
      <c r="D17" s="8"/>
      <c r="E17" s="9">
        <v>202517083.41</v>
      </c>
      <c r="G17" s="50"/>
      <c r="H17" s="49"/>
      <c r="I17" s="49"/>
      <c r="J17" s="49"/>
      <c r="K17" s="49"/>
      <c r="L17" s="49"/>
      <c r="M17" s="49"/>
      <c r="N17" s="49"/>
      <c r="O17" s="49"/>
      <c r="P17" s="50"/>
      <c r="Q17" s="49"/>
    </row>
    <row r="18" spans="3:17" ht="15.75" hidden="1" customHeight="1" x14ac:dyDescent="0.25">
      <c r="C18" s="7" t="s">
        <v>9</v>
      </c>
      <c r="D18" s="8"/>
      <c r="E18" s="10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 spans="3:17" ht="14.25" hidden="1" customHeight="1" x14ac:dyDescent="0.25">
      <c r="C19" s="7" t="s">
        <v>10</v>
      </c>
      <c r="D19" s="8"/>
      <c r="E19" s="17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3:17" ht="24" customHeight="1" x14ac:dyDescent="0.2">
      <c r="C20" s="11" t="s">
        <v>11</v>
      </c>
      <c r="D20" s="12"/>
      <c r="E20" s="13">
        <f>SUM(E17:E19)</f>
        <v>202517083.41</v>
      </c>
      <c r="G20" s="51"/>
      <c r="H20" s="49"/>
      <c r="I20" s="49"/>
      <c r="J20" s="49"/>
      <c r="K20" s="49"/>
      <c r="L20" s="49"/>
      <c r="M20" s="49"/>
      <c r="N20" s="49"/>
      <c r="O20" s="49"/>
      <c r="P20" s="50"/>
      <c r="Q20" s="49"/>
    </row>
    <row r="21" spans="3:17" ht="8.25" customHeight="1" x14ac:dyDescent="0.2">
      <c r="C21" s="6"/>
      <c r="D21" s="5"/>
      <c r="E21" s="5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3:17" ht="16.5" hidden="1" customHeight="1" x14ac:dyDescent="0.25">
      <c r="C22" s="38" t="s">
        <v>29</v>
      </c>
      <c r="D22" s="15"/>
      <c r="E22" s="17">
        <v>0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3:17" ht="10.5" customHeight="1" x14ac:dyDescent="0.25">
      <c r="C23" s="36"/>
      <c r="D23" s="15"/>
      <c r="E23" s="10"/>
      <c r="G23" s="53"/>
      <c r="H23" s="49"/>
      <c r="I23" s="50"/>
      <c r="J23" s="49"/>
      <c r="K23" s="49"/>
      <c r="L23" s="49"/>
      <c r="M23" s="49"/>
      <c r="N23" s="49"/>
      <c r="O23" s="49"/>
      <c r="P23" s="49"/>
      <c r="Q23" s="49"/>
    </row>
    <row r="24" spans="3:17" ht="16.5" x14ac:dyDescent="0.25">
      <c r="C24" s="36" t="s">
        <v>30</v>
      </c>
      <c r="D24" s="15"/>
      <c r="E24" s="17"/>
      <c r="G24" s="49"/>
      <c r="H24" s="49"/>
      <c r="I24" s="49"/>
      <c r="J24" s="49"/>
      <c r="K24" s="49"/>
      <c r="L24" s="49"/>
      <c r="M24" s="51"/>
      <c r="N24" s="49"/>
      <c r="O24" s="49"/>
      <c r="P24" s="50"/>
      <c r="Q24" s="49"/>
    </row>
    <row r="25" spans="3:17" ht="14.25" customHeight="1" x14ac:dyDescent="0.2">
      <c r="C25" s="18"/>
      <c r="D25" s="15"/>
      <c r="E25" s="15"/>
      <c r="G25" s="49"/>
      <c r="H25" s="49"/>
      <c r="I25" s="49"/>
      <c r="J25" s="49"/>
      <c r="K25" s="49"/>
      <c r="L25" s="49"/>
      <c r="M25" s="51"/>
      <c r="N25" s="49"/>
      <c r="O25" s="49"/>
      <c r="P25" s="49"/>
      <c r="Q25" s="49"/>
    </row>
    <row r="26" spans="3:17" ht="17.25" thickBot="1" x14ac:dyDescent="0.25">
      <c r="C26" s="4" t="s">
        <v>12</v>
      </c>
      <c r="D26" s="5"/>
      <c r="E26" s="19">
        <f>+E13+E20+E24</f>
        <v>898169918.12</v>
      </c>
      <c r="G26" s="49"/>
      <c r="H26" s="49"/>
      <c r="I26" s="49"/>
      <c r="J26" s="49"/>
      <c r="K26" s="49"/>
      <c r="L26" s="49"/>
      <c r="M26" s="54"/>
      <c r="N26" s="49"/>
      <c r="O26" s="49"/>
      <c r="P26" s="49"/>
      <c r="Q26" s="49"/>
    </row>
    <row r="27" spans="3:17" ht="17.25" thickTop="1" x14ac:dyDescent="0.2">
      <c r="C27" s="20"/>
      <c r="D27" s="21"/>
      <c r="E27" s="21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3:17" ht="11.25" customHeight="1" x14ac:dyDescent="0.2">
      <c r="C28" s="20"/>
      <c r="D28" s="21"/>
      <c r="E28" s="21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</row>
    <row r="29" spans="3:17" ht="16.5" x14ac:dyDescent="0.2">
      <c r="C29" s="22" t="s">
        <v>13</v>
      </c>
      <c r="D29" s="21"/>
      <c r="E29" s="21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3:17" ht="15" x14ac:dyDescent="0.25">
      <c r="C30" s="7" t="s">
        <v>14</v>
      </c>
      <c r="D30" s="8"/>
      <c r="E30" s="23">
        <v>262324537.97999999</v>
      </c>
      <c r="G30" s="49"/>
      <c r="H30" s="49"/>
      <c r="I30" s="50"/>
      <c r="J30" s="49"/>
      <c r="K30" s="53"/>
      <c r="L30" s="49"/>
      <c r="M30" s="49"/>
      <c r="N30" s="49"/>
      <c r="O30" s="49"/>
      <c r="P30" s="49"/>
      <c r="Q30" s="49"/>
    </row>
    <row r="31" spans="3:17" ht="15" x14ac:dyDescent="0.25">
      <c r="C31" s="7" t="s">
        <v>15</v>
      </c>
      <c r="D31" s="8"/>
      <c r="E31" s="24">
        <v>88274.94</v>
      </c>
      <c r="G31" s="49"/>
      <c r="H31" s="49"/>
      <c r="I31" s="50"/>
      <c r="J31" s="49"/>
      <c r="K31" s="49"/>
      <c r="L31" s="49"/>
      <c r="M31" s="49"/>
      <c r="N31" s="49"/>
      <c r="O31" s="49"/>
      <c r="P31" s="49"/>
      <c r="Q31" s="49"/>
    </row>
    <row r="32" spans="3:17" ht="12" hidden="1" customHeight="1" x14ac:dyDescent="0.25">
      <c r="C32" s="7" t="s">
        <v>27</v>
      </c>
      <c r="D32" s="8"/>
      <c r="E32" s="37">
        <v>0</v>
      </c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</row>
    <row r="33" spans="3:17" ht="21" customHeight="1" x14ac:dyDescent="0.2">
      <c r="C33" s="11" t="s">
        <v>16</v>
      </c>
      <c r="D33" s="12"/>
      <c r="E33" s="25">
        <f>SUM(E30:E32)</f>
        <v>262412812.91999999</v>
      </c>
      <c r="G33" s="49"/>
      <c r="H33" s="49"/>
      <c r="I33" s="50"/>
      <c r="J33" s="49"/>
      <c r="K33" s="49"/>
      <c r="L33" s="49"/>
      <c r="M33" s="49"/>
      <c r="N33" s="49"/>
      <c r="O33" s="49"/>
      <c r="P33" s="49"/>
      <c r="Q33" s="49"/>
    </row>
    <row r="34" spans="3:17" ht="7.5" customHeight="1" x14ac:dyDescent="0.2">
      <c r="C34" s="11"/>
      <c r="D34" s="12"/>
      <c r="E34" s="16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</row>
    <row r="35" spans="3:17" ht="5.25" customHeight="1" x14ac:dyDescent="0.2">
      <c r="C35" s="11"/>
      <c r="D35" s="12"/>
      <c r="E35" s="16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</row>
    <row r="36" spans="3:17" ht="23.25" hidden="1" customHeight="1" x14ac:dyDescent="0.25">
      <c r="C36" s="26" t="s">
        <v>17</v>
      </c>
      <c r="D36" s="26"/>
      <c r="E36" s="27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</row>
    <row r="37" spans="3:17" ht="12.75" hidden="1" customHeight="1" x14ac:dyDescent="0.25">
      <c r="C37" s="7" t="s">
        <v>18</v>
      </c>
      <c r="D37" s="8" t="s">
        <v>19</v>
      </c>
      <c r="E37" s="24" t="e">
        <v>#REF!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38" spans="3:17" ht="17.25" customHeight="1" x14ac:dyDescent="0.25">
      <c r="C38" s="7" t="s">
        <v>32</v>
      </c>
      <c r="D38" s="8"/>
      <c r="E38" s="37">
        <v>0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</row>
    <row r="39" spans="3:17" ht="19.5" customHeight="1" x14ac:dyDescent="0.25">
      <c r="C39" s="11" t="s">
        <v>31</v>
      </c>
      <c r="D39" s="8"/>
      <c r="E39" s="25">
        <f>SUM(E38)</f>
        <v>0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3:17" ht="9.75" customHeight="1" x14ac:dyDescent="0.25">
      <c r="C40" s="7"/>
      <c r="D40" s="8"/>
      <c r="E40" s="24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3:17" ht="16.5" customHeight="1" x14ac:dyDescent="0.25">
      <c r="C41" s="11" t="s">
        <v>20</v>
      </c>
      <c r="D41" s="7"/>
      <c r="E41" s="16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  <row r="42" spans="3:17" ht="15" thickBot="1" x14ac:dyDescent="0.25">
      <c r="C42" s="22" t="s">
        <v>21</v>
      </c>
      <c r="D42" s="11"/>
      <c r="E42" s="19">
        <f>+E33+E39</f>
        <v>262412812.91999999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</row>
    <row r="43" spans="3:17" ht="15.75" customHeight="1" thickTop="1" x14ac:dyDescent="0.2">
      <c r="C43" s="28"/>
      <c r="D43" s="14"/>
      <c r="E43" s="14"/>
      <c r="G43" s="50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3:17" ht="16.5" x14ac:dyDescent="0.2">
      <c r="C44" s="22" t="s">
        <v>22</v>
      </c>
      <c r="D44" s="21"/>
      <c r="E44" s="21"/>
      <c r="G44" s="50"/>
      <c r="H44" s="49"/>
      <c r="I44" s="49"/>
      <c r="J44" s="49"/>
      <c r="K44" s="49"/>
      <c r="L44" s="49"/>
      <c r="M44" s="49"/>
      <c r="N44" s="49"/>
      <c r="O44" s="49"/>
      <c r="P44" s="49"/>
      <c r="Q44" s="49"/>
    </row>
    <row r="45" spans="3:17" ht="15" x14ac:dyDescent="0.25">
      <c r="C45" s="29" t="s">
        <v>26</v>
      </c>
      <c r="D45" s="7"/>
      <c r="E45" s="23">
        <f>+E26-E42</f>
        <v>635757105.20000005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3:17" ht="15" hidden="1" x14ac:dyDescent="0.25">
      <c r="C46" s="30" t="s">
        <v>23</v>
      </c>
      <c r="D46" s="7"/>
      <c r="E46" s="31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3:17" ht="15.75" thickBot="1" x14ac:dyDescent="0.3">
      <c r="C47" s="22" t="s">
        <v>24</v>
      </c>
      <c r="D47" s="11"/>
      <c r="E47" s="39">
        <f>SUM(E45:E46)</f>
        <v>635757105.20000005</v>
      </c>
      <c r="G47" s="52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3:17" ht="17.25" thickTop="1" x14ac:dyDescent="0.2">
      <c r="C48" s="2"/>
      <c r="D48" s="32"/>
      <c r="E48" s="32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</row>
    <row r="49" spans="3:17" ht="17.25" thickBot="1" x14ac:dyDescent="0.25">
      <c r="C49" s="33" t="s">
        <v>25</v>
      </c>
      <c r="D49" s="21"/>
      <c r="E49" s="19">
        <f>+E42+E47</f>
        <v>898169918.12</v>
      </c>
      <c r="G49" s="50"/>
      <c r="H49" s="49"/>
      <c r="I49" s="49"/>
      <c r="J49" s="49"/>
      <c r="K49" s="49"/>
      <c r="L49" s="49"/>
      <c r="M49" s="49"/>
      <c r="N49" s="49"/>
      <c r="O49" s="49"/>
      <c r="P49" s="49"/>
      <c r="Q49" s="49"/>
    </row>
    <row r="50" spans="3:17" ht="17.25" thickTop="1" x14ac:dyDescent="0.2">
      <c r="C50" s="6"/>
      <c r="D50" s="5"/>
      <c r="E50" s="5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</row>
    <row r="51" spans="3:17" x14ac:dyDescent="0.2">
      <c r="C51" s="34"/>
      <c r="D51" s="34"/>
      <c r="E51" s="34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</row>
    <row r="52" spans="3:17" x14ac:dyDescent="0.2">
      <c r="C52" s="34"/>
      <c r="D52" s="34"/>
      <c r="E52" s="42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</row>
    <row r="53" spans="3:17" x14ac:dyDescent="0.2">
      <c r="C53" s="34"/>
      <c r="D53" s="34"/>
      <c r="E53" s="34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</row>
    <row r="54" spans="3:17" x14ac:dyDescent="0.2">
      <c r="C54" s="34"/>
      <c r="D54" s="34"/>
      <c r="E54" s="34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3:17" x14ac:dyDescent="0.2"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3:17" x14ac:dyDescent="0.2">
      <c r="E56" s="43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3:17" x14ac:dyDescent="0.2">
      <c r="E57" s="43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  <row r="58" spans="3:17" x14ac:dyDescent="0.2">
      <c r="E58" s="43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</row>
    <row r="59" spans="3:17" x14ac:dyDescent="0.2">
      <c r="E59" s="43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</row>
    <row r="60" spans="3:17" ht="15.75" x14ac:dyDescent="0.25">
      <c r="C60" s="48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</row>
    <row r="61" spans="3:17" x14ac:dyDescent="0.2">
      <c r="C61" s="41" t="s">
        <v>33</v>
      </c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</row>
    <row r="62" spans="3:17" x14ac:dyDescent="0.2"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</row>
    <row r="63" spans="3:17" x14ac:dyDescent="0.2"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</row>
    <row r="64" spans="3:17" ht="16.5" x14ac:dyDescent="0.2">
      <c r="E64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2022-04-08T13:57:37Z</cp:lastPrinted>
  <dcterms:created xsi:type="dcterms:W3CDTF">2014-11-07T17:15:31Z</dcterms:created>
  <dcterms:modified xsi:type="dcterms:W3CDTF">2025-03-27T19:45:51Z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